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NDCTRL 4-states dataset" sheetId="1" r:id="rId4"/>
    <sheet name="SNDCTRL amount of decay" sheetId="2" r:id="rId5"/>
    <sheet name="CTRL 4-states dataset" sheetId="3" r:id="rId6"/>
    <sheet name="CTRL amount of decay" sheetId="4" r:id="rId7"/>
    <sheet name="XCT scanned fish P_A" sheetId="5" r:id="rId8"/>
    <sheet name="XCT scanned fish 4-states and a" sheetId="6" r:id="rId9"/>
    <sheet name="XCT scanned fish Spearman's ran" sheetId="7" r:id="rId10"/>
    <sheet name="XCT scanned fish Spearman's ra1" sheetId="8" r:id="rId11"/>
    <sheet name="Legend" sheetId="9" r:id="rId12"/>
  </sheets>
</workbook>
</file>

<file path=xl/sharedStrings.xml><?xml version="1.0" encoding="utf-8"?>
<sst xmlns="http://schemas.openxmlformats.org/spreadsheetml/2006/main" uniqueCount="135">
  <si>
    <t>SNDCTRL</t>
  </si>
  <si>
    <t>Days-experiment</t>
  </si>
  <si>
    <t>Hour</t>
  </si>
  <si>
    <t>Sample points</t>
  </si>
  <si>
    <t>Calendar days</t>
  </si>
  <si>
    <t>Eye</t>
  </si>
  <si>
    <t>0</t>
  </si>
  <si>
    <t>1A</t>
  </si>
  <si>
    <t>2A</t>
  </si>
  <si>
    <t>3</t>
  </si>
  <si>
    <t>Pectoral fin muscles</t>
  </si>
  <si>
    <t>2B</t>
  </si>
  <si>
    <t>Cephalic muscles</t>
  </si>
  <si>
    <t>Anterior myomers</t>
  </si>
  <si>
    <t>Posterior myomers</t>
  </si>
  <si>
    <t>Scales</t>
  </si>
  <si>
    <t>Pigmentation</t>
  </si>
  <si>
    <t>Brain</t>
  </si>
  <si>
    <t>Gill filaments</t>
  </si>
  <si>
    <t>Heart</t>
  </si>
  <si>
    <t>?</t>
  </si>
  <si>
    <t>Liver</t>
  </si>
  <si>
    <t>Pancreas</t>
  </si>
  <si>
    <t>Swim bladder, anterior</t>
  </si>
  <si>
    <t>Swim bladder, posterior</t>
  </si>
  <si>
    <t>Intestine, anterior</t>
  </si>
  <si>
    <t>Intestine, bulb</t>
  </si>
  <si>
    <t>Intestine, posterior</t>
  </si>
  <si>
    <t>Kidney, head</t>
  </si>
  <si>
    <t>Kidney, tail</t>
  </si>
  <si>
    <t>Ovary/testis</t>
  </si>
  <si>
    <t>1B</t>
  </si>
  <si>
    <t>Pectoral fins, endoskeleton</t>
  </si>
  <si>
    <t>Pectoral fins, spines</t>
  </si>
  <si>
    <t>Pelvic fins, endoskeleton</t>
  </si>
  <si>
    <t>Pelvic fins, spines</t>
  </si>
  <si>
    <t>Dorsal fin, endoskeleton</t>
  </si>
  <si>
    <t>Dorsal fin, spines</t>
  </si>
  <si>
    <t>Anal fin, endoskeleton</t>
  </si>
  <si>
    <t>Anal fin, spines</t>
  </si>
  <si>
    <t>Caudal fin, endoskeleton</t>
  </si>
  <si>
    <t>Caudal fin, spines</t>
  </si>
  <si>
    <t>Pectoral girdle</t>
  </si>
  <si>
    <t>Gill skeleton</t>
  </si>
  <si>
    <t>Skull roof</t>
  </si>
  <si>
    <t>Jaws</t>
  </si>
  <si>
    <t>Operculum</t>
  </si>
  <si>
    <t>Vertebrae, Weberian</t>
  </si>
  <si>
    <t>Vertebrae, abdominal</t>
  </si>
  <si>
    <t>Vertebrae, caudal</t>
  </si>
  <si>
    <t>Vertebrae, caudal fin</t>
  </si>
  <si>
    <t>Ribs</t>
  </si>
  <si>
    <t>Table 1</t>
  </si>
  <si>
    <t>Days</t>
  </si>
  <si>
    <t>totals (per character)</t>
  </si>
  <si>
    <t>rank</t>
  </si>
  <si>
    <t>Mouth</t>
  </si>
  <si>
    <t>Kidney, pronephros</t>
  </si>
  <si>
    <t>Kidney, mesonephros</t>
  </si>
  <si>
    <t>Vertebrae, prehemal</t>
  </si>
  <si>
    <t>Vertebrae, hemal</t>
  </si>
  <si>
    <t>RANK (per specimen)</t>
  </si>
  <si>
    <t>CTRL</t>
  </si>
  <si>
    <t>1A/2A</t>
  </si>
  <si>
    <t>?/3</t>
  </si>
  <si>
    <t>Sum per character</t>
  </si>
  <si>
    <t>ranks</t>
  </si>
  <si>
    <t>?/1</t>
  </si>
  <si>
    <t>RANKS (per specimen)</t>
  </si>
  <si>
    <t>soft tissues</t>
  </si>
  <si>
    <t>skeletal</t>
  </si>
  <si>
    <t>Dissection-sourced presence/absence data for fish in XCT scan experiment</t>
  </si>
  <si>
    <t>Samples double-scanned</t>
  </si>
  <si>
    <t>Samples single-scanned</t>
  </si>
  <si>
    <t>REFERENCE VALUES OF DAY 50 SNDCTRL FISH</t>
  </si>
  <si>
    <t>A</t>
  </si>
  <si>
    <t>B</t>
  </si>
  <si>
    <t>C</t>
  </si>
  <si>
    <t>D</t>
  </si>
  <si>
    <t>E</t>
  </si>
  <si>
    <t>F</t>
  </si>
  <si>
    <t>G</t>
  </si>
  <si>
    <t>H</t>
  </si>
  <si>
    <t>Scanned on 21/01/22 and 10/03/22;
dissected on 10/03/22</t>
  </si>
  <si>
    <t>Scanned only on 10/03/22;
dissected on 10/03/22</t>
  </si>
  <si>
    <t>Dissected on 26/10/22</t>
  </si>
  <si>
    <t>1</t>
  </si>
  <si>
    <t>Pectoral fins, radials</t>
  </si>
  <si>
    <t>Pelvic fins, radials</t>
  </si>
  <si>
    <t>Dorsal fin, radials</t>
  </si>
  <si>
    <t>Anal fin, radials</t>
  </si>
  <si>
    <t>Caudal fin, radials</t>
  </si>
  <si>
    <t>Dissection-sourced 4-state decay data for fish in XCT scan experiment</t>
  </si>
  <si>
    <t>REFERENCE VALUES OF SPECIMEN 39 FROM SNDCTRL</t>
  </si>
  <si>
    <t>Amount of decay per specimen</t>
  </si>
  <si>
    <t>TOTAL AMOUNT OF DECAY</t>
  </si>
  <si>
    <t>XCT images+dissections-sourced 4-state decay data for fish in XCT scan experiment-2-2</t>
  </si>
  <si>
    <t>coefficient</t>
  </si>
  <si>
    <t>pairs</t>
  </si>
  <si>
    <t>t stat</t>
  </si>
  <si>
    <t>degrees of freedom</t>
  </si>
  <si>
    <t>p value</t>
  </si>
  <si>
    <t>SNDCTRL DAY 50</t>
  </si>
  <si>
    <t>XCT images-sourced 4-state decay data for fish in XCT scan experiment-2</t>
  </si>
  <si>
    <t>XCT images+dissections-sourced 4-state decay data for fish in XCT scan experiment-2-2-1</t>
  </si>
  <si>
    <t>CTRL DAY 50</t>
  </si>
  <si>
    <t>Dissection-sourced 4-state decay data for fish in XCT scan experiment-1</t>
  </si>
  <si>
    <t>XCT images-sourced 4-state decay data for fish in XCT scan experiment-2-1</t>
  </si>
  <si>
    <t>Sequence of decay comparison-only dissections vs SNDCTRL</t>
  </si>
  <si>
    <t>XCT scanned twice</t>
  </si>
  <si>
    <t>Spearman coefficient</t>
  </si>
  <si>
    <t>number of pairs</t>
  </si>
  <si>
    <t>t statistic</t>
  </si>
  <si>
    <t>XCT scanned once</t>
  </si>
  <si>
    <t>Sequence of decay comparison-only dissections vs CTRL</t>
  </si>
  <si>
    <t>Sequence of decay comparison-only XCT vs SNDCTRL</t>
  </si>
  <si>
    <t>Sequence of decay comparison-only XCT vs CTRL</t>
  </si>
  <si>
    <t>Sequence of decay comparison-dissection+XCT vs SNDCTRL</t>
  </si>
  <si>
    <t>Sequence of decay comparison-dissection+XCT vs CTRL</t>
  </si>
  <si>
    <t>Characters</t>
  </si>
  <si>
    <t>Character list</t>
  </si>
  <si>
    <t>4-state character coding</t>
  </si>
  <si>
    <t>Coding</t>
  </si>
  <si>
    <t>pristine-0</t>
  </si>
  <si>
    <t>exactly as it was in life or immediately after death</t>
  </si>
  <si>
    <t>decaying-1</t>
  </si>
  <si>
    <t>easily recognisable, but with minor alterations</t>
  </si>
  <si>
    <t>onset of loss-2</t>
  </si>
  <si>
    <t>hardly recognisable, mayor alterations</t>
  </si>
  <si>
    <t>complete loss-3</t>
  </si>
  <si>
    <t>the character is no longer identifiable</t>
  </si>
  <si>
    <t>in life position-A</t>
  </si>
  <si>
    <t>the character was not disarticulated</t>
  </si>
  <si>
    <t>not in life position-B</t>
  </si>
  <si>
    <t>the character was disarticulated</t>
  </si>
</sst>
</file>

<file path=xl/styles.xml><?xml version="1.0" encoding="utf-8"?>
<styleSheet xmlns="http://schemas.openxmlformats.org/spreadsheetml/2006/main">
  <numFmts count="6">
    <numFmt numFmtId="0" formatCode="General"/>
    <numFmt numFmtId="59" formatCode="hh:mm"/>
    <numFmt numFmtId="60" formatCode="mmmm"/>
    <numFmt numFmtId="61" formatCode="0.0"/>
    <numFmt numFmtId="62" formatCode="d mmm"/>
    <numFmt numFmtId="63" formatCode="0.000000"/>
  </numFmts>
  <fonts count="6">
    <font>
      <sz val="10"/>
      <color indexed="8"/>
      <name val="Helvetica Neue"/>
    </font>
    <font>
      <sz val="12"/>
      <color indexed="8"/>
      <name val="Helvetica Neue"/>
    </font>
    <font>
      <b val="1"/>
      <sz val="12"/>
      <color indexed="8"/>
      <name val="Helvetica Neue"/>
    </font>
    <font>
      <b val="1"/>
      <sz val="10"/>
      <color indexed="8"/>
      <name val="Helvetica Neue"/>
    </font>
    <font>
      <b val="1"/>
      <sz val="10"/>
      <color indexed="12"/>
      <name val="Helvetica Neue"/>
    </font>
    <font>
      <sz val="11"/>
      <color indexed="8"/>
      <name val="Helvetica Neue"/>
    </font>
  </fonts>
  <fills count="11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</fills>
  <borders count="10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medium">
        <color indexed="8"/>
      </right>
      <top style="medium">
        <color indexed="8"/>
      </top>
      <bottom style="thin">
        <color indexed="14"/>
      </bottom>
      <diagonal/>
    </border>
    <border>
      <left style="medium">
        <color indexed="8"/>
      </left>
      <right style="thin">
        <color indexed="14"/>
      </right>
      <top style="medium">
        <color indexed="8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medium">
        <color indexed="8"/>
      </top>
      <bottom style="thin">
        <color indexed="14"/>
      </bottom>
      <diagonal/>
    </border>
    <border>
      <left style="thin">
        <color indexed="14"/>
      </left>
      <right style="medium">
        <color indexed="8"/>
      </right>
      <top style="medium">
        <color indexed="8"/>
      </top>
      <bottom style="thin">
        <color indexed="1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4"/>
      </bottom>
      <diagonal/>
    </border>
    <border>
      <left style="thin">
        <color indexed="13"/>
      </left>
      <right style="medium">
        <color indexed="8"/>
      </right>
      <top style="thin">
        <color indexed="14"/>
      </top>
      <bottom style="thin">
        <color indexed="14"/>
      </bottom>
      <diagonal/>
    </border>
    <border>
      <left style="medium">
        <color indexed="8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medium">
        <color indexed="8"/>
      </right>
      <top style="thin">
        <color indexed="14"/>
      </top>
      <bottom style="thin">
        <color indexed="14"/>
      </bottom>
      <diagonal/>
    </border>
    <border>
      <left style="medium">
        <color indexed="8"/>
      </left>
      <right style="medium">
        <color indexed="8"/>
      </right>
      <top style="thin">
        <color indexed="14"/>
      </top>
      <bottom style="thin">
        <color indexed="14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medium">
        <color indexed="8"/>
      </bottom>
      <diagonal/>
    </border>
    <border>
      <left style="thin">
        <color indexed="13"/>
      </left>
      <right style="medium">
        <color indexed="8"/>
      </right>
      <top style="thin">
        <color indexed="14"/>
      </top>
      <bottom style="medium">
        <color indexed="8"/>
      </bottom>
      <diagonal/>
    </border>
    <border>
      <left style="medium">
        <color indexed="8"/>
      </left>
      <right style="thin">
        <color indexed="14"/>
      </right>
      <top style="thin">
        <color indexed="14"/>
      </top>
      <bottom style="medium">
        <color indexed="8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medium">
        <color indexed="8"/>
      </bottom>
      <diagonal/>
    </border>
    <border>
      <left style="thin">
        <color indexed="14"/>
      </left>
      <right style="medium">
        <color indexed="8"/>
      </right>
      <top style="thin">
        <color indexed="1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4"/>
      </top>
      <bottom style="medium">
        <color indexed="8"/>
      </bottom>
      <diagonal/>
    </border>
    <border>
      <left style="thin">
        <color indexed="10"/>
      </left>
      <right style="thin">
        <color indexed="13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3"/>
      </right>
      <top style="medium">
        <color indexed="8"/>
      </top>
      <bottom style="medium">
        <color indexed="8"/>
      </bottom>
      <diagonal/>
    </border>
    <border>
      <left style="thin">
        <color indexed="13"/>
      </left>
      <right style="thin">
        <color indexed="13"/>
      </right>
      <top style="medium">
        <color indexed="8"/>
      </top>
      <bottom style="medium">
        <color indexed="8"/>
      </bottom>
      <diagonal/>
    </border>
    <border>
      <left style="thin">
        <color indexed="13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3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3"/>
      </left>
      <right style="thin">
        <color indexed="13"/>
      </right>
      <top style="medium">
        <color indexed="8"/>
      </top>
      <bottom style="thin">
        <color indexed="13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3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4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4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4"/>
      </bottom>
      <diagonal/>
    </border>
    <border>
      <left style="thin">
        <color indexed="10"/>
      </left>
      <right style="medium">
        <color indexed="8"/>
      </right>
      <top style="thin">
        <color indexed="13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3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3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3"/>
      </right>
      <top style="medium">
        <color indexed="8"/>
      </top>
      <bottom style="medium">
        <color indexed="8"/>
      </bottom>
      <diagonal/>
    </border>
    <border>
      <left style="thin">
        <color indexed="13"/>
      </left>
      <right style="thin">
        <color indexed="13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4"/>
      </top>
      <bottom style="thin">
        <color indexed="13"/>
      </bottom>
      <diagonal/>
    </border>
    <border>
      <left style="medium">
        <color indexed="8"/>
      </left>
      <right style="thin">
        <color indexed="8"/>
      </right>
      <top style="thin">
        <color indexed="14"/>
      </top>
      <bottom style="thin">
        <color indexed="14"/>
      </bottom>
      <diagonal/>
    </border>
    <border>
      <left style="thin">
        <color indexed="8"/>
      </left>
      <right style="thin">
        <color indexed="8"/>
      </right>
      <top style="thin">
        <color indexed="14"/>
      </top>
      <bottom style="thin">
        <color indexed="14"/>
      </bottom>
      <diagonal/>
    </border>
    <border>
      <left style="thin">
        <color indexed="8"/>
      </left>
      <right style="medium">
        <color indexed="8"/>
      </right>
      <top style="thin">
        <color indexed="14"/>
      </top>
      <bottom style="thin">
        <color indexed="14"/>
      </bottom>
      <diagonal/>
    </border>
    <border>
      <left style="medium">
        <color indexed="8"/>
      </left>
      <right style="medium">
        <color indexed="8"/>
      </right>
      <top style="thin">
        <color indexed="14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1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1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1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14"/>
      </bottom>
      <diagonal/>
    </border>
    <border>
      <left style="thin">
        <color indexed="8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8"/>
      </right>
      <top style="thin">
        <color indexed="14"/>
      </top>
      <bottom style="thin">
        <color indexed="14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4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14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thin">
        <color indexed="14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14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medium">
        <color indexed="8"/>
      </left>
      <right style="thin">
        <color indexed="10"/>
      </right>
      <top style="thin">
        <color indexed="13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21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21"/>
      </right>
      <top style="thin">
        <color indexed="10"/>
      </top>
      <bottom style="thin">
        <color indexed="21"/>
      </bottom>
      <diagonal/>
    </border>
    <border>
      <left style="medium">
        <color indexed="8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10"/>
      </left>
      <right style="thin">
        <color indexed="13"/>
      </right>
      <top style="thin">
        <color indexed="13"/>
      </top>
      <bottom style="thin">
        <color indexed="10"/>
      </bottom>
      <diagonal/>
    </border>
    <border>
      <left style="thin">
        <color indexed="13"/>
      </left>
      <right style="thin">
        <color indexed="10"/>
      </right>
      <top style="thin">
        <color indexed="13"/>
      </top>
      <bottom style="thin">
        <color indexed="10"/>
      </bottom>
      <diagonal/>
    </border>
    <border>
      <left style="thin">
        <color indexed="13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35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horizontal="center" vertical="center" wrapText="1"/>
    </xf>
    <xf numFmtId="0" fontId="2" fillId="2" borderId="2" applyNumberFormat="1" applyFont="1" applyFill="1" applyBorder="1" applyAlignment="1" applyProtection="0">
      <alignment horizontal="center" vertical="center" wrapText="1"/>
    </xf>
    <xf numFmtId="0" fontId="2" fillId="2" borderId="3" applyNumberFormat="1" applyFont="1" applyFill="1" applyBorder="1" applyAlignment="1" applyProtection="0">
      <alignment horizontal="center" vertical="center" wrapText="1"/>
    </xf>
    <xf numFmtId="0" fontId="3" fillId="2" borderId="4" applyNumberFormat="0" applyFont="1" applyFill="1" applyBorder="1" applyAlignment="1" applyProtection="0">
      <alignment vertical="top" wrapText="1"/>
    </xf>
    <xf numFmtId="0" fontId="3" fillId="2" borderId="5" applyNumberFormat="0" applyFont="1" applyFill="1" applyBorder="1" applyAlignment="1" applyProtection="0">
      <alignment vertical="top" wrapText="1"/>
    </xf>
    <xf numFmtId="49" fontId="3" fillId="3" borderId="6" applyNumberFormat="1" applyFont="1" applyFill="1" applyBorder="1" applyAlignment="1" applyProtection="0">
      <alignment horizontal="center" vertical="center" wrapText="1"/>
    </xf>
    <xf numFmtId="20" fontId="1" fillId="4" borderId="7" applyNumberFormat="1" applyFont="1" applyFill="1" applyBorder="1" applyAlignment="1" applyProtection="0">
      <alignment horizontal="center" vertical="center" wrapText="1"/>
    </xf>
    <xf numFmtId="59" fontId="1" fillId="4" borderId="8" applyNumberFormat="1" applyFont="1" applyFill="1" applyBorder="1" applyAlignment="1" applyProtection="0">
      <alignment horizontal="center" vertical="center" wrapText="1"/>
    </xf>
    <xf numFmtId="59" fontId="1" fillId="4" borderId="9" applyNumberFormat="1" applyFont="1" applyFill="1" applyBorder="1" applyAlignment="1" applyProtection="0">
      <alignment horizontal="center" vertical="center" wrapText="1"/>
    </xf>
    <xf numFmtId="20" fontId="1" fillId="4" borderId="10" applyNumberFormat="1" applyFont="1" applyFill="1" applyBorder="1" applyAlignment="1" applyProtection="0">
      <alignment horizontal="center" vertical="center" wrapText="1"/>
    </xf>
    <xf numFmtId="59" fontId="1" fillId="4" borderId="7" applyNumberFormat="1" applyFont="1" applyFill="1" applyBorder="1" applyAlignment="1" applyProtection="0">
      <alignment horizontal="center" vertical="center" wrapText="1"/>
    </xf>
    <xf numFmtId="49" fontId="2" fillId="3" borderId="11" applyNumberFormat="1" applyFont="1" applyFill="1" applyBorder="1" applyAlignment="1" applyProtection="0">
      <alignment horizontal="center" vertical="center" wrapText="1"/>
    </xf>
    <xf numFmtId="0" fontId="1" fillId="4" borderId="7" applyNumberFormat="1" applyFont="1" applyFill="1" applyBorder="1" applyAlignment="1" applyProtection="0">
      <alignment horizontal="center" vertical="center" wrapText="1"/>
    </xf>
    <xf numFmtId="0" fontId="1" fillId="4" borderId="8" applyNumberFormat="1" applyFont="1" applyFill="1" applyBorder="1" applyAlignment="1" applyProtection="0">
      <alignment horizontal="center" vertical="center" wrapText="1"/>
    </xf>
    <xf numFmtId="0" fontId="1" fillId="4" borderId="9" applyNumberFormat="1" applyFont="1" applyFill="1" applyBorder="1" applyAlignment="1" applyProtection="0">
      <alignment horizontal="center" vertical="center" wrapText="1"/>
    </xf>
    <xf numFmtId="0" fontId="1" fillId="4" borderId="10" applyNumberFormat="1" applyFont="1" applyFill="1" applyBorder="1" applyAlignment="1" applyProtection="0">
      <alignment horizontal="center" vertical="center" wrapText="1"/>
    </xf>
    <xf numFmtId="0" fontId="1" fillId="4" borderId="12" applyNumberFormat="1" applyFont="1" applyFill="1" applyBorder="1" applyAlignment="1" applyProtection="0">
      <alignment horizontal="center" vertical="center" wrapText="1"/>
    </xf>
    <xf numFmtId="0" fontId="1" fillId="4" borderId="13" applyNumberFormat="1" applyFont="1" applyFill="1" applyBorder="1" applyAlignment="1" applyProtection="0">
      <alignment horizontal="center" vertical="center" wrapText="1"/>
    </xf>
    <xf numFmtId="0" fontId="0" borderId="14" applyNumberFormat="0" applyFont="1" applyFill="0" applyBorder="1" applyAlignment="1" applyProtection="0">
      <alignment vertical="top" wrapText="1"/>
    </xf>
    <xf numFmtId="0" fontId="0" borderId="15" applyNumberFormat="0" applyFont="1" applyFill="0" applyBorder="1" applyAlignment="1" applyProtection="0">
      <alignment vertical="top" wrapText="1"/>
    </xf>
    <xf numFmtId="0" fontId="3" fillId="3" borderId="11" applyNumberFormat="0" applyFont="1" applyFill="1" applyBorder="1" applyAlignment="1" applyProtection="0">
      <alignment vertical="top" wrapText="1"/>
    </xf>
    <xf numFmtId="60" fontId="1" fillId="4" borderId="16" applyNumberFormat="1" applyFont="1" applyFill="1" applyBorder="1" applyAlignment="1" applyProtection="0">
      <alignment horizontal="center" vertical="center" wrapText="1"/>
    </xf>
    <xf numFmtId="0" fontId="0" borderId="16" applyNumberFormat="0" applyFont="1" applyFill="0" applyBorder="1" applyAlignment="1" applyProtection="0">
      <alignment vertical="top" wrapText="1"/>
    </xf>
    <xf numFmtId="60" fontId="1" fillId="4" borderId="16" applyNumberFormat="1" applyFont="1" applyFill="1" applyBorder="1" applyAlignment="1" applyProtection="0">
      <alignment horizontal="center" vertical="top" wrapText="1"/>
    </xf>
    <xf numFmtId="49" fontId="3" fillId="3" borderId="17" applyNumberFormat="1" applyFont="1" applyFill="1" applyBorder="1" applyAlignment="1" applyProtection="0">
      <alignment horizontal="center" vertical="center" wrapText="1"/>
    </xf>
    <xf numFmtId="49" fontId="0" fillId="4" borderId="18" applyNumberFormat="1" applyFont="1" applyFill="1" applyBorder="1" applyAlignment="1" applyProtection="0">
      <alignment horizontal="center" vertical="center" wrapText="1"/>
    </xf>
    <xf numFmtId="49" fontId="0" fillId="4" borderId="19" applyNumberFormat="1" applyFont="1" applyFill="1" applyBorder="1" applyAlignment="1" applyProtection="0">
      <alignment horizontal="center" vertical="center" wrapText="1"/>
    </xf>
    <xf numFmtId="49" fontId="0" fillId="4" borderId="20" applyNumberFormat="1" applyFont="1" applyFill="1" applyBorder="1" applyAlignment="1" applyProtection="0">
      <alignment horizontal="center" vertical="center" wrapText="1"/>
    </xf>
    <xf numFmtId="49" fontId="0" fillId="4" borderId="21" applyNumberFormat="1" applyFont="1" applyFill="1" applyBorder="1" applyAlignment="1" applyProtection="0">
      <alignment horizontal="center" vertical="center" wrapText="1"/>
    </xf>
    <xf numFmtId="49" fontId="0" fillId="4" borderId="22" applyNumberFormat="1" applyFont="1" applyFill="1" applyBorder="1" applyAlignment="1" applyProtection="0">
      <alignment horizontal="center" vertical="center" wrapText="1"/>
    </xf>
    <xf numFmtId="49" fontId="0" fillId="4" borderId="23" applyNumberFormat="1" applyFont="1" applyFill="1" applyBorder="1" applyAlignment="1" applyProtection="0">
      <alignment horizontal="center" vertical="center" wrapText="1"/>
    </xf>
    <xf numFmtId="49" fontId="0" fillId="4" borderId="24" applyNumberFormat="1" applyFont="1" applyFill="1" applyBorder="1" applyAlignment="1" applyProtection="0">
      <alignment horizontal="center" vertical="center" wrapText="1"/>
    </xf>
    <xf numFmtId="49" fontId="0" fillId="4" borderId="25" applyNumberFormat="1" applyFont="1" applyFill="1" applyBorder="1" applyAlignment="1" applyProtection="0">
      <alignment horizontal="center" vertical="center" wrapText="1"/>
    </xf>
    <xf numFmtId="49" fontId="0" fillId="4" borderId="26" applyNumberFormat="1" applyFont="1" applyFill="1" applyBorder="1" applyAlignment="1" applyProtection="0">
      <alignment horizontal="center" vertical="center" wrapText="1"/>
    </xf>
    <xf numFmtId="49" fontId="0" fillId="4" borderId="27" applyNumberFormat="1" applyFont="1" applyFill="1" applyBorder="1" applyAlignment="1" applyProtection="0">
      <alignment horizontal="center" vertical="center" wrapText="1"/>
    </xf>
    <xf numFmtId="49" fontId="3" fillId="3" borderId="28" applyNumberFormat="1" applyFont="1" applyFill="1" applyBorder="1" applyAlignment="1" applyProtection="0">
      <alignment horizontal="center" vertical="center" wrapText="1"/>
    </xf>
    <xf numFmtId="49" fontId="0" fillId="4" borderId="29" applyNumberFormat="1" applyFont="1" applyFill="1" applyBorder="1" applyAlignment="1" applyProtection="0">
      <alignment horizontal="center" vertical="center" wrapText="1"/>
    </xf>
    <xf numFmtId="49" fontId="0" fillId="4" borderId="30" applyNumberFormat="1" applyFont="1" applyFill="1" applyBorder="1" applyAlignment="1" applyProtection="0">
      <alignment horizontal="center" vertical="center" wrapText="1"/>
    </xf>
    <xf numFmtId="49" fontId="0" fillId="4" borderId="31" applyNumberFormat="1" applyFont="1" applyFill="1" applyBorder="1" applyAlignment="1" applyProtection="0">
      <alignment horizontal="center" vertical="center" wrapText="1"/>
    </xf>
    <xf numFmtId="49" fontId="0" fillId="4" borderId="32" applyNumberFormat="1" applyFont="1" applyFill="1" applyBorder="1" applyAlignment="1" applyProtection="0">
      <alignment horizontal="center" vertical="center" wrapText="1"/>
    </xf>
    <xf numFmtId="49" fontId="0" fillId="4" borderId="33" applyNumberFormat="1" applyFont="1" applyFill="1" applyBorder="1" applyAlignment="1" applyProtection="0">
      <alignment horizontal="center" vertical="center" wrapText="1"/>
    </xf>
    <xf numFmtId="49" fontId="3" fillId="5" borderId="34" applyNumberFormat="1" applyFont="1" applyFill="1" applyBorder="1" applyAlignment="1" applyProtection="0">
      <alignment horizontal="center" vertical="center" wrapText="1"/>
    </xf>
    <xf numFmtId="49" fontId="3" fillId="5" borderId="17" applyNumberFormat="1" applyFont="1" applyFill="1" applyBorder="1" applyAlignment="1" applyProtection="0">
      <alignment horizontal="center" vertical="center" wrapText="1"/>
    </xf>
    <xf numFmtId="49" fontId="3" fillId="5" borderId="28" applyNumberFormat="1" applyFont="1" applyFill="1" applyBorder="1" applyAlignment="1" applyProtection="0">
      <alignment horizontal="center" vertical="center" wrapText="1"/>
    </xf>
    <xf numFmtId="49" fontId="4" fillId="6" borderId="6" applyNumberFormat="1" applyFont="1" applyFill="1" applyBorder="1" applyAlignment="1" applyProtection="0">
      <alignment horizontal="center" vertical="center" wrapText="1"/>
    </xf>
    <xf numFmtId="49" fontId="4" fillId="6" borderId="11" applyNumberFormat="1" applyFont="1" applyFill="1" applyBorder="1" applyAlignment="1" applyProtection="0">
      <alignment horizontal="center" vertical="center" wrapText="1"/>
    </xf>
    <xf numFmtId="49" fontId="4" fillId="6" borderId="35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49" fontId="2" fillId="7" borderId="11" applyNumberFormat="1" applyFont="1" applyFill="1" applyBorder="1" applyAlignment="1" applyProtection="0">
      <alignment horizontal="center" vertical="center" wrapText="1"/>
    </xf>
    <xf numFmtId="0" fontId="1" fillId="7" borderId="7" applyNumberFormat="1" applyFont="1" applyFill="1" applyBorder="1" applyAlignment="1" applyProtection="0">
      <alignment horizontal="center" vertical="center" wrapText="1"/>
    </xf>
    <xf numFmtId="0" fontId="1" fillId="7" borderId="8" applyNumberFormat="1" applyFont="1" applyFill="1" applyBorder="1" applyAlignment="1" applyProtection="0">
      <alignment horizontal="center" vertical="center" wrapText="1"/>
    </xf>
    <xf numFmtId="0" fontId="1" fillId="7" borderId="9" applyNumberFormat="1" applyFont="1" applyFill="1" applyBorder="1" applyAlignment="1" applyProtection="0">
      <alignment horizontal="center" vertical="center" wrapText="1"/>
    </xf>
    <xf numFmtId="0" fontId="1" fillId="7" borderId="10" applyNumberFormat="1" applyFont="1" applyFill="1" applyBorder="1" applyAlignment="1" applyProtection="0">
      <alignment horizontal="center" vertical="center" wrapText="1"/>
    </xf>
    <xf numFmtId="0" fontId="2" fillId="7" borderId="36" applyNumberFormat="0" applyFont="1" applyFill="1" applyBorder="1" applyAlignment="1" applyProtection="0">
      <alignment horizontal="center" vertical="center" wrapText="1"/>
    </xf>
    <xf numFmtId="0" fontId="1" fillId="7" borderId="7" applyNumberFormat="0" applyFont="1" applyFill="1" applyBorder="1" applyAlignment="1" applyProtection="0">
      <alignment horizontal="center" vertical="center" wrapText="1"/>
    </xf>
    <xf numFmtId="49" fontId="2" fillId="7" borderId="35" applyNumberFormat="1" applyFont="1" applyFill="1" applyBorder="1" applyAlignment="1" applyProtection="0">
      <alignment horizontal="center" vertical="center" wrapText="1"/>
    </xf>
    <xf numFmtId="0" fontId="1" fillId="7" borderId="37" applyNumberFormat="1" applyFont="1" applyFill="1" applyBorder="1" applyAlignment="1" applyProtection="0">
      <alignment horizontal="center" vertical="center" wrapText="1"/>
    </xf>
    <xf numFmtId="0" fontId="1" fillId="7" borderId="38" applyNumberFormat="1" applyFont="1" applyFill="1" applyBorder="1" applyAlignment="1" applyProtection="0">
      <alignment horizontal="center" vertical="center" wrapText="1"/>
    </xf>
    <xf numFmtId="0" fontId="1" fillId="7" borderId="39" applyNumberFormat="1" applyFont="1" applyFill="1" applyBorder="1" applyAlignment="1" applyProtection="0">
      <alignment horizontal="center" vertical="center" wrapText="1"/>
    </xf>
    <xf numFmtId="0" fontId="1" fillId="7" borderId="40" applyNumberFormat="1" applyFont="1" applyFill="1" applyBorder="1" applyAlignment="1" applyProtection="0">
      <alignment horizontal="center" vertical="center" wrapText="1"/>
    </xf>
    <xf numFmtId="0" fontId="2" fillId="7" borderId="16" applyNumberFormat="0" applyFont="1" applyFill="1" applyBorder="1" applyAlignment="1" applyProtection="0">
      <alignment horizontal="center" vertical="center" wrapText="1"/>
    </xf>
    <xf numFmtId="49" fontId="1" fillId="7" borderId="37" applyNumberFormat="1" applyFont="1" applyFill="1" applyBorder="1" applyAlignment="1" applyProtection="0">
      <alignment horizontal="center" vertical="center" wrapText="1"/>
    </xf>
    <xf numFmtId="49" fontId="3" fillId="5" borderId="41" applyNumberFormat="1" applyFont="1" applyFill="1" applyBorder="1" applyAlignment="1" applyProtection="0">
      <alignment horizontal="center" vertical="center" wrapText="1"/>
    </xf>
    <xf numFmtId="1" fontId="0" fillId="4" borderId="42" applyNumberFormat="1" applyFont="1" applyFill="1" applyBorder="1" applyAlignment="1" applyProtection="0">
      <alignment horizontal="center" vertical="center" wrapText="1"/>
    </xf>
    <xf numFmtId="61" fontId="0" fillId="4" borderId="42" applyNumberFormat="1" applyFont="1" applyFill="1" applyBorder="1" applyAlignment="1" applyProtection="0">
      <alignment horizontal="center" vertical="center" wrapText="1"/>
    </xf>
    <xf numFmtId="49" fontId="3" fillId="5" borderId="43" applyNumberFormat="1" applyFont="1" applyFill="1" applyBorder="1" applyAlignment="1" applyProtection="0">
      <alignment horizontal="center" vertical="center" wrapText="1"/>
    </xf>
    <xf numFmtId="0" fontId="0" borderId="1" applyNumberFormat="1" applyFont="1" applyFill="0" applyBorder="1" applyAlignment="1" applyProtection="0">
      <alignment horizontal="center" vertical="center" wrapText="1"/>
    </xf>
    <xf numFmtId="49" fontId="0" fillId="4" borderId="42" applyNumberFormat="1" applyFont="1" applyFill="1" applyBorder="1" applyAlignment="1" applyProtection="0">
      <alignment horizontal="center" vertical="center" wrapText="1"/>
    </xf>
    <xf numFmtId="49" fontId="3" fillId="3" borderId="41" applyNumberFormat="1" applyFont="1" applyFill="1" applyBorder="1" applyAlignment="1" applyProtection="0">
      <alignment horizontal="center" vertical="center" wrapText="1"/>
    </xf>
    <xf numFmtId="49" fontId="3" fillId="3" borderId="43" applyNumberFormat="1" applyFont="1" applyFill="1" applyBorder="1" applyAlignment="1" applyProtection="0">
      <alignment horizontal="center" vertical="center" wrapText="1"/>
    </xf>
    <xf numFmtId="49" fontId="4" fillId="6" borderId="41" applyNumberFormat="1" applyFont="1" applyFill="1" applyBorder="1" applyAlignment="1" applyProtection="0">
      <alignment horizontal="center" vertical="center" wrapText="1"/>
    </xf>
    <xf numFmtId="1" fontId="0" fillId="4" borderId="44" applyNumberFormat="1" applyFont="1" applyFill="1" applyBorder="1" applyAlignment="1" applyProtection="0">
      <alignment horizontal="center" vertical="center" wrapText="1"/>
    </xf>
    <xf numFmtId="49" fontId="4" fillId="6" borderId="45" applyNumberFormat="1" applyFont="1" applyFill="1" applyBorder="1" applyAlignment="1" applyProtection="0">
      <alignment horizontal="center" vertical="center" wrapText="1"/>
    </xf>
    <xf numFmtId="61" fontId="0" fillId="4" borderId="44" applyNumberFormat="1" applyFont="1" applyFill="1" applyBorder="1" applyAlignment="1" applyProtection="0">
      <alignment horizontal="center" vertical="center" wrapText="1"/>
    </xf>
    <xf numFmtId="0" fontId="4" fillId="6" borderId="41" applyNumberFormat="0" applyFont="1" applyFill="1" applyBorder="1" applyAlignment="1" applyProtection="0">
      <alignment horizontal="center" vertical="center" wrapText="1"/>
    </xf>
    <xf numFmtId="0" fontId="0" fillId="4" borderId="42" applyNumberFormat="0" applyFont="1" applyFill="1" applyBorder="1" applyAlignment="1" applyProtection="0">
      <alignment horizontal="center" vertical="center" wrapText="1"/>
    </xf>
    <xf numFmtId="0" fontId="0" borderId="43" applyNumberFormat="0" applyFont="1" applyFill="0" applyBorder="1" applyAlignment="1" applyProtection="0">
      <alignment horizontal="center" vertical="center" wrapText="1"/>
    </xf>
    <xf numFmtId="0" fontId="0" borderId="1" applyNumberFormat="0" applyFont="1" applyFill="0" applyBorder="1" applyAlignment="1" applyProtection="0">
      <alignment horizontal="center" vertical="center" wrapText="1"/>
    </xf>
    <xf numFmtId="0" fontId="0" fillId="4" borderId="46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49" fontId="2" fillId="2" borderId="47" applyNumberFormat="1" applyFont="1" applyFill="1" applyBorder="1" applyAlignment="1" applyProtection="0">
      <alignment horizontal="center" vertical="center" wrapText="1"/>
    </xf>
    <xf numFmtId="0" fontId="2" fillId="2" borderId="22" applyNumberFormat="1" applyFont="1" applyFill="1" applyBorder="1" applyAlignment="1" applyProtection="0">
      <alignment horizontal="center" vertical="center" wrapText="1"/>
    </xf>
    <xf numFmtId="0" fontId="2" fillId="2" borderId="48" applyNumberFormat="1" applyFont="1" applyFill="1" applyBorder="1" applyAlignment="1" applyProtection="0">
      <alignment horizontal="center" vertical="center" wrapText="1"/>
    </xf>
    <xf numFmtId="0" fontId="3" fillId="2" borderId="49" applyNumberFormat="0" applyFont="1" applyFill="1" applyBorder="1" applyAlignment="1" applyProtection="0">
      <alignment vertical="top" wrapText="1"/>
    </xf>
    <xf numFmtId="0" fontId="3" fillId="2" borderId="50" applyNumberFormat="0" applyFont="1" applyFill="1" applyBorder="1" applyAlignment="1" applyProtection="0">
      <alignment vertical="top" wrapText="1"/>
    </xf>
    <xf numFmtId="49" fontId="3" fillId="3" borderId="51" applyNumberFormat="1" applyFont="1" applyFill="1" applyBorder="1" applyAlignment="1" applyProtection="0">
      <alignment horizontal="center" vertical="center" wrapText="1"/>
    </xf>
    <xf numFmtId="20" fontId="1" fillId="4" borderId="27" applyNumberFormat="1" applyFont="1" applyFill="1" applyBorder="1" applyAlignment="1" applyProtection="0">
      <alignment horizontal="center" vertical="center" wrapText="1"/>
    </xf>
    <xf numFmtId="59" fontId="1" fillId="4" borderId="24" applyNumberFormat="1" applyFont="1" applyFill="1" applyBorder="1" applyAlignment="1" applyProtection="0">
      <alignment horizontal="center" vertical="center" wrapText="1"/>
    </xf>
    <xf numFmtId="59" fontId="1" fillId="4" borderId="25" applyNumberFormat="1" applyFont="1" applyFill="1" applyBorder="1" applyAlignment="1" applyProtection="0">
      <alignment horizontal="center" vertical="center" wrapText="1"/>
    </xf>
    <xf numFmtId="20" fontId="1" fillId="4" borderId="26" applyNumberFormat="1" applyFont="1" applyFill="1" applyBorder="1" applyAlignment="1" applyProtection="0">
      <alignment horizontal="center" vertical="center" wrapText="1"/>
    </xf>
    <xf numFmtId="59" fontId="1" fillId="4" borderId="27" applyNumberFormat="1" applyFont="1" applyFill="1" applyBorder="1" applyAlignment="1" applyProtection="0">
      <alignment horizontal="center" vertical="center" wrapText="1"/>
    </xf>
    <xf numFmtId="0" fontId="1" fillId="4" borderId="27" applyNumberFormat="1" applyFont="1" applyFill="1" applyBorder="1" applyAlignment="1" applyProtection="0">
      <alignment horizontal="center" vertical="center" wrapText="1"/>
    </xf>
    <xf numFmtId="0" fontId="1" fillId="4" borderId="24" applyNumberFormat="1" applyFont="1" applyFill="1" applyBorder="1" applyAlignment="1" applyProtection="0">
      <alignment horizontal="center" vertical="center" wrapText="1"/>
    </xf>
    <xf numFmtId="0" fontId="1" fillId="4" borderId="25" applyNumberFormat="1" applyFont="1" applyFill="1" applyBorder="1" applyAlignment="1" applyProtection="0">
      <alignment horizontal="center" vertical="center" wrapText="1"/>
    </xf>
    <xf numFmtId="0" fontId="1" fillId="4" borderId="26" applyNumberFormat="1" applyFont="1" applyFill="1" applyBorder="1" applyAlignment="1" applyProtection="0">
      <alignment horizontal="center" vertical="center" wrapText="1"/>
    </xf>
    <xf numFmtId="0" fontId="0" borderId="25" applyNumberFormat="0" applyFont="1" applyFill="0" applyBorder="1" applyAlignment="1" applyProtection="0">
      <alignment vertical="top" wrapText="1"/>
    </xf>
    <xf numFmtId="0" fontId="0" borderId="26" applyNumberFormat="0" applyFont="1" applyFill="0" applyBorder="1" applyAlignment="1" applyProtection="0">
      <alignment vertical="top" wrapText="1"/>
    </xf>
    <xf numFmtId="62" fontId="1" fillId="4" borderId="27" applyNumberFormat="1" applyFont="1" applyFill="1" applyBorder="1" applyAlignment="1" applyProtection="0">
      <alignment horizontal="center" vertical="center" wrapText="1"/>
    </xf>
    <xf numFmtId="60" fontId="1" fillId="4" borderId="27" applyNumberFormat="1" applyFont="1" applyFill="1" applyBorder="1" applyAlignment="1" applyProtection="0">
      <alignment horizontal="center" vertical="center" wrapText="1"/>
    </xf>
    <xf numFmtId="0" fontId="0" borderId="27" applyNumberFormat="0" applyFont="1" applyFill="0" applyBorder="1" applyAlignment="1" applyProtection="0">
      <alignment vertical="top" wrapText="1"/>
    </xf>
    <xf numFmtId="49" fontId="3" fillId="3" borderId="11" applyNumberFormat="1" applyFont="1" applyFill="1" applyBorder="1" applyAlignment="1" applyProtection="0">
      <alignment horizontal="center" vertical="center" wrapText="1"/>
    </xf>
    <xf numFmtId="49" fontId="3" fillId="3" borderId="35" applyNumberFormat="1" applyFont="1" applyFill="1" applyBorder="1" applyAlignment="1" applyProtection="0">
      <alignment horizontal="center" vertical="center" wrapText="1"/>
    </xf>
    <xf numFmtId="49" fontId="3" fillId="5" borderId="6" applyNumberFormat="1" applyFont="1" applyFill="1" applyBorder="1" applyAlignment="1" applyProtection="0">
      <alignment horizontal="center" vertical="center" wrapText="1"/>
    </xf>
    <xf numFmtId="49" fontId="3" fillId="5" borderId="11" applyNumberFormat="1" applyFont="1" applyFill="1" applyBorder="1" applyAlignment="1" applyProtection="0">
      <alignment horizontal="center" vertical="center" wrapText="1"/>
    </xf>
    <xf numFmtId="49" fontId="3" fillId="5" borderId="35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2" fillId="7" borderId="47" applyNumberFormat="0" applyFont="1" applyFill="1" applyBorder="1" applyAlignment="1" applyProtection="0">
      <alignment horizontal="center" vertical="center" wrapText="1"/>
    </xf>
    <xf numFmtId="0" fontId="2" fillId="7" borderId="52" applyNumberFormat="0" applyFont="1" applyFill="1" applyBorder="1" applyAlignment="1" applyProtection="0">
      <alignment horizontal="center" vertical="center" wrapText="1"/>
    </xf>
    <xf numFmtId="0" fontId="2" fillId="7" borderId="53" applyNumberFormat="0" applyFont="1" applyFill="1" applyBorder="1" applyAlignment="1" applyProtection="0">
      <alignment horizontal="center" vertical="center" wrapText="1"/>
    </xf>
    <xf numFmtId="49" fontId="2" fillId="5" borderId="51" applyNumberFormat="1" applyFont="1" applyFill="1" applyBorder="1" applyAlignment="1" applyProtection="0">
      <alignment horizontal="center" vertical="center" wrapText="1"/>
    </xf>
    <xf numFmtId="0" fontId="1" fillId="5" borderId="37" applyNumberFormat="1" applyFont="1" applyFill="1" applyBorder="1" applyAlignment="1" applyProtection="0">
      <alignment horizontal="center" vertical="center" wrapText="1"/>
    </xf>
    <xf numFmtId="0" fontId="1" fillId="5" borderId="38" applyNumberFormat="1" applyFont="1" applyFill="1" applyBorder="1" applyAlignment="1" applyProtection="0">
      <alignment horizontal="center" vertical="center" wrapText="1"/>
    </xf>
    <xf numFmtId="0" fontId="1" fillId="5" borderId="39" applyNumberFormat="1" applyFont="1" applyFill="1" applyBorder="1" applyAlignment="1" applyProtection="0">
      <alignment horizontal="center" vertical="center" wrapText="1"/>
    </xf>
    <xf numFmtId="0" fontId="1" fillId="5" borderId="40" applyNumberFormat="1" applyFont="1" applyFill="1" applyBorder="1" applyAlignment="1" applyProtection="0">
      <alignment horizontal="center" vertical="center" wrapText="1"/>
    </xf>
    <xf numFmtId="0" fontId="2" fillId="5" borderId="54" applyNumberFormat="0" applyFont="1" applyFill="1" applyBorder="1" applyAlignment="1" applyProtection="0">
      <alignment horizontal="center" vertical="center" wrapText="1"/>
    </xf>
    <xf numFmtId="49" fontId="1" fillId="5" borderId="7" applyNumberFormat="1" applyFont="1" applyFill="1" applyBorder="1" applyAlignment="1" applyProtection="0">
      <alignment horizontal="center" vertical="center" wrapText="1"/>
    </xf>
    <xf numFmtId="1" fontId="0" fillId="4" borderId="43" applyNumberFormat="1" applyFont="1" applyFill="1" applyBorder="1" applyAlignment="1" applyProtection="0">
      <alignment horizontal="center" vertical="center" wrapText="1"/>
    </xf>
    <xf numFmtId="49" fontId="3" fillId="5" borderId="36" applyNumberFormat="1" applyFont="1" applyFill="1" applyBorder="1" applyAlignment="1" applyProtection="0">
      <alignment horizontal="center" vertical="center" wrapText="1"/>
    </xf>
    <xf numFmtId="0" fontId="0" borderId="12" applyNumberFormat="1" applyFont="1" applyFill="0" applyBorder="1" applyAlignment="1" applyProtection="0">
      <alignment horizontal="center" vertical="center" wrapText="1"/>
    </xf>
    <xf numFmtId="0" fontId="0" borderId="36" applyNumberFormat="1" applyFont="1" applyFill="0" applyBorder="1" applyAlignment="1" applyProtection="0">
      <alignment horizontal="center" vertical="center" wrapText="1"/>
    </xf>
    <xf numFmtId="61" fontId="0" fillId="4" borderId="43" applyNumberFormat="1" applyFont="1" applyFill="1" applyBorder="1" applyAlignment="1" applyProtection="0">
      <alignment horizontal="center" vertical="center" wrapText="1"/>
    </xf>
    <xf numFmtId="49" fontId="3" fillId="5" borderId="16" applyNumberFormat="1" applyFont="1" applyFill="1" applyBorder="1" applyAlignment="1" applyProtection="0">
      <alignment horizontal="center" vertical="center" wrapText="1"/>
    </xf>
    <xf numFmtId="0" fontId="0" borderId="16" applyNumberFormat="1" applyFont="1" applyFill="0" applyBorder="1" applyAlignment="1" applyProtection="0">
      <alignment horizontal="center" vertical="center" wrapText="1"/>
    </xf>
    <xf numFmtId="49" fontId="3" fillId="3" borderId="34" applyNumberFormat="1" applyFont="1" applyFill="1" applyBorder="1" applyAlignment="1" applyProtection="0">
      <alignment horizontal="center" vertical="center" wrapText="1"/>
    </xf>
    <xf numFmtId="0" fontId="0" fillId="4" borderId="42" applyNumberFormat="1" applyFont="1" applyFill="1" applyBorder="1" applyAlignment="1" applyProtection="0">
      <alignment horizontal="center" vertical="center" wrapText="1"/>
    </xf>
    <xf numFmtId="49" fontId="3" fillId="3" borderId="55" applyNumberFormat="1" applyFont="1" applyFill="1" applyBorder="1" applyAlignment="1" applyProtection="0">
      <alignment horizontal="center" vertical="center" wrapText="1"/>
    </xf>
    <xf numFmtId="0" fontId="0" borderId="55" applyNumberFormat="1" applyFont="1" applyFill="0" applyBorder="1" applyAlignment="1" applyProtection="0">
      <alignment horizontal="center" vertical="center" wrapText="1"/>
    </xf>
    <xf numFmtId="49" fontId="3" fillId="3" borderId="36" applyNumberFormat="1" applyFont="1" applyFill="1" applyBorder="1" applyAlignment="1" applyProtection="0">
      <alignment horizontal="center" vertical="center" wrapText="1"/>
    </xf>
    <xf numFmtId="49" fontId="3" fillId="3" borderId="16" applyNumberFormat="1" applyFont="1" applyFill="1" applyBorder="1" applyAlignment="1" applyProtection="0">
      <alignment horizontal="center" vertical="center" wrapText="1"/>
    </xf>
    <xf numFmtId="1" fontId="0" fillId="4" borderId="56" applyNumberFormat="1" applyFont="1" applyFill="1" applyBorder="1" applyAlignment="1" applyProtection="0">
      <alignment horizontal="center" vertical="center" wrapText="1"/>
    </xf>
    <xf numFmtId="0" fontId="4" fillId="6" borderId="35" applyNumberFormat="0" applyFont="1" applyFill="1" applyBorder="1" applyAlignment="1" applyProtection="0">
      <alignment horizontal="center" vertical="center" wrapText="1"/>
    </xf>
    <xf numFmtId="0" fontId="0" fillId="4" borderId="56" applyNumberFormat="0" applyFont="1" applyFill="1" applyBorder="1" applyAlignment="1" applyProtection="0">
      <alignment horizontal="center" vertical="center" wrapText="1"/>
    </xf>
    <xf numFmtId="0" fontId="0" fillId="4" borderId="43" applyNumberFormat="0" applyFont="1" applyFill="1" applyBorder="1" applyAlignment="1" applyProtection="0">
      <alignment horizontal="center" vertical="center" wrapText="1"/>
    </xf>
    <xf numFmtId="0" fontId="0" borderId="16" applyNumberFormat="0" applyFont="1" applyFill="0" applyBorder="1" applyAlignment="1" applyProtection="0">
      <alignment horizontal="center" vertical="center" wrapText="1"/>
    </xf>
    <xf numFmtId="0" fontId="0" fillId="4" borderId="56" applyNumberFormat="1" applyFont="1" applyFill="1" applyBorder="1" applyAlignment="1" applyProtection="0">
      <alignment horizontal="center" vertical="center" wrapText="1"/>
    </xf>
    <xf numFmtId="0" fontId="0" fillId="4" borderId="43" applyNumberFormat="1" applyFont="1" applyFill="1" applyBorder="1" applyAlignment="1" applyProtection="0">
      <alignment horizontal="center" vertical="center" wrapText="1"/>
    </xf>
    <xf numFmtId="0" fontId="4" fillId="6" borderId="45" applyNumberFormat="0" applyFont="1" applyFill="1" applyBorder="1" applyAlignment="1" applyProtection="0">
      <alignment horizontal="center" vertical="center" wrapText="1"/>
    </xf>
    <xf numFmtId="0" fontId="0" fillId="4" borderId="57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3" fillId="2" borderId="36" applyNumberFormat="0" applyFont="1" applyFill="1" applyBorder="1" applyAlignment="1" applyProtection="0">
      <alignment horizontal="center" vertical="center" wrapText="1"/>
    </xf>
    <xf numFmtId="49" fontId="3" fillId="4" borderId="27" applyNumberFormat="1" applyFont="1" applyFill="1" applyBorder="1" applyAlignment="1" applyProtection="0">
      <alignment horizontal="center" vertical="center" wrapText="1"/>
    </xf>
    <xf numFmtId="0" fontId="3" fillId="2" borderId="27" applyNumberFormat="0" applyFont="1" applyFill="1" applyBorder="1" applyAlignment="1" applyProtection="0">
      <alignment vertical="top" wrapText="1"/>
    </xf>
    <xf numFmtId="49" fontId="3" borderId="27" applyNumberFormat="1" applyFont="1" applyFill="0" applyBorder="1" applyAlignment="1" applyProtection="0">
      <alignment horizontal="center" vertical="center" wrapText="1"/>
    </xf>
    <xf numFmtId="0" fontId="3" fillId="2" borderId="52" applyNumberFormat="0" applyFont="1" applyFill="1" applyBorder="1" applyAlignment="1" applyProtection="0">
      <alignment horizontal="center" vertical="center" wrapText="1"/>
    </xf>
    <xf numFmtId="49" fontId="3" fillId="4" borderId="58" applyNumberFormat="1" applyFont="1" applyFill="1" applyBorder="1" applyAlignment="1" applyProtection="0">
      <alignment horizontal="center" vertical="center" wrapText="1"/>
    </xf>
    <xf numFmtId="49" fontId="3" fillId="3" borderId="54" applyNumberFormat="1" applyFont="1" applyFill="1" applyBorder="1" applyAlignment="1" applyProtection="0">
      <alignment horizontal="center" vertical="center" wrapText="1"/>
    </xf>
    <xf numFmtId="49" fontId="0" fillId="4" borderId="54" applyNumberFormat="1" applyFont="1" applyFill="1" applyBorder="1" applyAlignment="1" applyProtection="0">
      <alignment horizontal="center" vertical="center" wrapText="1"/>
    </xf>
    <xf numFmtId="49" fontId="0" fillId="4" borderId="36" applyNumberFormat="1" applyFont="1" applyFill="1" applyBorder="1" applyAlignment="1" applyProtection="0">
      <alignment horizontal="center" vertical="center" wrapText="1"/>
    </xf>
    <xf numFmtId="49" fontId="0" fillId="4" borderId="16" applyNumberFormat="1" applyFont="1" applyFill="1" applyBorder="1" applyAlignment="1" applyProtection="0">
      <alignment horizontal="center" vertical="center" wrapText="1"/>
    </xf>
    <xf numFmtId="49" fontId="3" fillId="5" borderId="55" applyNumberFormat="1" applyFont="1" applyFill="1" applyBorder="1" applyAlignment="1" applyProtection="0">
      <alignment horizontal="center" vertical="center" wrapText="1"/>
    </xf>
    <xf numFmtId="49" fontId="0" fillId="4" borderId="55" applyNumberFormat="1" applyFont="1" applyFill="1" applyBorder="1" applyAlignment="1" applyProtection="0">
      <alignment horizontal="center" vertical="center" wrapText="1"/>
    </xf>
    <xf numFmtId="49" fontId="4" fillId="6" borderId="55" applyNumberFormat="1" applyFont="1" applyFill="1" applyBorder="1" applyAlignment="1" applyProtection="0">
      <alignment horizontal="center" vertical="center" wrapText="1"/>
    </xf>
    <xf numFmtId="49" fontId="4" fillId="6" borderId="36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3" fillId="2" borderId="11" applyNumberFormat="0" applyFont="1" applyFill="1" applyBorder="1" applyAlignment="1" applyProtection="0">
      <alignment vertical="top" wrapText="1"/>
    </xf>
    <xf numFmtId="49" fontId="3" fillId="4" borderId="59" applyNumberFormat="1" applyFont="1" applyFill="1" applyBorder="1" applyAlignment="1" applyProtection="0">
      <alignment horizontal="center" vertical="top" wrapText="1"/>
    </xf>
    <xf numFmtId="0" fontId="3" fillId="2" borderId="60" applyNumberFormat="0" applyFont="1" applyFill="1" applyBorder="1" applyAlignment="1" applyProtection="0">
      <alignment vertical="top" wrapText="1"/>
    </xf>
    <xf numFmtId="0" fontId="3" fillId="2" borderId="61" applyNumberFormat="0" applyFont="1" applyFill="1" applyBorder="1" applyAlignment="1" applyProtection="0">
      <alignment vertical="top" wrapText="1"/>
    </xf>
    <xf numFmtId="0" fontId="3" borderId="27" applyNumberFormat="0" applyFont="1" applyFill="0" applyBorder="1" applyAlignment="1" applyProtection="0">
      <alignment horizontal="center" vertical="top" wrapText="1"/>
    </xf>
    <xf numFmtId="49" fontId="3" borderId="59" applyNumberFormat="1" applyFont="1" applyFill="0" applyBorder="1" applyAlignment="1" applyProtection="0">
      <alignment horizontal="center" vertical="top" wrapText="1"/>
    </xf>
    <xf numFmtId="49" fontId="3" borderId="60" applyNumberFormat="1" applyFont="1" applyFill="0" applyBorder="1" applyAlignment="1" applyProtection="0">
      <alignment horizontal="center" vertical="top" wrapText="1"/>
    </xf>
    <xf numFmtId="49" fontId="3" borderId="61" applyNumberFormat="1" applyFont="1" applyFill="0" applyBorder="1" applyAlignment="1" applyProtection="0">
      <alignment horizontal="center" vertical="top" wrapText="1"/>
    </xf>
    <xf numFmtId="0" fontId="3" fillId="2" borderId="47" applyNumberFormat="0" applyFont="1" applyFill="1" applyBorder="1" applyAlignment="1" applyProtection="0">
      <alignment vertical="top" wrapText="1"/>
    </xf>
    <xf numFmtId="49" fontId="3" borderId="27" applyNumberFormat="1" applyFont="1" applyFill="0" applyBorder="1" applyAlignment="1" applyProtection="0">
      <alignment horizontal="center" vertical="top" wrapText="1"/>
    </xf>
    <xf numFmtId="49" fontId="3" fillId="3" borderId="51" applyNumberFormat="1" applyFont="1" applyFill="1" applyBorder="1" applyAlignment="1" applyProtection="0">
      <alignment horizontal="center" vertical="top" wrapText="1"/>
    </xf>
    <xf numFmtId="49" fontId="0" fillId="4" borderId="59" applyNumberFormat="1" applyFont="1" applyFill="1" applyBorder="1" applyAlignment="1" applyProtection="0">
      <alignment horizontal="center" vertical="center" wrapText="1"/>
    </xf>
    <xf numFmtId="49" fontId="0" fillId="4" borderId="60" applyNumberFormat="1" applyFont="1" applyFill="1" applyBorder="1" applyAlignment="1" applyProtection="0">
      <alignment horizontal="center" vertical="center" wrapText="1"/>
    </xf>
    <xf numFmtId="49" fontId="0" fillId="4" borderId="61" applyNumberFormat="1" applyFont="1" applyFill="1" applyBorder="1" applyAlignment="1" applyProtection="0">
      <alignment horizontal="center" vertical="center" wrapText="1"/>
    </xf>
    <xf numFmtId="49" fontId="0" fillId="4" borderId="62" applyNumberFormat="1" applyFont="1" applyFill="1" applyBorder="1" applyAlignment="1" applyProtection="0">
      <alignment horizontal="center" vertical="center" wrapText="1"/>
    </xf>
    <xf numFmtId="49" fontId="3" fillId="3" borderId="11" applyNumberFormat="1" applyFont="1" applyFill="1" applyBorder="1" applyAlignment="1" applyProtection="0">
      <alignment horizontal="center" vertical="top" wrapText="1"/>
    </xf>
    <xf numFmtId="49" fontId="3" fillId="3" borderId="35" applyNumberFormat="1" applyFont="1" applyFill="1" applyBorder="1" applyAlignment="1" applyProtection="0">
      <alignment horizontal="center" vertical="top" wrapText="1"/>
    </xf>
    <xf numFmtId="49" fontId="0" fillId="4" borderId="63" applyNumberFormat="1" applyFont="1" applyFill="1" applyBorder="1" applyAlignment="1" applyProtection="0">
      <alignment horizontal="center" vertical="center" wrapText="1"/>
    </xf>
    <xf numFmtId="49" fontId="0" fillId="4" borderId="64" applyNumberFormat="1" applyFont="1" applyFill="1" applyBorder="1" applyAlignment="1" applyProtection="0">
      <alignment horizontal="center" vertical="center" wrapText="1"/>
    </xf>
    <xf numFmtId="49" fontId="0" fillId="4" borderId="65" applyNumberFormat="1" applyFont="1" applyFill="1" applyBorder="1" applyAlignment="1" applyProtection="0">
      <alignment horizontal="center" vertical="center" wrapText="1"/>
    </xf>
    <xf numFmtId="49" fontId="3" fillId="5" borderId="6" applyNumberFormat="1" applyFont="1" applyFill="1" applyBorder="1" applyAlignment="1" applyProtection="0">
      <alignment horizontal="center" vertical="top" wrapText="1"/>
    </xf>
    <xf numFmtId="49" fontId="0" fillId="4" borderId="66" applyNumberFormat="1" applyFont="1" applyFill="1" applyBorder="1" applyAlignment="1" applyProtection="0">
      <alignment horizontal="center" vertical="center" wrapText="1"/>
    </xf>
    <xf numFmtId="49" fontId="0" fillId="4" borderId="67" applyNumberFormat="1" applyFont="1" applyFill="1" applyBorder="1" applyAlignment="1" applyProtection="0">
      <alignment horizontal="center" vertical="center" wrapText="1"/>
    </xf>
    <xf numFmtId="49" fontId="0" fillId="4" borderId="68" applyNumberFormat="1" applyFont="1" applyFill="1" applyBorder="1" applyAlignment="1" applyProtection="0">
      <alignment horizontal="center" vertical="center" wrapText="1"/>
    </xf>
    <xf numFmtId="49" fontId="3" fillId="5" borderId="11" applyNumberFormat="1" applyFont="1" applyFill="1" applyBorder="1" applyAlignment="1" applyProtection="0">
      <alignment horizontal="center" vertical="top" wrapText="1"/>
    </xf>
    <xf numFmtId="49" fontId="3" fillId="5" borderId="35" applyNumberFormat="1" applyFont="1" applyFill="1" applyBorder="1" applyAlignment="1" applyProtection="0">
      <alignment horizontal="center" vertical="top" wrapText="1"/>
    </xf>
    <xf numFmtId="49" fontId="4" fillId="6" borderId="6" applyNumberFormat="1" applyFont="1" applyFill="1" applyBorder="1" applyAlignment="1" applyProtection="0">
      <alignment horizontal="center" vertical="top" wrapText="1"/>
    </xf>
    <xf numFmtId="49" fontId="4" fillId="6" borderId="11" applyNumberFormat="1" applyFont="1" applyFill="1" applyBorder="1" applyAlignment="1" applyProtection="0">
      <alignment horizontal="center" vertical="top" wrapText="1"/>
    </xf>
    <xf numFmtId="49" fontId="0" fillId="4" borderId="69" applyNumberFormat="1" applyFont="1" applyFill="1" applyBorder="1" applyAlignment="1" applyProtection="0">
      <alignment horizontal="center" vertical="center" wrapText="1"/>
    </xf>
    <xf numFmtId="49" fontId="0" fillId="4" borderId="70" applyNumberFormat="1" applyFont="1" applyFill="1" applyBorder="1" applyAlignment="1" applyProtection="0">
      <alignment horizontal="center" vertical="center" wrapText="1"/>
    </xf>
    <xf numFmtId="49" fontId="4" fillId="6" borderId="71" applyNumberFormat="1" applyFont="1" applyFill="1" applyBorder="1" applyAlignment="1" applyProtection="0">
      <alignment horizontal="center" vertical="top" wrapText="1"/>
    </xf>
    <xf numFmtId="49" fontId="0" fillId="4" borderId="72" applyNumberFormat="1" applyFont="1" applyFill="1" applyBorder="1" applyAlignment="1" applyProtection="0">
      <alignment horizontal="center" vertical="center" wrapText="1"/>
    </xf>
    <xf numFmtId="49" fontId="4" fillId="6" borderId="26" applyNumberFormat="1" applyFont="1" applyFill="1" applyBorder="1" applyAlignment="1" applyProtection="0">
      <alignment horizontal="center" vertical="top" wrapText="1"/>
    </xf>
    <xf numFmtId="0" fontId="0" applyNumberFormat="1" applyFont="1" applyFill="0" applyBorder="0" applyAlignment="1" applyProtection="0">
      <alignment vertical="top" wrapText="1"/>
    </xf>
    <xf numFmtId="0" fontId="3" fillId="2" borderId="11" applyNumberFormat="1" applyFont="1" applyFill="1" applyBorder="1" applyAlignment="1" applyProtection="0">
      <alignment vertical="top" wrapText="1"/>
    </xf>
    <xf numFmtId="0" fontId="3" borderId="27" applyNumberFormat="1" applyFont="1" applyFill="0" applyBorder="1" applyAlignment="1" applyProtection="0">
      <alignment horizontal="center" vertical="top" wrapText="1"/>
    </xf>
    <xf numFmtId="0" fontId="3" fillId="2" borderId="47" applyNumberFormat="1" applyFont="1" applyFill="1" applyBorder="1" applyAlignment="1" applyProtection="0">
      <alignment vertical="top" wrapText="1"/>
    </xf>
    <xf numFmtId="61" fontId="0" fillId="4" borderId="59" applyNumberFormat="1" applyFont="1" applyFill="1" applyBorder="1" applyAlignment="1" applyProtection="0">
      <alignment horizontal="center" vertical="center" wrapText="1"/>
    </xf>
    <xf numFmtId="61" fontId="0" fillId="4" borderId="60" applyNumberFormat="1" applyFont="1" applyFill="1" applyBorder="1" applyAlignment="1" applyProtection="0">
      <alignment horizontal="center" vertical="center" wrapText="1"/>
    </xf>
    <xf numFmtId="61" fontId="0" fillId="4" borderId="61" applyNumberFormat="1" applyFont="1" applyFill="1" applyBorder="1" applyAlignment="1" applyProtection="0">
      <alignment horizontal="center" vertical="center" wrapText="1"/>
    </xf>
    <xf numFmtId="61" fontId="0" fillId="4" borderId="62" applyNumberFormat="1" applyFont="1" applyFill="1" applyBorder="1" applyAlignment="1" applyProtection="0">
      <alignment horizontal="center" vertical="center" wrapText="1"/>
    </xf>
    <xf numFmtId="1" fontId="0" fillId="4" borderId="59" applyNumberFormat="1" applyFont="1" applyFill="1" applyBorder="1" applyAlignment="1" applyProtection="0">
      <alignment horizontal="center" vertical="center" wrapText="1"/>
    </xf>
    <xf numFmtId="1" fontId="0" fillId="4" borderId="60" applyNumberFormat="1" applyFont="1" applyFill="1" applyBorder="1" applyAlignment="1" applyProtection="0">
      <alignment horizontal="center" vertical="center" wrapText="1"/>
    </xf>
    <xf numFmtId="61" fontId="0" fillId="4" borderId="36" applyNumberFormat="1" applyFont="1" applyFill="1" applyBorder="1" applyAlignment="1" applyProtection="0">
      <alignment horizontal="center" vertical="center" wrapText="1"/>
    </xf>
    <xf numFmtId="61" fontId="0" fillId="4" borderId="63" applyNumberFormat="1" applyFont="1" applyFill="1" applyBorder="1" applyAlignment="1" applyProtection="0">
      <alignment horizontal="center" vertical="center" wrapText="1"/>
    </xf>
    <xf numFmtId="61" fontId="0" fillId="4" borderId="64" applyNumberFormat="1" applyFont="1" applyFill="1" applyBorder="1" applyAlignment="1" applyProtection="0">
      <alignment horizontal="center" vertical="center" wrapText="1"/>
    </xf>
    <xf numFmtId="61" fontId="0" fillId="4" borderId="65" applyNumberFormat="1" applyFont="1" applyFill="1" applyBorder="1" applyAlignment="1" applyProtection="0">
      <alignment horizontal="center" vertical="center" wrapText="1"/>
    </xf>
    <xf numFmtId="61" fontId="0" fillId="4" borderId="16" applyNumberFormat="1" applyFont="1" applyFill="1" applyBorder="1" applyAlignment="1" applyProtection="0">
      <alignment horizontal="center" vertical="center" wrapText="1"/>
    </xf>
    <xf numFmtId="1" fontId="0" fillId="4" borderId="66" applyNumberFormat="1" applyFont="1" applyFill="1" applyBorder="1" applyAlignment="1" applyProtection="0">
      <alignment horizontal="center" vertical="center" wrapText="1"/>
    </xf>
    <xf numFmtId="1" fontId="0" fillId="4" borderId="67" applyNumberFormat="1" applyFont="1" applyFill="1" applyBorder="1" applyAlignment="1" applyProtection="0">
      <alignment horizontal="center" vertical="center" wrapText="1"/>
    </xf>
    <xf numFmtId="61" fontId="0" fillId="4" borderId="68" applyNumberFormat="1" applyFont="1" applyFill="1" applyBorder="1" applyAlignment="1" applyProtection="0">
      <alignment horizontal="center" vertical="center" wrapText="1"/>
    </xf>
    <xf numFmtId="61" fontId="0" fillId="4" borderId="66" applyNumberFormat="1" applyFont="1" applyFill="1" applyBorder="1" applyAlignment="1" applyProtection="0">
      <alignment horizontal="center" vertical="center" wrapText="1"/>
    </xf>
    <xf numFmtId="61" fontId="0" fillId="4" borderId="67" applyNumberFormat="1" applyFont="1" applyFill="1" applyBorder="1" applyAlignment="1" applyProtection="0">
      <alignment horizontal="center" vertical="center" wrapText="1"/>
    </xf>
    <xf numFmtId="1" fontId="0" fillId="4" borderId="68" applyNumberFormat="1" applyFont="1" applyFill="1" applyBorder="1" applyAlignment="1" applyProtection="0">
      <alignment horizontal="center" vertical="center" wrapText="1"/>
    </xf>
    <xf numFmtId="61" fontId="0" fillId="4" borderId="55" applyNumberFormat="1" applyFont="1" applyFill="1" applyBorder="1" applyAlignment="1" applyProtection="0">
      <alignment horizontal="center" vertical="center" wrapText="1"/>
    </xf>
    <xf numFmtId="1" fontId="0" fillId="4" borderId="36" applyNumberFormat="1" applyFont="1" applyFill="1" applyBorder="1" applyAlignment="1" applyProtection="0">
      <alignment horizontal="center" vertical="center" wrapText="1"/>
    </xf>
    <xf numFmtId="1" fontId="0" fillId="4" borderId="61" applyNumberFormat="1" applyFont="1" applyFill="1" applyBorder="1" applyAlignment="1" applyProtection="0">
      <alignment horizontal="center" vertical="center" wrapText="1"/>
    </xf>
    <xf numFmtId="1" fontId="0" fillId="4" borderId="63" applyNumberFormat="1" applyFont="1" applyFill="1" applyBorder="1" applyAlignment="1" applyProtection="0">
      <alignment horizontal="center" vertical="center" wrapText="1"/>
    </xf>
    <xf numFmtId="1" fontId="0" fillId="4" borderId="64" applyNumberFormat="1" applyFont="1" applyFill="1" applyBorder="1" applyAlignment="1" applyProtection="0">
      <alignment horizontal="center" vertical="center" wrapText="1"/>
    </xf>
    <xf numFmtId="61" fontId="0" fillId="4" borderId="69" applyNumberFormat="1" applyFont="1" applyFill="1" applyBorder="1" applyAlignment="1" applyProtection="0">
      <alignment horizontal="center" vertical="center" wrapText="1"/>
    </xf>
    <xf numFmtId="1" fontId="0" fillId="4" borderId="70" applyNumberFormat="1" applyFont="1" applyFill="1" applyBorder="1" applyAlignment="1" applyProtection="0">
      <alignment horizontal="center" vertical="center" wrapText="1"/>
    </xf>
    <xf numFmtId="49" fontId="4" fillId="6" borderId="35" applyNumberFormat="1" applyFont="1" applyFill="1" applyBorder="1" applyAlignment="1" applyProtection="0">
      <alignment horizontal="center" vertical="top" wrapText="1"/>
    </xf>
    <xf numFmtId="49" fontId="4" fillId="6" borderId="45" applyNumberFormat="1" applyFont="1" applyFill="1" applyBorder="1" applyAlignment="1" applyProtection="0">
      <alignment horizontal="center" vertical="top" wrapText="1"/>
    </xf>
    <xf numFmtId="0" fontId="0" fillId="4" borderId="73" applyNumberFormat="1" applyFont="1" applyFill="1" applyBorder="1" applyAlignment="1" applyProtection="0">
      <alignment horizontal="center" vertical="center" wrapText="1"/>
    </xf>
    <xf numFmtId="0" fontId="0" fillId="4" borderId="74" applyNumberFormat="1" applyFont="1" applyFill="1" applyBorder="1" applyAlignment="1" applyProtection="0">
      <alignment horizontal="center" vertical="center" wrapText="1"/>
    </xf>
    <xf numFmtId="0" fontId="0" fillId="4" borderId="75" applyNumberFormat="1" applyFont="1" applyFill="1" applyBorder="1" applyAlignment="1" applyProtection="0">
      <alignment horizontal="center" vertical="center" wrapText="1"/>
    </xf>
    <xf numFmtId="0" fontId="0" fillId="4" borderId="1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3" fillId="2" borderId="76" applyNumberFormat="0" applyFont="1" applyFill="1" applyBorder="1" applyAlignment="1" applyProtection="0">
      <alignment vertical="top" wrapText="1"/>
    </xf>
    <xf numFmtId="49" fontId="3" fillId="4" borderId="61" applyNumberFormat="1" applyFont="1" applyFill="1" applyBorder="1" applyAlignment="1" applyProtection="0">
      <alignment horizontal="center" vertical="top" wrapText="1"/>
    </xf>
    <xf numFmtId="0" fontId="3" fillId="2" borderId="59" applyNumberFormat="0" applyFont="1" applyFill="1" applyBorder="1" applyAlignment="1" applyProtection="0">
      <alignment vertical="top" wrapText="1"/>
    </xf>
    <xf numFmtId="0" fontId="3" fillId="4" borderId="27" applyNumberFormat="0" applyFont="1" applyFill="1" applyBorder="1" applyAlignment="1" applyProtection="0">
      <alignment horizontal="center" vertical="top" wrapText="1"/>
    </xf>
    <xf numFmtId="0" fontId="3" fillId="4" borderId="61" applyNumberFormat="0" applyFont="1" applyFill="1" applyBorder="1" applyAlignment="1" applyProtection="0">
      <alignment horizontal="center" vertical="top" wrapText="1"/>
    </xf>
    <xf numFmtId="0" fontId="3" borderId="59" applyNumberFormat="0" applyFont="1" applyFill="0" applyBorder="1" applyAlignment="1" applyProtection="0">
      <alignment horizontal="center" vertical="top" wrapText="1"/>
    </xf>
    <xf numFmtId="0" fontId="3" borderId="61" applyNumberFormat="0" applyFont="1" applyFill="0" applyBorder="1" applyAlignment="1" applyProtection="0">
      <alignment horizontal="center" vertical="top" wrapText="1"/>
    </xf>
    <xf numFmtId="0" fontId="3" fillId="5" borderId="59" applyNumberFormat="0" applyFont="1" applyFill="1" applyBorder="1" applyAlignment="1" applyProtection="0">
      <alignment horizontal="center" vertical="top" wrapText="1"/>
    </xf>
    <xf numFmtId="0" fontId="3" borderId="60" applyNumberFormat="0" applyFont="1" applyFill="0" applyBorder="1" applyAlignment="1" applyProtection="0">
      <alignment horizontal="center" vertical="top" wrapText="1"/>
    </xf>
    <xf numFmtId="0" fontId="3" fillId="2" borderId="77" applyNumberFormat="0" applyFont="1" applyFill="1" applyBorder="1" applyAlignment="1" applyProtection="0">
      <alignment vertical="top" wrapText="1"/>
    </xf>
    <xf numFmtId="49" fontId="3" fillId="3" borderId="51" applyNumberFormat="1" applyFont="1" applyFill="1" applyBorder="1" applyAlignment="1" applyProtection="0">
      <alignment vertical="top" wrapText="1"/>
    </xf>
    <xf numFmtId="0" fontId="0" fillId="4" borderId="59" applyNumberFormat="1" applyFont="1" applyFill="1" applyBorder="1" applyAlignment="1" applyProtection="0">
      <alignment horizontal="center" vertical="center" wrapText="1"/>
    </xf>
    <xf numFmtId="0" fontId="0" fillId="4" borderId="60" applyNumberFormat="1" applyFont="1" applyFill="1" applyBorder="1" applyAlignment="1" applyProtection="0">
      <alignment horizontal="center" vertical="center" wrapText="1"/>
    </xf>
    <xf numFmtId="0" fontId="0" fillId="4" borderId="61" applyNumberFormat="1" applyFont="1" applyFill="1" applyBorder="1" applyAlignment="1" applyProtection="0">
      <alignment horizontal="center" vertical="center" wrapText="1"/>
    </xf>
    <xf numFmtId="0" fontId="0" fillId="4" borderId="78" applyNumberFormat="1" applyFont="1" applyFill="1" applyBorder="1" applyAlignment="1" applyProtection="0">
      <alignment horizontal="center" vertical="center" wrapText="1"/>
    </xf>
    <xf numFmtId="0" fontId="0" fillId="4" borderId="79" applyNumberFormat="1" applyFont="1" applyFill="1" applyBorder="1" applyAlignment="1" applyProtection="0">
      <alignment horizontal="center" vertical="center" wrapText="1"/>
    </xf>
    <xf numFmtId="49" fontId="3" fillId="5" borderId="80" applyNumberFormat="1" applyFont="1" applyFill="1" applyBorder="1" applyAlignment="1" applyProtection="0">
      <alignment horizontal="center" vertical="center" wrapText="1"/>
    </xf>
    <xf numFmtId="63" fontId="1" borderId="78" applyNumberFormat="1" applyFont="1" applyFill="0" applyBorder="1" applyAlignment="1" applyProtection="0">
      <alignment horizontal="center" vertical="center" wrapText="1"/>
    </xf>
    <xf numFmtId="63" fontId="1" borderId="79" applyNumberFormat="1" applyFont="1" applyFill="0" applyBorder="1" applyAlignment="1" applyProtection="0">
      <alignment horizontal="center" vertical="center" wrapText="1"/>
    </xf>
    <xf numFmtId="49" fontId="3" fillId="3" borderId="11" applyNumberFormat="1" applyFont="1" applyFill="1" applyBorder="1" applyAlignment="1" applyProtection="0">
      <alignment vertical="top" wrapText="1"/>
    </xf>
    <xf numFmtId="0" fontId="0" fillId="4" borderId="81" applyNumberFormat="1" applyFont="1" applyFill="1" applyBorder="1" applyAlignment="1" applyProtection="0">
      <alignment horizontal="center" vertical="center" wrapText="1"/>
    </xf>
    <xf numFmtId="0" fontId="0" fillId="4" borderId="82" applyNumberFormat="1" applyFont="1" applyFill="1" applyBorder="1" applyAlignment="1" applyProtection="0">
      <alignment horizontal="center" vertical="center" wrapText="1"/>
    </xf>
    <xf numFmtId="49" fontId="3" fillId="5" borderId="83" applyNumberFormat="1" applyFont="1" applyFill="1" applyBorder="1" applyAlignment="1" applyProtection="0">
      <alignment horizontal="center" vertical="center" wrapText="1"/>
    </xf>
    <xf numFmtId="63" fontId="1" borderId="81" applyNumberFormat="1" applyFont="1" applyFill="0" applyBorder="1" applyAlignment="1" applyProtection="0">
      <alignment horizontal="center" vertical="center" wrapText="1"/>
    </xf>
    <xf numFmtId="63" fontId="1" borderId="82" applyNumberFormat="1" applyFont="1" applyFill="0" applyBorder="1" applyAlignment="1" applyProtection="0">
      <alignment horizontal="center" vertical="center" wrapText="1"/>
    </xf>
    <xf numFmtId="49" fontId="3" fillId="3" borderId="35" applyNumberFormat="1" applyFont="1" applyFill="1" applyBorder="1" applyAlignment="1" applyProtection="0">
      <alignment vertical="top" wrapText="1"/>
    </xf>
    <xf numFmtId="0" fontId="0" fillId="4" borderId="63" applyNumberFormat="1" applyFont="1" applyFill="1" applyBorder="1" applyAlignment="1" applyProtection="0">
      <alignment horizontal="center" vertical="center" wrapText="1"/>
    </xf>
    <xf numFmtId="0" fontId="0" fillId="4" borderId="64" applyNumberFormat="1" applyFont="1" applyFill="1" applyBorder="1" applyAlignment="1" applyProtection="0">
      <alignment horizontal="center" vertical="center" wrapText="1"/>
    </xf>
    <xf numFmtId="0" fontId="0" fillId="4" borderId="65" applyNumberFormat="1" applyFont="1" applyFill="1" applyBorder="1" applyAlignment="1" applyProtection="0">
      <alignment horizontal="center" vertical="center" wrapText="1"/>
    </xf>
    <xf numFmtId="0" fontId="0" fillId="4" borderId="84" applyNumberFormat="1" applyFont="1" applyFill="1" applyBorder="1" applyAlignment="1" applyProtection="0">
      <alignment horizontal="center" vertical="center" wrapText="1"/>
    </xf>
    <xf numFmtId="0" fontId="0" fillId="4" borderId="85" applyNumberFormat="1" applyFont="1" applyFill="1" applyBorder="1" applyAlignment="1" applyProtection="0">
      <alignment horizontal="center" vertical="center" wrapText="1"/>
    </xf>
    <xf numFmtId="49" fontId="3" fillId="5" borderId="86" applyNumberFormat="1" applyFont="1" applyFill="1" applyBorder="1" applyAlignment="1" applyProtection="0">
      <alignment horizontal="center" vertical="center" wrapText="1"/>
    </xf>
    <xf numFmtId="63" fontId="1" borderId="84" applyNumberFormat="1" applyFont="1" applyFill="0" applyBorder="1" applyAlignment="1" applyProtection="0">
      <alignment horizontal="center" vertical="center" wrapText="1"/>
    </xf>
    <xf numFmtId="63" fontId="1" borderId="85" applyNumberFormat="1" applyFont="1" applyFill="0" applyBorder="1" applyAlignment="1" applyProtection="0">
      <alignment horizontal="center" vertical="center" wrapText="1"/>
    </xf>
    <xf numFmtId="49" fontId="3" fillId="5" borderId="6" applyNumberFormat="1" applyFont="1" applyFill="1" applyBorder="1" applyAlignment="1" applyProtection="0">
      <alignment vertical="top" wrapText="1"/>
    </xf>
    <xf numFmtId="0" fontId="0" fillId="4" borderId="66" applyNumberFormat="1" applyFont="1" applyFill="1" applyBorder="1" applyAlignment="1" applyProtection="0">
      <alignment horizontal="center" vertical="center" wrapText="1"/>
    </xf>
    <xf numFmtId="0" fontId="0" fillId="4" borderId="67" applyNumberFormat="1" applyFont="1" applyFill="1" applyBorder="1" applyAlignment="1" applyProtection="0">
      <alignment horizontal="center" vertical="center" wrapText="1"/>
    </xf>
    <xf numFmtId="0" fontId="0" fillId="4" borderId="68" applyNumberFormat="1" applyFont="1" applyFill="1" applyBorder="1" applyAlignment="1" applyProtection="0">
      <alignment horizontal="center" vertical="center" wrapText="1"/>
    </xf>
    <xf numFmtId="0" fontId="0" fillId="4" borderId="87" applyNumberFormat="1" applyFont="1" applyFill="1" applyBorder="1" applyAlignment="1" applyProtection="0">
      <alignment horizontal="center" vertical="center" wrapText="1"/>
    </xf>
    <xf numFmtId="0" fontId="0" fillId="4" borderId="88" applyNumberFormat="1" applyFont="1" applyFill="1" applyBorder="1" applyAlignment="1" applyProtection="0">
      <alignment horizontal="center" vertical="center" wrapText="1"/>
    </xf>
    <xf numFmtId="49" fontId="3" fillId="5" borderId="89" applyNumberFormat="1" applyFont="1" applyFill="1" applyBorder="1" applyAlignment="1" applyProtection="0">
      <alignment horizontal="center" vertical="center" wrapText="1"/>
    </xf>
    <xf numFmtId="63" fontId="1" borderId="87" applyNumberFormat="1" applyFont="1" applyFill="0" applyBorder="1" applyAlignment="1" applyProtection="0">
      <alignment horizontal="center" vertical="center" wrapText="1"/>
    </xf>
    <xf numFmtId="63" fontId="1" borderId="88" applyNumberFormat="1" applyFont="1" applyFill="0" applyBorder="1" applyAlignment="1" applyProtection="0">
      <alignment horizontal="center" vertical="center" wrapText="1"/>
    </xf>
    <xf numFmtId="49" fontId="3" fillId="5" borderId="11" applyNumberFormat="1" applyFont="1" applyFill="1" applyBorder="1" applyAlignment="1" applyProtection="0">
      <alignment vertical="top" wrapText="1"/>
    </xf>
    <xf numFmtId="0" fontId="0" fillId="5" borderId="83" applyNumberFormat="1" applyFont="1" applyFill="1" applyBorder="1" applyAlignment="1" applyProtection="0">
      <alignment horizontal="center" vertical="center" wrapText="1"/>
    </xf>
    <xf numFmtId="49" fontId="4" fillId="6" borderId="11" applyNumberFormat="1" applyFont="1" applyFill="1" applyBorder="1" applyAlignment="1" applyProtection="0">
      <alignment vertical="top" wrapText="1"/>
    </xf>
    <xf numFmtId="0" fontId="0" fillId="4" borderId="90" applyNumberFormat="1" applyFont="1" applyFill="1" applyBorder="1" applyAlignment="1" applyProtection="0">
      <alignment horizontal="center" vertical="center" wrapText="1"/>
    </xf>
    <xf numFmtId="0" fontId="0" fillId="4" borderId="69" applyNumberFormat="1" applyFont="1" applyFill="1" applyBorder="1" applyAlignment="1" applyProtection="0">
      <alignment horizontal="center" vertical="center" wrapText="1"/>
    </xf>
    <xf numFmtId="0" fontId="0" fillId="4" borderId="70" applyNumberFormat="1" applyFont="1" applyFill="1" applyBorder="1" applyAlignment="1" applyProtection="0">
      <alignment horizontal="center" vertical="center" wrapText="1"/>
    </xf>
    <xf numFmtId="0" fontId="0" fillId="5" borderId="86" applyNumberFormat="1" applyFont="1" applyFill="1" applyBorder="1" applyAlignment="1" applyProtection="0">
      <alignment horizontal="center" vertical="center" wrapText="1"/>
    </xf>
    <xf numFmtId="0" fontId="4" fillId="6" borderId="11" applyNumberFormat="0" applyFont="1" applyFill="1" applyBorder="1" applyAlignment="1" applyProtection="0">
      <alignment vertical="top" wrapText="1"/>
    </xf>
    <xf numFmtId="0" fontId="0" fillId="5" borderId="73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0" fillId="4" borderId="80" applyNumberFormat="1" applyFont="1" applyFill="1" applyBorder="1" applyAlignment="1" applyProtection="0">
      <alignment horizontal="center" vertical="center" wrapText="1"/>
    </xf>
    <xf numFmtId="63" fontId="1" fillId="4" borderId="78" applyNumberFormat="1" applyFont="1" applyFill="1" applyBorder="1" applyAlignment="1" applyProtection="0">
      <alignment horizontal="center" vertical="center" wrapText="1"/>
    </xf>
    <xf numFmtId="0" fontId="0" fillId="4" borderId="83" applyNumberFormat="1" applyFont="1" applyFill="1" applyBorder="1" applyAlignment="1" applyProtection="0">
      <alignment horizontal="center" vertical="center" wrapText="1"/>
    </xf>
    <xf numFmtId="63" fontId="1" fillId="4" borderId="81" applyNumberFormat="1" applyFont="1" applyFill="1" applyBorder="1" applyAlignment="1" applyProtection="0">
      <alignment horizontal="center" vertical="center" wrapText="1"/>
    </xf>
    <xf numFmtId="0" fontId="0" fillId="4" borderId="86" applyNumberFormat="1" applyFont="1" applyFill="1" applyBorder="1" applyAlignment="1" applyProtection="0">
      <alignment horizontal="center" vertical="center" wrapText="1"/>
    </xf>
    <xf numFmtId="63" fontId="1" fillId="4" borderId="84" applyNumberFormat="1" applyFont="1" applyFill="1" applyBorder="1" applyAlignment="1" applyProtection="0">
      <alignment horizontal="center" vertical="center" wrapText="1"/>
    </xf>
    <xf numFmtId="0" fontId="0" fillId="4" borderId="89" applyNumberFormat="1" applyFont="1" applyFill="1" applyBorder="1" applyAlignment="1" applyProtection="0">
      <alignment horizontal="center" vertical="center" wrapText="1"/>
    </xf>
    <xf numFmtId="63" fontId="1" fillId="4" borderId="87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fillId="4" borderId="27" applyNumberFormat="1" applyFont="1" applyFill="1" applyBorder="1" applyAlignment="1" applyProtection="0">
      <alignment horizontal="center" vertical="center" wrapText="1"/>
    </xf>
    <xf numFmtId="0" fontId="0" fillId="8" borderId="79" applyNumberFormat="1" applyFont="1" applyFill="1" applyBorder="1" applyAlignment="1" applyProtection="0">
      <alignment horizontal="center" vertical="center" wrapText="1"/>
    </xf>
    <xf numFmtId="0" fontId="0" fillId="8" borderId="82" applyNumberFormat="1" applyFont="1" applyFill="1" applyBorder="1" applyAlignment="1" applyProtection="0">
      <alignment horizontal="center" vertical="center" wrapText="1"/>
    </xf>
    <xf numFmtId="0" fontId="0" fillId="4" borderId="33" applyNumberFormat="1" applyFont="1" applyFill="1" applyBorder="1" applyAlignment="1" applyProtection="0">
      <alignment horizontal="center" vertical="center" wrapText="1"/>
    </xf>
    <xf numFmtId="0" fontId="0" fillId="8" borderId="85" applyNumberFormat="1" applyFont="1" applyFill="1" applyBorder="1" applyAlignment="1" applyProtection="0">
      <alignment horizontal="center" vertical="center" wrapText="1"/>
    </xf>
    <xf numFmtId="0" fontId="0" fillId="4" borderId="22" applyNumberFormat="1" applyFont="1" applyFill="1" applyBorder="1" applyAlignment="1" applyProtection="0">
      <alignment horizontal="center" vertical="center" wrapText="1"/>
    </xf>
    <xf numFmtId="0" fontId="0" fillId="8" borderId="88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0" fillId="9" borderId="79" applyNumberFormat="1" applyFont="1" applyFill="1" applyBorder="1" applyAlignment="1" applyProtection="0">
      <alignment horizontal="center" vertical="center" wrapText="1"/>
    </xf>
    <xf numFmtId="0" fontId="0" fillId="9" borderId="82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91" applyNumberFormat="1" applyFont="1" applyFill="1" applyBorder="1" applyAlignment="1" applyProtection="0">
      <alignment vertical="top" wrapText="1"/>
    </xf>
    <xf numFmtId="49" fontId="3" fillId="2" borderId="92" applyNumberFormat="1" applyFont="1" applyFill="1" applyBorder="1" applyAlignment="1" applyProtection="0">
      <alignment vertical="top" wrapText="1"/>
    </xf>
    <xf numFmtId="49" fontId="3" fillId="2" borderId="93" applyNumberFormat="1" applyFont="1" applyFill="1" applyBorder="1" applyAlignment="1" applyProtection="0">
      <alignment vertical="top" wrapText="1"/>
    </xf>
    <xf numFmtId="49" fontId="3" fillId="5" borderId="94" applyNumberFormat="1" applyFont="1" applyFill="1" applyBorder="1" applyAlignment="1" applyProtection="0">
      <alignment horizontal="center" vertical="center" wrapText="1"/>
    </xf>
    <xf numFmtId="0" fontId="0" fillId="4" borderId="95" applyNumberFormat="1" applyFont="1" applyFill="1" applyBorder="1" applyAlignment="1" applyProtection="0">
      <alignment horizontal="center" vertical="center" wrapText="1"/>
    </xf>
    <xf numFmtId="0" fontId="0" fillId="10" borderId="96" applyNumberFormat="1" applyFont="1" applyFill="1" applyBorder="1" applyAlignment="1" applyProtection="0">
      <alignment horizontal="center" vertical="center" wrapText="1"/>
    </xf>
    <xf numFmtId="0" fontId="0" fillId="9" borderId="96" applyNumberFormat="1" applyFont="1" applyFill="1" applyBorder="1" applyAlignment="1" applyProtection="0">
      <alignment horizontal="center" vertical="center" wrapText="1"/>
    </xf>
    <xf numFmtId="0" fontId="0" fillId="8" borderId="96" applyNumberFormat="1" applyFont="1" applyFill="1" applyBorder="1" applyAlignment="1" applyProtection="0">
      <alignment horizontal="center" vertical="center" wrapText="1"/>
    </xf>
    <xf numFmtId="49" fontId="3" fillId="3" borderId="94" applyNumberFormat="1" applyFont="1" applyFill="1" applyBorder="1" applyAlignment="1" applyProtection="0">
      <alignment vertical="top" wrapText="1"/>
    </xf>
    <xf numFmtId="0" fontId="0" borderId="95" applyNumberFormat="0" applyFont="1" applyFill="0" applyBorder="1" applyAlignment="1" applyProtection="0">
      <alignment vertical="top" wrapText="1"/>
    </xf>
    <xf numFmtId="0" fontId="0" borderId="96" applyNumberFormat="0" applyFont="1" applyFill="0" applyBorder="1" applyAlignment="1" applyProtection="0">
      <alignment vertical="top" wrapText="1"/>
    </xf>
    <xf numFmtId="49" fontId="3" fillId="5" borderId="97" applyNumberFormat="1" applyFont="1" applyFill="1" applyBorder="1" applyAlignment="1" applyProtection="0">
      <alignment horizontal="center" vertical="center" wrapText="1"/>
    </xf>
    <xf numFmtId="0" fontId="0" fillId="4" borderId="98" applyNumberFormat="1" applyFont="1" applyFill="1" applyBorder="1" applyAlignment="1" applyProtection="0">
      <alignment horizontal="center" vertical="center" wrapText="1"/>
    </xf>
    <xf numFmtId="0" fontId="0" fillId="9" borderId="99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0" fillId="8" borderId="99" applyNumberFormat="1" applyFont="1" applyFill="1" applyBorder="1" applyAlignment="1" applyProtection="0">
      <alignment horizontal="center" vertical="center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00" applyNumberFormat="1" applyFont="1" applyFill="1" applyBorder="1" applyAlignment="1" applyProtection="0">
      <alignment horizontal="center" vertical="top" wrapText="1"/>
    </xf>
    <xf numFmtId="0" fontId="3" fillId="2" borderId="100" applyNumberFormat="0" applyFont="1" applyFill="1" applyBorder="1" applyAlignment="1" applyProtection="0">
      <alignment horizontal="center" vertical="top" wrapText="1"/>
    </xf>
    <xf numFmtId="0" fontId="0" borderId="101" applyNumberFormat="0" applyFont="1" applyFill="0" applyBorder="1" applyAlignment="1" applyProtection="0">
      <alignment horizontal="center" vertical="top" wrapText="1"/>
    </xf>
    <xf numFmtId="0" fontId="0" borderId="102" applyNumberFormat="0" applyFont="1" applyFill="0" applyBorder="1" applyAlignment="1" applyProtection="0">
      <alignment horizontal="center" vertical="top" wrapText="1"/>
    </xf>
    <xf numFmtId="0" fontId="0" borderId="103" applyNumberFormat="0" applyFont="1" applyFill="0" applyBorder="1" applyAlignment="1" applyProtection="0">
      <alignment horizontal="center" vertical="top" wrapText="1"/>
    </xf>
    <xf numFmtId="0" fontId="0" borderId="104" applyNumberFormat="0" applyFont="1" applyFill="0" applyBorder="1" applyAlignment="1" applyProtection="0">
      <alignment horizontal="center" vertical="top" wrapText="1"/>
    </xf>
    <xf numFmtId="0" fontId="0" borderId="105" applyNumberFormat="0" applyFont="1" applyFill="0" applyBorder="1" applyAlignment="1" applyProtection="0">
      <alignment horizontal="center"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00" applyNumberFormat="1" applyFont="1" applyFill="1" applyBorder="1" applyAlignment="1" applyProtection="0">
      <alignment vertical="top" wrapText="1"/>
    </xf>
    <xf numFmtId="0" fontId="3" fillId="2" borderId="100" applyNumberFormat="0" applyFont="1" applyFill="1" applyBorder="1" applyAlignment="1" applyProtection="0">
      <alignment vertical="top" wrapText="1"/>
    </xf>
    <xf numFmtId="49" fontId="3" fillId="3" borderId="106" applyNumberFormat="1" applyFont="1" applyFill="1" applyBorder="1" applyAlignment="1" applyProtection="0">
      <alignment vertical="top" wrapText="1"/>
    </xf>
    <xf numFmtId="49" fontId="5" borderId="107" applyNumberFormat="1" applyFont="1" applyFill="0" applyBorder="1" applyAlignment="1" applyProtection="0">
      <alignment vertical="top" wrapText="1"/>
    </xf>
    <xf numFmtId="49" fontId="3" fillId="3" borderId="17" applyNumberFormat="1" applyFont="1" applyFill="1" applyBorder="1" applyAlignment="1" applyProtection="0">
      <alignment vertical="top" wrapText="1"/>
    </xf>
    <xf numFmtId="49" fontId="5" borderId="108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dbdbdb"/>
      <rgbColor rgb="fffefffe"/>
      <rgbColor rgb="ff3f3f3f"/>
      <rgbColor rgb="ff7f7f7f"/>
      <rgbColor rgb="ff919191"/>
      <rgbColor rgb="ff5e5e5e"/>
      <rgbColor rgb="ffd5d5d5"/>
      <rgbColor rgb="ff88f94e"/>
      <rgbColor rgb="fffff056"/>
      <rgbColor rgb="ffff968c"/>
      <rgbColor rgb="ffbfbfb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2:AW46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23.8906" style="1" customWidth="1"/>
    <col min="2" max="49" width="12.8047" style="1" customWidth="1"/>
    <col min="50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ht="24.65" customHeight="1">
      <c r="A2" t="s" s="3">
        <v>1</v>
      </c>
      <c r="B2" s="4">
        <v>0</v>
      </c>
      <c r="C2" s="5">
        <v>1</v>
      </c>
      <c r="D2" s="6"/>
      <c r="E2" s="7"/>
      <c r="F2" s="5">
        <v>2</v>
      </c>
      <c r="G2" s="6"/>
      <c r="H2" s="7"/>
      <c r="I2" s="5">
        <v>3</v>
      </c>
      <c r="J2" s="6"/>
      <c r="K2" s="7"/>
      <c r="L2" s="5">
        <v>4</v>
      </c>
      <c r="M2" s="6"/>
      <c r="N2" s="7"/>
      <c r="O2" s="5">
        <v>5</v>
      </c>
      <c r="P2" s="7"/>
      <c r="Q2" s="5">
        <v>6</v>
      </c>
      <c r="R2" s="7"/>
      <c r="S2" s="5">
        <v>7</v>
      </c>
      <c r="T2" s="7"/>
      <c r="U2" s="4">
        <v>8</v>
      </c>
      <c r="V2" s="4">
        <v>9</v>
      </c>
      <c r="W2" s="4">
        <v>10</v>
      </c>
      <c r="X2" s="4">
        <v>11</v>
      </c>
      <c r="Y2" s="4">
        <v>12</v>
      </c>
      <c r="Z2" s="4">
        <v>13</v>
      </c>
      <c r="AA2" s="4">
        <v>14</v>
      </c>
      <c r="AB2" s="4">
        <v>16</v>
      </c>
      <c r="AC2" s="4">
        <v>18</v>
      </c>
      <c r="AD2" s="4">
        <v>20</v>
      </c>
      <c r="AE2" s="4">
        <v>22</v>
      </c>
      <c r="AF2" s="4">
        <v>24</v>
      </c>
      <c r="AG2" s="4">
        <v>26</v>
      </c>
      <c r="AH2" s="4">
        <v>28</v>
      </c>
      <c r="AI2" s="4">
        <v>30</v>
      </c>
      <c r="AJ2" s="4">
        <v>33</v>
      </c>
      <c r="AK2" s="4">
        <v>36</v>
      </c>
      <c r="AL2" s="4">
        <v>39</v>
      </c>
      <c r="AM2" s="4">
        <v>42</v>
      </c>
      <c r="AN2" s="4">
        <v>45</v>
      </c>
      <c r="AO2" s="4">
        <v>50</v>
      </c>
      <c r="AP2" s="4">
        <v>55</v>
      </c>
      <c r="AQ2" s="4">
        <v>60</v>
      </c>
      <c r="AR2" s="4">
        <v>65</v>
      </c>
      <c r="AS2" s="4">
        <v>71</v>
      </c>
      <c r="AT2" s="4">
        <v>78</v>
      </c>
      <c r="AU2" s="4">
        <v>85</v>
      </c>
      <c r="AV2" s="4">
        <v>92</v>
      </c>
      <c r="AW2" s="4">
        <v>120</v>
      </c>
    </row>
    <row r="3" ht="23.15" customHeight="1">
      <c r="A3" t="s" s="8">
        <v>2</v>
      </c>
      <c r="B3" s="9">
        <v>44594.666666666664</v>
      </c>
      <c r="C3" s="10">
        <v>44594</v>
      </c>
      <c r="D3" s="11">
        <v>44594.333333333336</v>
      </c>
      <c r="E3" s="12">
        <v>44594.666666666664</v>
      </c>
      <c r="F3" s="10">
        <v>44594</v>
      </c>
      <c r="G3" s="11">
        <v>44594.333333333336</v>
      </c>
      <c r="H3" s="12">
        <v>44594.666666666664</v>
      </c>
      <c r="I3" s="10">
        <v>44594</v>
      </c>
      <c r="J3" s="11">
        <v>44594.333333333336</v>
      </c>
      <c r="K3" s="12">
        <v>44594.666666666664</v>
      </c>
      <c r="L3" s="10">
        <v>44594</v>
      </c>
      <c r="M3" s="11">
        <v>44594.333333333336</v>
      </c>
      <c r="N3" s="12">
        <v>44594.666666666664</v>
      </c>
      <c r="O3" s="10">
        <v>44594</v>
      </c>
      <c r="P3" s="12">
        <v>44594.5</v>
      </c>
      <c r="Q3" s="10">
        <v>44594</v>
      </c>
      <c r="R3" s="12">
        <v>44594.5</v>
      </c>
      <c r="S3" s="10">
        <v>44594</v>
      </c>
      <c r="T3" s="12">
        <v>44594.5</v>
      </c>
      <c r="U3" s="13">
        <v>44594.375</v>
      </c>
      <c r="V3" s="13">
        <v>44594.375</v>
      </c>
      <c r="W3" s="13">
        <v>44594.375</v>
      </c>
      <c r="X3" s="13">
        <v>44594.375</v>
      </c>
      <c r="Y3" s="13">
        <v>44594.375</v>
      </c>
      <c r="Z3" s="13">
        <v>44594.375</v>
      </c>
      <c r="AA3" s="13">
        <v>44594.375</v>
      </c>
      <c r="AB3" s="13">
        <v>44594.375</v>
      </c>
      <c r="AC3" s="13">
        <v>44594.375</v>
      </c>
      <c r="AD3" s="13">
        <v>44594.375</v>
      </c>
      <c r="AE3" s="13">
        <v>44594.375</v>
      </c>
      <c r="AF3" s="13">
        <v>44594.375</v>
      </c>
      <c r="AG3" s="13">
        <v>44594.375</v>
      </c>
      <c r="AH3" s="13">
        <v>44594.375</v>
      </c>
      <c r="AI3" s="13">
        <v>44594.375</v>
      </c>
      <c r="AJ3" s="13">
        <v>44594.375</v>
      </c>
      <c r="AK3" s="13">
        <v>44594.375</v>
      </c>
      <c r="AL3" s="13">
        <v>44594.375</v>
      </c>
      <c r="AM3" s="13">
        <v>44594.375</v>
      </c>
      <c r="AN3" s="13">
        <v>44594.375</v>
      </c>
      <c r="AO3" s="13">
        <v>44594.375</v>
      </c>
      <c r="AP3" s="13">
        <v>44594.375</v>
      </c>
      <c r="AQ3" s="13">
        <v>44594.375</v>
      </c>
      <c r="AR3" s="13">
        <v>44594.375</v>
      </c>
      <c r="AS3" s="13">
        <v>44594.375</v>
      </c>
      <c r="AT3" s="13">
        <v>44594.375</v>
      </c>
      <c r="AU3" s="13">
        <v>44594.375</v>
      </c>
      <c r="AV3" s="13">
        <v>44594.375</v>
      </c>
      <c r="AW3" s="13">
        <v>44594.375</v>
      </c>
    </row>
    <row r="4" ht="23.65" customHeight="1">
      <c r="A4" t="s" s="14">
        <v>3</v>
      </c>
      <c r="B4" s="15">
        <v>0</v>
      </c>
      <c r="C4" s="16">
        <v>1</v>
      </c>
      <c r="D4" s="17">
        <v>2</v>
      </c>
      <c r="E4" s="18">
        <v>3</v>
      </c>
      <c r="F4" s="16">
        <v>4</v>
      </c>
      <c r="G4" s="17">
        <v>5</v>
      </c>
      <c r="H4" s="18">
        <v>6</v>
      </c>
      <c r="I4" s="16">
        <v>7</v>
      </c>
      <c r="J4" s="17">
        <v>8</v>
      </c>
      <c r="K4" s="18">
        <v>9</v>
      </c>
      <c r="L4" s="16">
        <v>10</v>
      </c>
      <c r="M4" s="17">
        <v>11</v>
      </c>
      <c r="N4" s="18">
        <v>12</v>
      </c>
      <c r="O4" s="16">
        <v>13</v>
      </c>
      <c r="P4" s="18">
        <v>14</v>
      </c>
      <c r="Q4" s="16">
        <v>15</v>
      </c>
      <c r="R4" s="18">
        <v>16</v>
      </c>
      <c r="S4" s="16">
        <v>17</v>
      </c>
      <c r="T4" s="18">
        <v>18</v>
      </c>
      <c r="U4" s="15">
        <v>19</v>
      </c>
      <c r="V4" s="15">
        <v>20</v>
      </c>
      <c r="W4" s="15">
        <v>21</v>
      </c>
      <c r="X4" s="15">
        <v>22</v>
      </c>
      <c r="Y4" s="15">
        <v>23</v>
      </c>
      <c r="Z4" s="15">
        <v>24</v>
      </c>
      <c r="AA4" s="15">
        <v>25</v>
      </c>
      <c r="AB4" s="15">
        <v>26</v>
      </c>
      <c r="AC4" s="15">
        <v>27</v>
      </c>
      <c r="AD4" s="15">
        <v>28</v>
      </c>
      <c r="AE4" s="15">
        <v>29</v>
      </c>
      <c r="AF4" s="15">
        <v>30</v>
      </c>
      <c r="AG4" s="15">
        <v>31</v>
      </c>
      <c r="AH4" s="15">
        <v>32</v>
      </c>
      <c r="AI4" s="15">
        <v>33</v>
      </c>
      <c r="AJ4" s="15">
        <v>34</v>
      </c>
      <c r="AK4" s="15">
        <v>35</v>
      </c>
      <c r="AL4" s="15">
        <v>36</v>
      </c>
      <c r="AM4" s="15">
        <v>37</v>
      </c>
      <c r="AN4" s="15">
        <v>38</v>
      </c>
      <c r="AO4" s="15">
        <v>39</v>
      </c>
      <c r="AP4" s="15">
        <v>40</v>
      </c>
      <c r="AQ4" s="15">
        <v>41</v>
      </c>
      <c r="AR4" s="15">
        <v>42</v>
      </c>
      <c r="AS4" s="15">
        <v>43</v>
      </c>
      <c r="AT4" s="15">
        <v>44</v>
      </c>
      <c r="AU4" s="15">
        <v>45</v>
      </c>
      <c r="AV4" s="15">
        <v>46</v>
      </c>
      <c r="AW4" s="15">
        <v>47</v>
      </c>
    </row>
    <row r="5" ht="22.3" customHeight="1">
      <c r="A5" t="s" s="14">
        <v>4</v>
      </c>
      <c r="B5" s="19">
        <v>6</v>
      </c>
      <c r="C5" s="20">
        <v>7</v>
      </c>
      <c r="D5" s="21"/>
      <c r="E5" s="22"/>
      <c r="F5" s="20">
        <v>8</v>
      </c>
      <c r="G5" s="21"/>
      <c r="H5" s="22"/>
      <c r="I5" s="20">
        <v>9</v>
      </c>
      <c r="J5" s="21"/>
      <c r="K5" s="22"/>
      <c r="L5" s="20">
        <v>10</v>
      </c>
      <c r="M5" s="21"/>
      <c r="N5" s="22"/>
      <c r="O5" s="20">
        <v>11</v>
      </c>
      <c r="P5" s="22"/>
      <c r="Q5" s="20">
        <v>12</v>
      </c>
      <c r="R5" s="22"/>
      <c r="S5" s="20">
        <v>13</v>
      </c>
      <c r="T5" s="22"/>
      <c r="U5" s="19">
        <v>14</v>
      </c>
      <c r="V5" s="19">
        <v>15</v>
      </c>
      <c r="W5" s="19">
        <v>16</v>
      </c>
      <c r="X5" s="19">
        <v>17</v>
      </c>
      <c r="Y5" s="19">
        <v>18</v>
      </c>
      <c r="Z5" s="19">
        <v>19</v>
      </c>
      <c r="AA5" s="19">
        <v>20</v>
      </c>
      <c r="AB5" s="19">
        <v>22</v>
      </c>
      <c r="AC5" s="19">
        <v>24</v>
      </c>
      <c r="AD5" s="19">
        <v>26</v>
      </c>
      <c r="AE5" s="19">
        <v>28</v>
      </c>
      <c r="AF5" s="19">
        <v>30</v>
      </c>
      <c r="AG5" s="19">
        <v>2</v>
      </c>
      <c r="AH5" s="19">
        <v>4</v>
      </c>
      <c r="AI5" s="19">
        <v>6</v>
      </c>
      <c r="AJ5" s="19">
        <v>9</v>
      </c>
      <c r="AK5" s="19">
        <v>12</v>
      </c>
      <c r="AL5" s="19">
        <v>15</v>
      </c>
      <c r="AM5" s="19">
        <v>18</v>
      </c>
      <c r="AN5" s="19">
        <v>21</v>
      </c>
      <c r="AO5" s="19">
        <v>26</v>
      </c>
      <c r="AP5" s="19">
        <v>31</v>
      </c>
      <c r="AQ5" s="19">
        <v>5</v>
      </c>
      <c r="AR5" s="19">
        <v>10</v>
      </c>
      <c r="AS5" s="19">
        <v>16</v>
      </c>
      <c r="AT5" s="19">
        <v>23</v>
      </c>
      <c r="AU5" s="19">
        <v>30</v>
      </c>
      <c r="AV5" s="19">
        <v>7</v>
      </c>
      <c r="AW5" s="19">
        <v>4</v>
      </c>
    </row>
    <row r="6" ht="22.8" customHeight="1">
      <c r="A6" s="23"/>
      <c r="B6" s="24">
        <v>44805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6">
        <v>44835</v>
      </c>
      <c r="AH6" s="25"/>
      <c r="AI6" s="25"/>
      <c r="AJ6" s="25"/>
      <c r="AK6" s="25"/>
      <c r="AL6" s="25"/>
      <c r="AM6" s="25"/>
      <c r="AN6" s="25"/>
      <c r="AO6" s="25"/>
      <c r="AP6" s="25"/>
      <c r="AQ6" s="24">
        <v>44866</v>
      </c>
      <c r="AR6" s="25"/>
      <c r="AS6" s="25"/>
      <c r="AT6" s="25"/>
      <c r="AU6" s="25"/>
      <c r="AV6" s="24">
        <v>44896</v>
      </c>
      <c r="AW6" s="24">
        <v>44562</v>
      </c>
    </row>
    <row r="7" ht="20.95" customHeight="1">
      <c r="A7" t="s" s="27">
        <v>5</v>
      </c>
      <c r="B7" t="s" s="28">
        <v>6</v>
      </c>
      <c r="C7" t="s" s="29">
        <v>6</v>
      </c>
      <c r="D7" t="s" s="30">
        <v>6</v>
      </c>
      <c r="E7" t="s" s="31">
        <v>7</v>
      </c>
      <c r="F7" t="s" s="29">
        <v>7</v>
      </c>
      <c r="G7" t="s" s="30">
        <v>7</v>
      </c>
      <c r="H7" t="s" s="31">
        <v>7</v>
      </c>
      <c r="I7" t="s" s="29">
        <v>7</v>
      </c>
      <c r="J7" t="s" s="30">
        <v>7</v>
      </c>
      <c r="K7" t="s" s="31">
        <v>7</v>
      </c>
      <c r="L7" t="s" s="29">
        <v>7</v>
      </c>
      <c r="M7" t="s" s="30">
        <v>7</v>
      </c>
      <c r="N7" t="s" s="31">
        <v>7</v>
      </c>
      <c r="O7" t="s" s="29">
        <v>7</v>
      </c>
      <c r="P7" t="s" s="31">
        <v>7</v>
      </c>
      <c r="Q7" t="s" s="29">
        <v>7</v>
      </c>
      <c r="R7" t="s" s="31">
        <v>7</v>
      </c>
      <c r="S7" t="s" s="29">
        <v>7</v>
      </c>
      <c r="T7" t="s" s="31">
        <v>7</v>
      </c>
      <c r="U7" t="s" s="32">
        <v>8</v>
      </c>
      <c r="V7" t="s" s="32">
        <v>7</v>
      </c>
      <c r="W7" t="s" s="32">
        <v>7</v>
      </c>
      <c r="X7" t="s" s="32">
        <v>8</v>
      </c>
      <c r="Y7" t="s" s="32">
        <v>9</v>
      </c>
      <c r="Z7" t="s" s="32">
        <v>7</v>
      </c>
      <c r="AA7" t="s" s="32">
        <v>7</v>
      </c>
      <c r="AB7" t="s" s="32">
        <v>8</v>
      </c>
      <c r="AC7" t="s" s="32">
        <v>8</v>
      </c>
      <c r="AD7" t="s" s="32">
        <v>7</v>
      </c>
      <c r="AE7" t="s" s="32">
        <v>7</v>
      </c>
      <c r="AF7" t="s" s="32">
        <v>8</v>
      </c>
      <c r="AG7" t="s" s="32">
        <v>8</v>
      </c>
      <c r="AH7" t="s" s="32">
        <v>7</v>
      </c>
      <c r="AI7" t="s" s="32">
        <v>7</v>
      </c>
      <c r="AJ7" t="s" s="32">
        <v>7</v>
      </c>
      <c r="AK7" t="s" s="32">
        <v>8</v>
      </c>
      <c r="AL7" t="s" s="32">
        <v>8</v>
      </c>
      <c r="AM7" t="s" s="32">
        <v>7</v>
      </c>
      <c r="AN7" t="s" s="32">
        <v>7</v>
      </c>
      <c r="AO7" t="s" s="32">
        <v>8</v>
      </c>
      <c r="AP7" t="s" s="32">
        <v>8</v>
      </c>
      <c r="AQ7" t="s" s="32">
        <v>8</v>
      </c>
      <c r="AR7" t="s" s="32">
        <v>8</v>
      </c>
      <c r="AS7" t="s" s="32">
        <v>8</v>
      </c>
      <c r="AT7" t="s" s="32">
        <v>8</v>
      </c>
      <c r="AU7" t="s" s="32">
        <v>8</v>
      </c>
      <c r="AV7" t="s" s="32">
        <v>8</v>
      </c>
      <c r="AW7" t="s" s="32">
        <v>8</v>
      </c>
    </row>
    <row r="8" ht="20.2" customHeight="1">
      <c r="A8" t="s" s="27">
        <v>10</v>
      </c>
      <c r="B8" t="s" s="33">
        <v>6</v>
      </c>
      <c r="C8" t="s" s="34">
        <v>6</v>
      </c>
      <c r="D8" t="s" s="35">
        <v>6</v>
      </c>
      <c r="E8" t="s" s="36">
        <v>6</v>
      </c>
      <c r="F8" t="s" s="34">
        <v>6</v>
      </c>
      <c r="G8" t="s" s="35">
        <v>6</v>
      </c>
      <c r="H8" t="s" s="36">
        <v>6</v>
      </c>
      <c r="I8" t="s" s="34">
        <v>6</v>
      </c>
      <c r="J8" t="s" s="35">
        <v>7</v>
      </c>
      <c r="K8" t="s" s="36">
        <v>7</v>
      </c>
      <c r="L8" t="s" s="34">
        <v>7</v>
      </c>
      <c r="M8" t="s" s="35">
        <v>7</v>
      </c>
      <c r="N8" t="s" s="36">
        <v>7</v>
      </c>
      <c r="O8" t="s" s="34">
        <v>7</v>
      </c>
      <c r="P8" t="s" s="36">
        <v>7</v>
      </c>
      <c r="Q8" t="s" s="34">
        <v>7</v>
      </c>
      <c r="R8" t="s" s="36">
        <v>8</v>
      </c>
      <c r="S8" t="s" s="34">
        <v>7</v>
      </c>
      <c r="T8" t="s" s="36">
        <v>7</v>
      </c>
      <c r="U8" t="s" s="37">
        <v>8</v>
      </c>
      <c r="V8" t="s" s="37">
        <v>8</v>
      </c>
      <c r="W8" t="s" s="37">
        <v>7</v>
      </c>
      <c r="X8" t="s" s="37">
        <v>8</v>
      </c>
      <c r="Y8" t="s" s="37">
        <v>9</v>
      </c>
      <c r="Z8" t="s" s="37">
        <v>7</v>
      </c>
      <c r="AA8" t="s" s="37">
        <v>8</v>
      </c>
      <c r="AB8" t="s" s="37">
        <v>8</v>
      </c>
      <c r="AC8" t="s" s="37">
        <v>8</v>
      </c>
      <c r="AD8" t="s" s="37">
        <v>8</v>
      </c>
      <c r="AE8" t="s" s="37">
        <v>8</v>
      </c>
      <c r="AF8" t="s" s="37">
        <v>8</v>
      </c>
      <c r="AG8" t="s" s="37">
        <v>8</v>
      </c>
      <c r="AH8" t="s" s="37">
        <v>7</v>
      </c>
      <c r="AI8" t="s" s="37">
        <v>8</v>
      </c>
      <c r="AJ8" t="s" s="37">
        <v>8</v>
      </c>
      <c r="AK8" t="s" s="37">
        <v>8</v>
      </c>
      <c r="AL8" t="s" s="37">
        <v>8</v>
      </c>
      <c r="AM8" t="s" s="37">
        <v>8</v>
      </c>
      <c r="AN8" t="s" s="37">
        <v>8</v>
      </c>
      <c r="AO8" t="s" s="37">
        <v>8</v>
      </c>
      <c r="AP8" t="s" s="37">
        <v>8</v>
      </c>
      <c r="AQ8" t="s" s="37">
        <v>8</v>
      </c>
      <c r="AR8" t="s" s="37">
        <v>8</v>
      </c>
      <c r="AS8" t="s" s="37">
        <v>8</v>
      </c>
      <c r="AT8" t="s" s="37">
        <v>11</v>
      </c>
      <c r="AU8" t="s" s="37">
        <v>8</v>
      </c>
      <c r="AV8" t="s" s="37">
        <v>8</v>
      </c>
      <c r="AW8" t="s" s="37">
        <v>8</v>
      </c>
    </row>
    <row r="9" ht="20.2" customHeight="1">
      <c r="A9" t="s" s="27">
        <v>12</v>
      </c>
      <c r="B9" t="s" s="33">
        <v>6</v>
      </c>
      <c r="C9" t="s" s="34">
        <v>6</v>
      </c>
      <c r="D9" t="s" s="35">
        <v>6</v>
      </c>
      <c r="E9" t="s" s="36">
        <v>6</v>
      </c>
      <c r="F9" t="s" s="34">
        <v>6</v>
      </c>
      <c r="G9" t="s" s="35">
        <v>6</v>
      </c>
      <c r="H9" t="s" s="36">
        <v>6</v>
      </c>
      <c r="I9" t="s" s="34">
        <v>6</v>
      </c>
      <c r="J9" t="s" s="35">
        <v>7</v>
      </c>
      <c r="K9" t="s" s="36">
        <v>7</v>
      </c>
      <c r="L9" t="s" s="34">
        <v>7</v>
      </c>
      <c r="M9" t="s" s="35">
        <v>7</v>
      </c>
      <c r="N9" t="s" s="36">
        <v>7</v>
      </c>
      <c r="O9" t="s" s="34">
        <v>7</v>
      </c>
      <c r="P9" t="s" s="36">
        <v>7</v>
      </c>
      <c r="Q9" t="s" s="34">
        <v>7</v>
      </c>
      <c r="R9" t="s" s="36">
        <v>8</v>
      </c>
      <c r="S9" t="s" s="34">
        <v>7</v>
      </c>
      <c r="T9" t="s" s="36">
        <v>7</v>
      </c>
      <c r="U9" t="s" s="37">
        <v>8</v>
      </c>
      <c r="V9" t="s" s="37">
        <v>8</v>
      </c>
      <c r="W9" t="s" s="37">
        <v>7</v>
      </c>
      <c r="X9" t="s" s="37">
        <v>8</v>
      </c>
      <c r="Y9" t="s" s="37">
        <v>9</v>
      </c>
      <c r="Z9" t="s" s="37">
        <v>7</v>
      </c>
      <c r="AA9" t="s" s="37">
        <v>8</v>
      </c>
      <c r="AB9" t="s" s="37">
        <v>8</v>
      </c>
      <c r="AC9" t="s" s="37">
        <v>8</v>
      </c>
      <c r="AD9" t="s" s="37">
        <v>8</v>
      </c>
      <c r="AE9" t="s" s="37">
        <v>8</v>
      </c>
      <c r="AF9" t="s" s="37">
        <v>8</v>
      </c>
      <c r="AG9" t="s" s="37">
        <v>8</v>
      </c>
      <c r="AH9" t="s" s="37">
        <v>7</v>
      </c>
      <c r="AI9" t="s" s="37">
        <v>8</v>
      </c>
      <c r="AJ9" t="s" s="37">
        <v>8</v>
      </c>
      <c r="AK9" t="s" s="37">
        <v>8</v>
      </c>
      <c r="AL9" t="s" s="37">
        <v>8</v>
      </c>
      <c r="AM9" t="s" s="37">
        <v>8</v>
      </c>
      <c r="AN9" t="s" s="37">
        <v>8</v>
      </c>
      <c r="AO9" t="s" s="37">
        <v>8</v>
      </c>
      <c r="AP9" t="s" s="37">
        <v>8</v>
      </c>
      <c r="AQ9" t="s" s="37">
        <v>8</v>
      </c>
      <c r="AR9" t="s" s="37">
        <v>8</v>
      </c>
      <c r="AS9" t="s" s="37">
        <v>8</v>
      </c>
      <c r="AT9" t="s" s="37">
        <v>11</v>
      </c>
      <c r="AU9" t="s" s="37">
        <v>8</v>
      </c>
      <c r="AV9" t="s" s="37">
        <v>8</v>
      </c>
      <c r="AW9" t="s" s="37">
        <v>8</v>
      </c>
    </row>
    <row r="10" ht="20.2" customHeight="1">
      <c r="A10" t="s" s="27">
        <v>13</v>
      </c>
      <c r="B10" t="s" s="33">
        <v>6</v>
      </c>
      <c r="C10" t="s" s="34">
        <v>6</v>
      </c>
      <c r="D10" t="s" s="35">
        <v>6</v>
      </c>
      <c r="E10" t="s" s="36">
        <v>6</v>
      </c>
      <c r="F10" t="s" s="34">
        <v>6</v>
      </c>
      <c r="G10" t="s" s="35">
        <v>6</v>
      </c>
      <c r="H10" t="s" s="36">
        <v>6</v>
      </c>
      <c r="I10" t="s" s="34">
        <v>6</v>
      </c>
      <c r="J10" t="s" s="35">
        <v>7</v>
      </c>
      <c r="K10" t="s" s="36">
        <v>7</v>
      </c>
      <c r="L10" t="s" s="34">
        <v>7</v>
      </c>
      <c r="M10" t="s" s="35">
        <v>7</v>
      </c>
      <c r="N10" t="s" s="36">
        <v>7</v>
      </c>
      <c r="O10" t="s" s="34">
        <v>7</v>
      </c>
      <c r="P10" t="s" s="36">
        <v>8</v>
      </c>
      <c r="Q10" t="s" s="34">
        <v>7</v>
      </c>
      <c r="R10" t="s" s="36">
        <v>8</v>
      </c>
      <c r="S10" t="s" s="34">
        <v>7</v>
      </c>
      <c r="T10" t="s" s="36">
        <v>7</v>
      </c>
      <c r="U10" t="s" s="37">
        <v>8</v>
      </c>
      <c r="V10" t="s" s="37">
        <v>8</v>
      </c>
      <c r="W10" t="s" s="37">
        <v>8</v>
      </c>
      <c r="X10" t="s" s="37">
        <v>8</v>
      </c>
      <c r="Y10" t="s" s="37">
        <v>9</v>
      </c>
      <c r="Z10" t="s" s="37">
        <v>7</v>
      </c>
      <c r="AA10" t="s" s="37">
        <v>8</v>
      </c>
      <c r="AB10" t="s" s="37">
        <v>8</v>
      </c>
      <c r="AC10" t="s" s="37">
        <v>11</v>
      </c>
      <c r="AD10" t="s" s="37">
        <v>8</v>
      </c>
      <c r="AE10" t="s" s="37">
        <v>8</v>
      </c>
      <c r="AF10" t="s" s="37">
        <v>8</v>
      </c>
      <c r="AG10" t="s" s="37">
        <v>8</v>
      </c>
      <c r="AH10" t="s" s="37">
        <v>7</v>
      </c>
      <c r="AI10" t="s" s="37">
        <v>8</v>
      </c>
      <c r="AJ10" t="s" s="37">
        <v>8</v>
      </c>
      <c r="AK10" t="s" s="37">
        <v>8</v>
      </c>
      <c r="AL10" t="s" s="37">
        <v>8</v>
      </c>
      <c r="AM10" t="s" s="37">
        <v>8</v>
      </c>
      <c r="AN10" t="s" s="37">
        <v>8</v>
      </c>
      <c r="AO10" t="s" s="37">
        <v>8</v>
      </c>
      <c r="AP10" t="s" s="37">
        <v>8</v>
      </c>
      <c r="AQ10" t="s" s="37">
        <v>8</v>
      </c>
      <c r="AR10" t="s" s="37">
        <v>8</v>
      </c>
      <c r="AS10" t="s" s="37">
        <v>8</v>
      </c>
      <c r="AT10" t="s" s="37">
        <v>11</v>
      </c>
      <c r="AU10" t="s" s="37">
        <v>8</v>
      </c>
      <c r="AV10" t="s" s="37">
        <v>8</v>
      </c>
      <c r="AW10" t="s" s="37">
        <v>8</v>
      </c>
    </row>
    <row r="11" ht="20.2" customHeight="1">
      <c r="A11" t="s" s="27">
        <v>14</v>
      </c>
      <c r="B11" t="s" s="33">
        <v>6</v>
      </c>
      <c r="C11" t="s" s="34">
        <v>6</v>
      </c>
      <c r="D11" t="s" s="35">
        <v>6</v>
      </c>
      <c r="E11" t="s" s="36">
        <v>6</v>
      </c>
      <c r="F11" t="s" s="34">
        <v>6</v>
      </c>
      <c r="G11" t="s" s="35">
        <v>6</v>
      </c>
      <c r="H11" t="s" s="36">
        <v>6</v>
      </c>
      <c r="I11" t="s" s="34">
        <v>6</v>
      </c>
      <c r="J11" t="s" s="35">
        <v>6</v>
      </c>
      <c r="K11" t="s" s="36">
        <v>6</v>
      </c>
      <c r="L11" t="s" s="34">
        <v>7</v>
      </c>
      <c r="M11" t="s" s="35">
        <v>7</v>
      </c>
      <c r="N11" t="s" s="36">
        <v>7</v>
      </c>
      <c r="O11" t="s" s="34">
        <v>7</v>
      </c>
      <c r="P11" t="s" s="36">
        <v>8</v>
      </c>
      <c r="Q11" t="s" s="34">
        <v>7</v>
      </c>
      <c r="R11" t="s" s="36">
        <v>8</v>
      </c>
      <c r="S11" t="s" s="34">
        <v>7</v>
      </c>
      <c r="T11" t="s" s="36">
        <v>7</v>
      </c>
      <c r="U11" t="s" s="37">
        <v>8</v>
      </c>
      <c r="V11" t="s" s="37">
        <v>8</v>
      </c>
      <c r="W11" t="s" s="37">
        <v>7</v>
      </c>
      <c r="X11" t="s" s="37">
        <v>8</v>
      </c>
      <c r="Y11" t="s" s="37">
        <v>9</v>
      </c>
      <c r="Z11" t="s" s="37">
        <v>7</v>
      </c>
      <c r="AA11" t="s" s="37">
        <v>7</v>
      </c>
      <c r="AB11" t="s" s="37">
        <v>11</v>
      </c>
      <c r="AC11" t="s" s="37">
        <v>11</v>
      </c>
      <c r="AD11" t="s" s="37">
        <v>7</v>
      </c>
      <c r="AE11" t="s" s="37">
        <v>8</v>
      </c>
      <c r="AF11" t="s" s="37">
        <v>8</v>
      </c>
      <c r="AG11" t="s" s="37">
        <v>8</v>
      </c>
      <c r="AH11" t="s" s="37">
        <v>7</v>
      </c>
      <c r="AI11" t="s" s="37">
        <v>8</v>
      </c>
      <c r="AJ11" t="s" s="37">
        <v>8</v>
      </c>
      <c r="AK11" t="s" s="37">
        <v>8</v>
      </c>
      <c r="AL11" t="s" s="37">
        <v>8</v>
      </c>
      <c r="AM11" t="s" s="37">
        <v>8</v>
      </c>
      <c r="AN11" t="s" s="37">
        <v>8</v>
      </c>
      <c r="AO11" t="s" s="37">
        <v>8</v>
      </c>
      <c r="AP11" t="s" s="37">
        <v>8</v>
      </c>
      <c r="AQ11" t="s" s="37">
        <v>8</v>
      </c>
      <c r="AR11" t="s" s="37">
        <v>8</v>
      </c>
      <c r="AS11" t="s" s="37">
        <v>8</v>
      </c>
      <c r="AT11" t="s" s="37">
        <v>11</v>
      </c>
      <c r="AU11" t="s" s="37">
        <v>8</v>
      </c>
      <c r="AV11" t="s" s="37">
        <v>8</v>
      </c>
      <c r="AW11" t="s" s="37">
        <v>8</v>
      </c>
    </row>
    <row r="12" ht="20.2" customHeight="1">
      <c r="A12" t="s" s="27">
        <v>15</v>
      </c>
      <c r="B12" t="s" s="33">
        <v>6</v>
      </c>
      <c r="C12" t="s" s="34">
        <v>6</v>
      </c>
      <c r="D12" t="s" s="35">
        <v>6</v>
      </c>
      <c r="E12" t="s" s="36">
        <v>6</v>
      </c>
      <c r="F12" t="s" s="34">
        <v>6</v>
      </c>
      <c r="G12" t="s" s="35">
        <v>6</v>
      </c>
      <c r="H12" t="s" s="36">
        <v>6</v>
      </c>
      <c r="I12" t="s" s="34">
        <v>6</v>
      </c>
      <c r="J12" t="s" s="35">
        <v>6</v>
      </c>
      <c r="K12" t="s" s="36">
        <v>6</v>
      </c>
      <c r="L12" t="s" s="34">
        <v>7</v>
      </c>
      <c r="M12" t="s" s="35">
        <v>7</v>
      </c>
      <c r="N12" t="s" s="36">
        <v>7</v>
      </c>
      <c r="O12" t="s" s="34">
        <v>6</v>
      </c>
      <c r="P12" t="s" s="36">
        <v>7</v>
      </c>
      <c r="Q12" t="s" s="34">
        <v>7</v>
      </c>
      <c r="R12" t="s" s="36">
        <v>7</v>
      </c>
      <c r="S12" t="s" s="34">
        <v>7</v>
      </c>
      <c r="T12" t="s" s="36">
        <v>7</v>
      </c>
      <c r="U12" t="s" s="37">
        <v>8</v>
      </c>
      <c r="V12" t="s" s="37">
        <v>7</v>
      </c>
      <c r="W12" t="s" s="37">
        <v>7</v>
      </c>
      <c r="X12" t="s" s="37">
        <v>8</v>
      </c>
      <c r="Y12" t="s" s="37">
        <v>11</v>
      </c>
      <c r="Z12" t="s" s="37">
        <v>7</v>
      </c>
      <c r="AA12" t="s" s="37">
        <v>7</v>
      </c>
      <c r="AB12" t="s" s="37">
        <v>8</v>
      </c>
      <c r="AC12" t="s" s="37">
        <v>8</v>
      </c>
      <c r="AD12" t="s" s="37">
        <v>7</v>
      </c>
      <c r="AE12" t="s" s="37">
        <v>7</v>
      </c>
      <c r="AF12" t="s" s="37">
        <v>8</v>
      </c>
      <c r="AG12" t="s" s="37">
        <v>8</v>
      </c>
      <c r="AH12" t="s" s="37">
        <v>7</v>
      </c>
      <c r="AI12" t="s" s="37">
        <v>7</v>
      </c>
      <c r="AJ12" t="s" s="37">
        <v>8</v>
      </c>
      <c r="AK12" t="s" s="37">
        <v>8</v>
      </c>
      <c r="AL12" t="s" s="37">
        <v>8</v>
      </c>
      <c r="AM12" t="s" s="37">
        <v>7</v>
      </c>
      <c r="AN12" t="s" s="37">
        <v>7</v>
      </c>
      <c r="AO12" t="s" s="37">
        <v>8</v>
      </c>
      <c r="AP12" t="s" s="37">
        <v>8</v>
      </c>
      <c r="AQ12" t="s" s="37">
        <v>8</v>
      </c>
      <c r="AR12" t="s" s="37">
        <v>8</v>
      </c>
      <c r="AS12" t="s" s="37">
        <v>8</v>
      </c>
      <c r="AT12" t="s" s="37">
        <v>8</v>
      </c>
      <c r="AU12" t="s" s="37">
        <v>8</v>
      </c>
      <c r="AV12" t="s" s="37">
        <v>8</v>
      </c>
      <c r="AW12" t="s" s="37">
        <v>8</v>
      </c>
    </row>
    <row r="13" ht="20.95" customHeight="1">
      <c r="A13" t="s" s="38">
        <v>16</v>
      </c>
      <c r="B13" t="s" s="39">
        <v>6</v>
      </c>
      <c r="C13" t="s" s="40">
        <v>6</v>
      </c>
      <c r="D13" t="s" s="41">
        <v>6</v>
      </c>
      <c r="E13" t="s" s="42">
        <v>6</v>
      </c>
      <c r="F13" t="s" s="40">
        <v>6</v>
      </c>
      <c r="G13" t="s" s="41">
        <v>6</v>
      </c>
      <c r="H13" t="s" s="42">
        <v>6</v>
      </c>
      <c r="I13" t="s" s="40">
        <v>6</v>
      </c>
      <c r="J13" t="s" s="41">
        <v>6</v>
      </c>
      <c r="K13" t="s" s="42">
        <v>6</v>
      </c>
      <c r="L13" t="s" s="40">
        <v>6</v>
      </c>
      <c r="M13" t="s" s="41">
        <v>6</v>
      </c>
      <c r="N13" t="s" s="42">
        <v>6</v>
      </c>
      <c r="O13" t="s" s="40">
        <v>6</v>
      </c>
      <c r="P13" t="s" s="42">
        <v>6</v>
      </c>
      <c r="Q13" t="s" s="40">
        <v>6</v>
      </c>
      <c r="R13" t="s" s="42">
        <v>7</v>
      </c>
      <c r="S13" t="s" s="40">
        <v>6</v>
      </c>
      <c r="T13" t="s" s="42">
        <v>6</v>
      </c>
      <c r="U13" t="s" s="43">
        <v>8</v>
      </c>
      <c r="V13" t="s" s="43">
        <v>7</v>
      </c>
      <c r="W13" t="s" s="43">
        <v>7</v>
      </c>
      <c r="X13" t="s" s="43">
        <v>8</v>
      </c>
      <c r="Y13" t="s" s="43">
        <v>9</v>
      </c>
      <c r="Z13" t="s" s="43">
        <v>6</v>
      </c>
      <c r="AA13" t="s" s="43">
        <v>6</v>
      </c>
      <c r="AB13" t="s" s="43">
        <v>7</v>
      </c>
      <c r="AC13" t="s" s="43">
        <v>8</v>
      </c>
      <c r="AD13" t="s" s="43">
        <v>7</v>
      </c>
      <c r="AE13" t="s" s="43">
        <v>7</v>
      </c>
      <c r="AF13" t="s" s="43">
        <v>7</v>
      </c>
      <c r="AG13" t="s" s="43">
        <v>8</v>
      </c>
      <c r="AH13" t="s" s="43">
        <v>7</v>
      </c>
      <c r="AI13" t="s" s="43">
        <v>7</v>
      </c>
      <c r="AJ13" t="s" s="43">
        <v>7</v>
      </c>
      <c r="AK13" t="s" s="43">
        <v>8</v>
      </c>
      <c r="AL13" t="s" s="43">
        <v>8</v>
      </c>
      <c r="AM13" t="s" s="43">
        <v>7</v>
      </c>
      <c r="AN13" t="s" s="43">
        <v>7</v>
      </c>
      <c r="AO13" t="s" s="43">
        <v>7</v>
      </c>
      <c r="AP13" t="s" s="43">
        <v>7</v>
      </c>
      <c r="AQ13" t="s" s="43">
        <v>7</v>
      </c>
      <c r="AR13" t="s" s="43">
        <v>7</v>
      </c>
      <c r="AS13" t="s" s="43">
        <v>7</v>
      </c>
      <c r="AT13" t="s" s="43">
        <v>7</v>
      </c>
      <c r="AU13" t="s" s="43">
        <v>7</v>
      </c>
      <c r="AV13" t="s" s="43">
        <v>7</v>
      </c>
      <c r="AW13" t="s" s="43">
        <v>8</v>
      </c>
    </row>
    <row r="14" ht="20.95" customHeight="1">
      <c r="A14" t="s" s="44">
        <v>17</v>
      </c>
      <c r="B14" t="s" s="28">
        <v>6</v>
      </c>
      <c r="C14" t="s" s="29">
        <v>6</v>
      </c>
      <c r="D14" t="s" s="30">
        <v>6</v>
      </c>
      <c r="E14" t="s" s="31">
        <v>6</v>
      </c>
      <c r="F14" t="s" s="29">
        <v>7</v>
      </c>
      <c r="G14" t="s" s="30">
        <v>7</v>
      </c>
      <c r="H14" t="s" s="31">
        <v>7</v>
      </c>
      <c r="I14" t="s" s="29">
        <v>7</v>
      </c>
      <c r="J14" t="s" s="30">
        <v>7</v>
      </c>
      <c r="K14" t="s" s="31">
        <v>7</v>
      </c>
      <c r="L14" t="s" s="29">
        <v>7</v>
      </c>
      <c r="M14" t="s" s="30">
        <v>7</v>
      </c>
      <c r="N14" t="s" s="31">
        <v>7</v>
      </c>
      <c r="O14" t="s" s="29">
        <v>7</v>
      </c>
      <c r="P14" t="s" s="31">
        <v>7</v>
      </c>
      <c r="Q14" t="s" s="29">
        <v>7</v>
      </c>
      <c r="R14" t="s" s="31">
        <v>7</v>
      </c>
      <c r="S14" t="s" s="29">
        <v>7</v>
      </c>
      <c r="T14" t="s" s="31">
        <v>7</v>
      </c>
      <c r="U14" t="s" s="32">
        <v>11</v>
      </c>
      <c r="V14" t="s" s="32">
        <v>8</v>
      </c>
      <c r="W14" t="s" s="32">
        <v>8</v>
      </c>
      <c r="X14" t="s" s="32">
        <v>9</v>
      </c>
      <c r="Y14" t="s" s="32">
        <v>9</v>
      </c>
      <c r="Z14" t="s" s="32">
        <v>8</v>
      </c>
      <c r="AA14" t="s" s="32">
        <v>8</v>
      </c>
      <c r="AB14" t="s" s="32">
        <v>9</v>
      </c>
      <c r="AC14" t="s" s="32">
        <v>9</v>
      </c>
      <c r="AD14" t="s" s="32">
        <v>8</v>
      </c>
      <c r="AE14" t="s" s="32">
        <v>8</v>
      </c>
      <c r="AF14" t="s" s="32">
        <v>11</v>
      </c>
      <c r="AG14" t="s" s="32">
        <v>8</v>
      </c>
      <c r="AH14" t="s" s="32">
        <v>8</v>
      </c>
      <c r="AI14" t="s" s="32">
        <v>8</v>
      </c>
      <c r="AJ14" t="s" s="32">
        <v>9</v>
      </c>
      <c r="AK14" t="s" s="32">
        <v>9</v>
      </c>
      <c r="AL14" t="s" s="32">
        <v>9</v>
      </c>
      <c r="AM14" t="s" s="32">
        <v>11</v>
      </c>
      <c r="AN14" t="s" s="32">
        <v>8</v>
      </c>
      <c r="AO14" t="s" s="32">
        <v>8</v>
      </c>
      <c r="AP14" t="s" s="32">
        <v>9</v>
      </c>
      <c r="AQ14" t="s" s="32">
        <v>9</v>
      </c>
      <c r="AR14" t="s" s="32">
        <v>9</v>
      </c>
      <c r="AS14" t="s" s="32">
        <v>9</v>
      </c>
      <c r="AT14" t="s" s="32">
        <v>9</v>
      </c>
      <c r="AU14" t="s" s="32">
        <v>11</v>
      </c>
      <c r="AV14" t="s" s="32">
        <v>9</v>
      </c>
      <c r="AW14" t="s" s="32">
        <v>9</v>
      </c>
    </row>
    <row r="15" ht="20.2" customHeight="1">
      <c r="A15" t="s" s="45">
        <v>18</v>
      </c>
      <c r="B15" t="s" s="33">
        <v>6</v>
      </c>
      <c r="C15" t="s" s="34">
        <v>6</v>
      </c>
      <c r="D15" t="s" s="35">
        <v>6</v>
      </c>
      <c r="E15" t="s" s="36">
        <v>6</v>
      </c>
      <c r="F15" t="s" s="34">
        <v>6</v>
      </c>
      <c r="G15" t="s" s="35">
        <v>7</v>
      </c>
      <c r="H15" t="s" s="36">
        <v>7</v>
      </c>
      <c r="I15" t="s" s="34">
        <v>7</v>
      </c>
      <c r="J15" t="s" s="35">
        <v>7</v>
      </c>
      <c r="K15" t="s" s="36">
        <v>7</v>
      </c>
      <c r="L15" t="s" s="34">
        <v>7</v>
      </c>
      <c r="M15" t="s" s="35">
        <v>7</v>
      </c>
      <c r="N15" t="s" s="36">
        <v>7</v>
      </c>
      <c r="O15" t="s" s="34">
        <v>7</v>
      </c>
      <c r="P15" t="s" s="36">
        <v>7</v>
      </c>
      <c r="Q15" t="s" s="34">
        <v>7</v>
      </c>
      <c r="R15" t="s" s="36">
        <v>8</v>
      </c>
      <c r="S15" t="s" s="34">
        <v>7</v>
      </c>
      <c r="T15" t="s" s="36">
        <v>7</v>
      </c>
      <c r="U15" t="s" s="37">
        <v>9</v>
      </c>
      <c r="V15" t="s" s="37">
        <v>8</v>
      </c>
      <c r="W15" t="s" s="37">
        <v>7</v>
      </c>
      <c r="X15" t="s" s="37">
        <v>9</v>
      </c>
      <c r="Y15" t="s" s="37">
        <v>9</v>
      </c>
      <c r="Z15" t="s" s="37">
        <v>7</v>
      </c>
      <c r="AA15" t="s" s="37">
        <v>8</v>
      </c>
      <c r="AB15" t="s" s="37">
        <v>9</v>
      </c>
      <c r="AC15" t="s" s="37">
        <v>9</v>
      </c>
      <c r="AD15" t="s" s="37">
        <v>8</v>
      </c>
      <c r="AE15" t="s" s="37">
        <v>7</v>
      </c>
      <c r="AF15" t="s" s="37">
        <v>8</v>
      </c>
      <c r="AG15" t="s" s="37">
        <v>9</v>
      </c>
      <c r="AH15" t="s" s="37">
        <v>8</v>
      </c>
      <c r="AI15" t="s" s="37">
        <v>8</v>
      </c>
      <c r="AJ15" t="s" s="37">
        <v>8</v>
      </c>
      <c r="AK15" t="s" s="37">
        <v>9</v>
      </c>
      <c r="AL15" t="s" s="37">
        <v>9</v>
      </c>
      <c r="AM15" t="s" s="37">
        <v>8</v>
      </c>
      <c r="AN15" t="s" s="37">
        <v>8</v>
      </c>
      <c r="AO15" t="s" s="37">
        <v>9</v>
      </c>
      <c r="AP15" t="s" s="37">
        <v>9</v>
      </c>
      <c r="AQ15" t="s" s="37">
        <v>9</v>
      </c>
      <c r="AR15" t="s" s="37">
        <v>9</v>
      </c>
      <c r="AS15" t="s" s="37">
        <v>9</v>
      </c>
      <c r="AT15" t="s" s="37">
        <v>8</v>
      </c>
      <c r="AU15" t="s" s="37">
        <v>8</v>
      </c>
      <c r="AV15" t="s" s="37">
        <v>9</v>
      </c>
      <c r="AW15" t="s" s="37">
        <v>9</v>
      </c>
    </row>
    <row r="16" ht="20.2" customHeight="1">
      <c r="A16" t="s" s="45">
        <v>19</v>
      </c>
      <c r="B16" t="s" s="33">
        <v>6</v>
      </c>
      <c r="C16" t="s" s="34">
        <v>6</v>
      </c>
      <c r="D16" t="s" s="35">
        <v>6</v>
      </c>
      <c r="E16" t="s" s="36">
        <v>20</v>
      </c>
      <c r="F16" t="s" s="34">
        <v>7</v>
      </c>
      <c r="G16" t="s" s="35">
        <v>7</v>
      </c>
      <c r="H16" t="s" s="36">
        <v>7</v>
      </c>
      <c r="I16" t="s" s="34">
        <v>20</v>
      </c>
      <c r="J16" t="s" s="35">
        <v>7</v>
      </c>
      <c r="K16" t="s" s="36">
        <v>7</v>
      </c>
      <c r="L16" t="s" s="34">
        <v>7</v>
      </c>
      <c r="M16" t="s" s="35">
        <v>7</v>
      </c>
      <c r="N16" t="s" s="36">
        <v>8</v>
      </c>
      <c r="O16" t="s" s="34">
        <v>7</v>
      </c>
      <c r="P16" t="s" s="36">
        <v>8</v>
      </c>
      <c r="Q16" t="s" s="34">
        <v>7</v>
      </c>
      <c r="R16" t="s" s="36">
        <v>8</v>
      </c>
      <c r="S16" t="s" s="34">
        <v>8</v>
      </c>
      <c r="T16" t="s" s="36">
        <v>8</v>
      </c>
      <c r="U16" t="s" s="37">
        <v>9</v>
      </c>
      <c r="V16" t="s" s="37">
        <v>7</v>
      </c>
      <c r="W16" t="s" s="37">
        <v>7</v>
      </c>
      <c r="X16" t="s" s="37">
        <v>9</v>
      </c>
      <c r="Y16" t="s" s="37">
        <v>9</v>
      </c>
      <c r="Z16" t="s" s="37">
        <v>7</v>
      </c>
      <c r="AA16" t="s" s="37">
        <v>7</v>
      </c>
      <c r="AB16" t="s" s="37">
        <v>9</v>
      </c>
      <c r="AC16" t="s" s="37">
        <v>9</v>
      </c>
      <c r="AD16" t="s" s="37">
        <v>8</v>
      </c>
      <c r="AE16" t="s" s="37">
        <v>8</v>
      </c>
      <c r="AF16" t="s" s="37">
        <v>8</v>
      </c>
      <c r="AG16" t="s" s="37">
        <v>9</v>
      </c>
      <c r="AH16" t="s" s="37">
        <v>8</v>
      </c>
      <c r="AI16" t="s" s="37">
        <v>7</v>
      </c>
      <c r="AJ16" t="s" s="37">
        <v>8</v>
      </c>
      <c r="AK16" t="s" s="37">
        <v>9</v>
      </c>
      <c r="AL16" t="s" s="37">
        <v>9</v>
      </c>
      <c r="AM16" t="s" s="37">
        <v>9</v>
      </c>
      <c r="AN16" t="s" s="37">
        <v>9</v>
      </c>
      <c r="AO16" t="s" s="37">
        <v>9</v>
      </c>
      <c r="AP16" t="s" s="37">
        <v>9</v>
      </c>
      <c r="AQ16" t="s" s="37">
        <v>9</v>
      </c>
      <c r="AR16" t="s" s="37">
        <v>9</v>
      </c>
      <c r="AS16" t="s" s="37">
        <v>9</v>
      </c>
      <c r="AT16" t="s" s="37">
        <v>9</v>
      </c>
      <c r="AU16" t="s" s="37">
        <v>8</v>
      </c>
      <c r="AV16" t="s" s="37">
        <v>9</v>
      </c>
      <c r="AW16" t="s" s="37">
        <v>9</v>
      </c>
    </row>
    <row r="17" ht="20.2" customHeight="1">
      <c r="A17" t="s" s="45">
        <v>21</v>
      </c>
      <c r="B17" t="s" s="33">
        <v>6</v>
      </c>
      <c r="C17" t="s" s="34">
        <v>6</v>
      </c>
      <c r="D17" t="s" s="35">
        <v>6</v>
      </c>
      <c r="E17" t="s" s="36">
        <v>7</v>
      </c>
      <c r="F17" t="s" s="34">
        <v>7</v>
      </c>
      <c r="G17" t="s" s="35">
        <v>7</v>
      </c>
      <c r="H17" t="s" s="36">
        <v>7</v>
      </c>
      <c r="I17" t="s" s="34">
        <v>7</v>
      </c>
      <c r="J17" t="s" s="35">
        <v>7</v>
      </c>
      <c r="K17" t="s" s="36">
        <v>7</v>
      </c>
      <c r="L17" t="s" s="34">
        <v>7</v>
      </c>
      <c r="M17" t="s" s="35">
        <v>7</v>
      </c>
      <c r="N17" t="s" s="36">
        <v>7</v>
      </c>
      <c r="O17" t="s" s="34">
        <v>7</v>
      </c>
      <c r="P17" t="s" s="36">
        <v>7</v>
      </c>
      <c r="Q17" t="s" s="34">
        <v>7</v>
      </c>
      <c r="R17" t="s" s="36">
        <v>7</v>
      </c>
      <c r="S17" t="s" s="34">
        <v>8</v>
      </c>
      <c r="T17" t="s" s="36">
        <v>7</v>
      </c>
      <c r="U17" t="s" s="37">
        <v>9</v>
      </c>
      <c r="V17" t="s" s="37">
        <v>8</v>
      </c>
      <c r="W17" t="s" s="37">
        <v>8</v>
      </c>
      <c r="X17" t="s" s="37">
        <v>9</v>
      </c>
      <c r="Y17" t="s" s="37">
        <v>9</v>
      </c>
      <c r="Z17" t="s" s="37">
        <v>7</v>
      </c>
      <c r="AA17" t="s" s="37">
        <v>9</v>
      </c>
      <c r="AB17" t="s" s="37">
        <v>9</v>
      </c>
      <c r="AC17" t="s" s="37">
        <v>9</v>
      </c>
      <c r="AD17" t="s" s="37">
        <v>9</v>
      </c>
      <c r="AE17" t="s" s="37">
        <v>11</v>
      </c>
      <c r="AF17" t="s" s="37">
        <v>9</v>
      </c>
      <c r="AG17" t="s" s="37">
        <v>9</v>
      </c>
      <c r="AH17" t="s" s="37">
        <v>9</v>
      </c>
      <c r="AI17" t="s" s="37">
        <v>9</v>
      </c>
      <c r="AJ17" t="s" s="37">
        <v>9</v>
      </c>
      <c r="AK17" t="s" s="37">
        <v>9</v>
      </c>
      <c r="AL17" t="s" s="37">
        <v>9</v>
      </c>
      <c r="AM17" t="s" s="37">
        <v>9</v>
      </c>
      <c r="AN17" t="s" s="37">
        <v>9</v>
      </c>
      <c r="AO17" t="s" s="37">
        <v>9</v>
      </c>
      <c r="AP17" t="s" s="37">
        <v>9</v>
      </c>
      <c r="AQ17" t="s" s="37">
        <v>9</v>
      </c>
      <c r="AR17" t="s" s="37">
        <v>9</v>
      </c>
      <c r="AS17" t="s" s="37">
        <v>9</v>
      </c>
      <c r="AT17" t="s" s="37">
        <v>9</v>
      </c>
      <c r="AU17" t="s" s="37">
        <v>9</v>
      </c>
      <c r="AV17" t="s" s="37">
        <v>9</v>
      </c>
      <c r="AW17" t="s" s="37">
        <v>9</v>
      </c>
    </row>
    <row r="18" ht="20.2" customHeight="1">
      <c r="A18" t="s" s="45">
        <v>22</v>
      </c>
      <c r="B18" t="s" s="33">
        <v>6</v>
      </c>
      <c r="C18" t="s" s="34">
        <v>6</v>
      </c>
      <c r="D18" t="s" s="35">
        <v>6</v>
      </c>
      <c r="E18" t="s" s="36">
        <v>6</v>
      </c>
      <c r="F18" t="s" s="34">
        <v>7</v>
      </c>
      <c r="G18" t="s" s="35">
        <v>7</v>
      </c>
      <c r="H18" t="s" s="36">
        <v>7</v>
      </c>
      <c r="I18" t="s" s="34">
        <v>7</v>
      </c>
      <c r="J18" t="s" s="35">
        <v>7</v>
      </c>
      <c r="K18" t="s" s="36">
        <v>7</v>
      </c>
      <c r="L18" t="s" s="34">
        <v>7</v>
      </c>
      <c r="M18" t="s" s="35">
        <v>7</v>
      </c>
      <c r="N18" t="s" s="36">
        <v>8</v>
      </c>
      <c r="O18" t="s" s="34">
        <v>7</v>
      </c>
      <c r="P18" t="s" s="36">
        <v>7</v>
      </c>
      <c r="Q18" t="s" s="34">
        <v>7</v>
      </c>
      <c r="R18" t="s" s="36">
        <v>7</v>
      </c>
      <c r="S18" t="s" s="34">
        <v>8</v>
      </c>
      <c r="T18" t="s" s="36">
        <v>7</v>
      </c>
      <c r="U18" t="s" s="37">
        <v>9</v>
      </c>
      <c r="V18" t="s" s="37">
        <v>8</v>
      </c>
      <c r="W18" t="s" s="37">
        <v>8</v>
      </c>
      <c r="X18" t="s" s="37">
        <v>9</v>
      </c>
      <c r="Y18" t="s" s="37">
        <v>9</v>
      </c>
      <c r="Z18" t="s" s="37">
        <v>7</v>
      </c>
      <c r="AA18" t="s" s="37">
        <v>9</v>
      </c>
      <c r="AB18" t="s" s="37">
        <v>9</v>
      </c>
      <c r="AC18" t="s" s="37">
        <v>9</v>
      </c>
      <c r="AD18" t="s" s="37">
        <v>9</v>
      </c>
      <c r="AE18" t="s" s="37">
        <v>11</v>
      </c>
      <c r="AF18" t="s" s="37">
        <v>9</v>
      </c>
      <c r="AG18" t="s" s="37">
        <v>9</v>
      </c>
      <c r="AH18" t="s" s="37">
        <v>9</v>
      </c>
      <c r="AI18" t="s" s="37">
        <v>9</v>
      </c>
      <c r="AJ18" t="s" s="37">
        <v>9</v>
      </c>
      <c r="AK18" t="s" s="37">
        <v>9</v>
      </c>
      <c r="AL18" t="s" s="37">
        <v>9</v>
      </c>
      <c r="AM18" t="s" s="37">
        <v>9</v>
      </c>
      <c r="AN18" t="s" s="37">
        <v>9</v>
      </c>
      <c r="AO18" t="s" s="37">
        <v>9</v>
      </c>
      <c r="AP18" t="s" s="37">
        <v>9</v>
      </c>
      <c r="AQ18" t="s" s="37">
        <v>9</v>
      </c>
      <c r="AR18" t="s" s="37">
        <v>9</v>
      </c>
      <c r="AS18" t="s" s="37">
        <v>9</v>
      </c>
      <c r="AT18" t="s" s="37">
        <v>9</v>
      </c>
      <c r="AU18" t="s" s="37">
        <v>9</v>
      </c>
      <c r="AV18" t="s" s="37">
        <v>9</v>
      </c>
      <c r="AW18" t="s" s="37">
        <v>9</v>
      </c>
    </row>
    <row r="19" ht="20.2" customHeight="1">
      <c r="A19" t="s" s="45">
        <v>23</v>
      </c>
      <c r="B19" t="s" s="33">
        <v>6</v>
      </c>
      <c r="C19" t="s" s="34">
        <v>6</v>
      </c>
      <c r="D19" t="s" s="35">
        <v>7</v>
      </c>
      <c r="E19" t="s" s="36">
        <v>7</v>
      </c>
      <c r="F19" t="s" s="34">
        <v>7</v>
      </c>
      <c r="G19" t="s" s="35">
        <v>7</v>
      </c>
      <c r="H19" t="s" s="36">
        <v>7</v>
      </c>
      <c r="I19" t="s" s="34">
        <v>7</v>
      </c>
      <c r="J19" t="s" s="35">
        <v>7</v>
      </c>
      <c r="K19" t="s" s="36">
        <v>7</v>
      </c>
      <c r="L19" t="s" s="34">
        <v>7</v>
      </c>
      <c r="M19" t="s" s="35">
        <v>7</v>
      </c>
      <c r="N19" t="s" s="36">
        <v>7</v>
      </c>
      <c r="O19" t="s" s="34">
        <v>7</v>
      </c>
      <c r="P19" t="s" s="36">
        <v>7</v>
      </c>
      <c r="Q19" t="s" s="34">
        <v>7</v>
      </c>
      <c r="R19" t="s" s="36">
        <v>7</v>
      </c>
      <c r="S19" t="s" s="34">
        <v>7</v>
      </c>
      <c r="T19" t="s" s="36">
        <v>7</v>
      </c>
      <c r="U19" t="s" s="37">
        <v>9</v>
      </c>
      <c r="V19" t="s" s="37">
        <v>7</v>
      </c>
      <c r="W19" t="s" s="37">
        <v>7</v>
      </c>
      <c r="X19" t="s" s="37">
        <v>9</v>
      </c>
      <c r="Y19" t="s" s="37">
        <v>9</v>
      </c>
      <c r="Z19" t="s" s="37">
        <v>7</v>
      </c>
      <c r="AA19" t="s" s="37">
        <v>9</v>
      </c>
      <c r="AB19" t="s" s="37">
        <v>9</v>
      </c>
      <c r="AC19" t="s" s="37">
        <v>9</v>
      </c>
      <c r="AD19" t="s" s="37">
        <v>9</v>
      </c>
      <c r="AE19" t="s" s="37">
        <v>9</v>
      </c>
      <c r="AF19" t="s" s="37">
        <v>9</v>
      </c>
      <c r="AG19" t="s" s="37">
        <v>9</v>
      </c>
      <c r="AH19" t="s" s="37">
        <v>9</v>
      </c>
      <c r="AI19" t="s" s="37">
        <v>9</v>
      </c>
      <c r="AJ19" t="s" s="37">
        <v>9</v>
      </c>
      <c r="AK19" t="s" s="37">
        <v>9</v>
      </c>
      <c r="AL19" t="s" s="37">
        <v>9</v>
      </c>
      <c r="AM19" t="s" s="37">
        <v>9</v>
      </c>
      <c r="AN19" t="s" s="37">
        <v>9</v>
      </c>
      <c r="AO19" t="s" s="37">
        <v>9</v>
      </c>
      <c r="AP19" t="s" s="37">
        <v>9</v>
      </c>
      <c r="AQ19" t="s" s="37">
        <v>9</v>
      </c>
      <c r="AR19" t="s" s="37">
        <v>9</v>
      </c>
      <c r="AS19" t="s" s="37">
        <v>9</v>
      </c>
      <c r="AT19" t="s" s="37">
        <v>9</v>
      </c>
      <c r="AU19" t="s" s="37">
        <v>9</v>
      </c>
      <c r="AV19" t="s" s="37">
        <v>9</v>
      </c>
      <c r="AW19" t="s" s="37">
        <v>9</v>
      </c>
    </row>
    <row r="20" ht="20.2" customHeight="1">
      <c r="A20" t="s" s="45">
        <v>24</v>
      </c>
      <c r="B20" t="s" s="33">
        <v>6</v>
      </c>
      <c r="C20" t="s" s="34">
        <v>6</v>
      </c>
      <c r="D20" t="s" s="35">
        <v>6</v>
      </c>
      <c r="E20" t="s" s="36">
        <v>6</v>
      </c>
      <c r="F20" t="s" s="34">
        <v>6</v>
      </c>
      <c r="G20" t="s" s="35">
        <v>6</v>
      </c>
      <c r="H20" t="s" s="36">
        <v>6</v>
      </c>
      <c r="I20" t="s" s="34">
        <v>7</v>
      </c>
      <c r="J20" t="s" s="35">
        <v>7</v>
      </c>
      <c r="K20" t="s" s="36">
        <v>6</v>
      </c>
      <c r="L20" t="s" s="34">
        <v>7</v>
      </c>
      <c r="M20" t="s" s="35">
        <v>7</v>
      </c>
      <c r="N20" t="s" s="36">
        <v>7</v>
      </c>
      <c r="O20" t="s" s="34">
        <v>6</v>
      </c>
      <c r="P20" t="s" s="36">
        <v>6</v>
      </c>
      <c r="Q20" t="s" s="34">
        <v>7</v>
      </c>
      <c r="R20" t="s" s="36">
        <v>7</v>
      </c>
      <c r="S20" t="s" s="34">
        <v>6</v>
      </c>
      <c r="T20" t="s" s="36">
        <v>7</v>
      </c>
      <c r="U20" t="s" s="37">
        <v>9</v>
      </c>
      <c r="V20" t="s" s="37">
        <v>7</v>
      </c>
      <c r="W20" t="s" s="37">
        <v>6</v>
      </c>
      <c r="X20" t="s" s="37">
        <v>9</v>
      </c>
      <c r="Y20" t="s" s="37">
        <v>9</v>
      </c>
      <c r="Z20" t="s" s="37">
        <v>7</v>
      </c>
      <c r="AA20" t="s" s="37">
        <v>9</v>
      </c>
      <c r="AB20" t="s" s="37">
        <v>9</v>
      </c>
      <c r="AC20" t="s" s="37">
        <v>9</v>
      </c>
      <c r="AD20" t="s" s="37">
        <v>9</v>
      </c>
      <c r="AE20" t="s" s="37">
        <v>9</v>
      </c>
      <c r="AF20" t="s" s="37">
        <v>9</v>
      </c>
      <c r="AG20" t="s" s="37">
        <v>9</v>
      </c>
      <c r="AH20" t="s" s="37">
        <v>9</v>
      </c>
      <c r="AI20" t="s" s="37">
        <v>9</v>
      </c>
      <c r="AJ20" t="s" s="37">
        <v>9</v>
      </c>
      <c r="AK20" t="s" s="37">
        <v>9</v>
      </c>
      <c r="AL20" t="s" s="37">
        <v>9</v>
      </c>
      <c r="AM20" t="s" s="37">
        <v>9</v>
      </c>
      <c r="AN20" t="s" s="37">
        <v>8</v>
      </c>
      <c r="AO20" t="s" s="37">
        <v>9</v>
      </c>
      <c r="AP20" t="s" s="37">
        <v>9</v>
      </c>
      <c r="AQ20" t="s" s="37">
        <v>9</v>
      </c>
      <c r="AR20" t="s" s="37">
        <v>9</v>
      </c>
      <c r="AS20" t="s" s="37">
        <v>9</v>
      </c>
      <c r="AT20" t="s" s="37">
        <v>9</v>
      </c>
      <c r="AU20" t="s" s="37">
        <v>9</v>
      </c>
      <c r="AV20" t="s" s="37">
        <v>9</v>
      </c>
      <c r="AW20" t="s" s="37">
        <v>9</v>
      </c>
    </row>
    <row r="21" ht="20.2" customHeight="1">
      <c r="A21" t="s" s="45">
        <v>25</v>
      </c>
      <c r="B21" t="s" s="33">
        <v>6</v>
      </c>
      <c r="C21" t="s" s="34">
        <v>6</v>
      </c>
      <c r="D21" t="s" s="35">
        <v>6</v>
      </c>
      <c r="E21" t="s" s="36">
        <v>6</v>
      </c>
      <c r="F21" t="s" s="34">
        <v>7</v>
      </c>
      <c r="G21" t="s" s="35">
        <v>7</v>
      </c>
      <c r="H21" t="s" s="36">
        <v>7</v>
      </c>
      <c r="I21" t="s" s="34">
        <v>7</v>
      </c>
      <c r="J21" t="s" s="35">
        <v>7</v>
      </c>
      <c r="K21" t="s" s="36">
        <v>7</v>
      </c>
      <c r="L21" t="s" s="34">
        <v>7</v>
      </c>
      <c r="M21" t="s" s="35">
        <v>11</v>
      </c>
      <c r="N21" t="s" s="36">
        <v>7</v>
      </c>
      <c r="O21" t="s" s="34">
        <v>7</v>
      </c>
      <c r="P21" t="s" s="36">
        <v>7</v>
      </c>
      <c r="Q21" t="s" s="34">
        <v>7</v>
      </c>
      <c r="R21" t="s" s="36">
        <v>7</v>
      </c>
      <c r="S21" t="s" s="34">
        <v>7</v>
      </c>
      <c r="T21" t="s" s="36">
        <v>7</v>
      </c>
      <c r="U21" t="s" s="37">
        <v>8</v>
      </c>
      <c r="V21" t="s" s="37">
        <v>7</v>
      </c>
      <c r="W21" t="s" s="37">
        <v>7</v>
      </c>
      <c r="X21" t="s" s="37">
        <v>9</v>
      </c>
      <c r="Y21" t="s" s="37">
        <v>9</v>
      </c>
      <c r="Z21" t="s" s="37">
        <v>7</v>
      </c>
      <c r="AA21" t="s" s="37">
        <v>9</v>
      </c>
      <c r="AB21" t="s" s="37">
        <v>9</v>
      </c>
      <c r="AC21" t="s" s="37">
        <v>9</v>
      </c>
      <c r="AD21" t="s" s="37">
        <v>8</v>
      </c>
      <c r="AE21" t="s" s="37">
        <v>8</v>
      </c>
      <c r="AF21" t="s" s="37">
        <v>11</v>
      </c>
      <c r="AG21" t="s" s="37">
        <v>11</v>
      </c>
      <c r="AH21" t="s" s="37">
        <v>8</v>
      </c>
      <c r="AI21" t="s" s="37">
        <v>8</v>
      </c>
      <c r="AJ21" t="s" s="37">
        <v>11</v>
      </c>
      <c r="AK21" t="s" s="37">
        <v>9</v>
      </c>
      <c r="AL21" t="s" s="37">
        <v>9</v>
      </c>
      <c r="AM21" t="s" s="37">
        <v>8</v>
      </c>
      <c r="AN21" t="s" s="37">
        <v>9</v>
      </c>
      <c r="AO21" t="s" s="37">
        <v>11</v>
      </c>
      <c r="AP21" t="s" s="37">
        <v>9</v>
      </c>
      <c r="AQ21" t="s" s="37">
        <v>9</v>
      </c>
      <c r="AR21" t="s" s="37">
        <v>9</v>
      </c>
      <c r="AS21" t="s" s="37">
        <v>9</v>
      </c>
      <c r="AT21" t="s" s="37">
        <v>9</v>
      </c>
      <c r="AU21" t="s" s="37">
        <v>9</v>
      </c>
      <c r="AV21" t="s" s="37">
        <v>9</v>
      </c>
      <c r="AW21" t="s" s="37">
        <v>9</v>
      </c>
    </row>
    <row r="22" ht="20.2" customHeight="1">
      <c r="A22" t="s" s="45">
        <v>26</v>
      </c>
      <c r="B22" t="s" s="33">
        <v>6</v>
      </c>
      <c r="C22" t="s" s="34">
        <v>6</v>
      </c>
      <c r="D22" t="s" s="35">
        <v>6</v>
      </c>
      <c r="E22" t="s" s="36">
        <v>7</v>
      </c>
      <c r="F22" t="s" s="34">
        <v>7</v>
      </c>
      <c r="G22" t="s" s="35">
        <v>7</v>
      </c>
      <c r="H22" t="s" s="36">
        <v>7</v>
      </c>
      <c r="I22" t="s" s="34">
        <v>7</v>
      </c>
      <c r="J22" t="s" s="35">
        <v>7</v>
      </c>
      <c r="K22" t="s" s="36">
        <v>7</v>
      </c>
      <c r="L22" t="s" s="34">
        <v>7</v>
      </c>
      <c r="M22" t="s" s="35">
        <v>7</v>
      </c>
      <c r="N22" t="s" s="36">
        <v>7</v>
      </c>
      <c r="O22" t="s" s="34">
        <v>7</v>
      </c>
      <c r="P22" t="s" s="36">
        <v>7</v>
      </c>
      <c r="Q22" t="s" s="34">
        <v>8</v>
      </c>
      <c r="R22" t="s" s="36">
        <v>7</v>
      </c>
      <c r="S22" t="s" s="34">
        <v>8</v>
      </c>
      <c r="T22" t="s" s="36">
        <v>7</v>
      </c>
      <c r="U22" t="s" s="37">
        <v>11</v>
      </c>
      <c r="V22" t="s" s="37">
        <v>7</v>
      </c>
      <c r="W22" t="s" s="37">
        <v>8</v>
      </c>
      <c r="X22" t="s" s="37">
        <v>9</v>
      </c>
      <c r="Y22" t="s" s="37">
        <v>9</v>
      </c>
      <c r="Z22" t="s" s="37">
        <v>7</v>
      </c>
      <c r="AA22" t="s" s="37">
        <v>9</v>
      </c>
      <c r="AB22" t="s" s="37">
        <v>9</v>
      </c>
      <c r="AC22" t="s" s="37">
        <v>9</v>
      </c>
      <c r="AD22" t="s" s="37">
        <v>8</v>
      </c>
      <c r="AE22" t="s" s="37">
        <v>8</v>
      </c>
      <c r="AF22" t="s" s="37">
        <v>11</v>
      </c>
      <c r="AG22" t="s" s="37">
        <v>11</v>
      </c>
      <c r="AH22" t="s" s="37">
        <v>8</v>
      </c>
      <c r="AI22" t="s" s="37">
        <v>8</v>
      </c>
      <c r="AJ22" t="s" s="37">
        <v>11</v>
      </c>
      <c r="AK22" t="s" s="37">
        <v>9</v>
      </c>
      <c r="AL22" t="s" s="37">
        <v>9</v>
      </c>
      <c r="AM22" t="s" s="37">
        <v>8</v>
      </c>
      <c r="AN22" t="s" s="37">
        <v>9</v>
      </c>
      <c r="AO22" t="s" s="37">
        <v>11</v>
      </c>
      <c r="AP22" t="s" s="37">
        <v>9</v>
      </c>
      <c r="AQ22" t="s" s="37">
        <v>9</v>
      </c>
      <c r="AR22" t="s" s="37">
        <v>9</v>
      </c>
      <c r="AS22" t="s" s="37">
        <v>9</v>
      </c>
      <c r="AT22" t="s" s="37">
        <v>9</v>
      </c>
      <c r="AU22" t="s" s="37">
        <v>9</v>
      </c>
      <c r="AV22" t="s" s="37">
        <v>9</v>
      </c>
      <c r="AW22" t="s" s="37">
        <v>9</v>
      </c>
    </row>
    <row r="23" ht="20.2" customHeight="1">
      <c r="A23" t="s" s="45">
        <v>27</v>
      </c>
      <c r="B23" t="s" s="33">
        <v>6</v>
      </c>
      <c r="C23" t="s" s="34">
        <v>6</v>
      </c>
      <c r="D23" t="s" s="35">
        <v>6</v>
      </c>
      <c r="E23" t="s" s="36">
        <v>6</v>
      </c>
      <c r="F23" t="s" s="34">
        <v>7</v>
      </c>
      <c r="G23" t="s" s="35">
        <v>7</v>
      </c>
      <c r="H23" t="s" s="36">
        <v>7</v>
      </c>
      <c r="I23" t="s" s="34">
        <v>7</v>
      </c>
      <c r="J23" t="s" s="35">
        <v>7</v>
      </c>
      <c r="K23" t="s" s="36">
        <v>7</v>
      </c>
      <c r="L23" t="s" s="34">
        <v>7</v>
      </c>
      <c r="M23" t="s" s="35">
        <v>11</v>
      </c>
      <c r="N23" t="s" s="36">
        <v>7</v>
      </c>
      <c r="O23" t="s" s="34">
        <v>20</v>
      </c>
      <c r="P23" t="s" s="36">
        <v>7</v>
      </c>
      <c r="Q23" t="s" s="34">
        <v>7</v>
      </c>
      <c r="R23" t="s" s="36">
        <v>7</v>
      </c>
      <c r="S23" t="s" s="34">
        <v>7</v>
      </c>
      <c r="T23" t="s" s="36">
        <v>7</v>
      </c>
      <c r="U23" t="s" s="37">
        <v>11</v>
      </c>
      <c r="V23" t="s" s="37">
        <v>7</v>
      </c>
      <c r="W23" t="s" s="37">
        <v>20</v>
      </c>
      <c r="X23" t="s" s="37">
        <v>9</v>
      </c>
      <c r="Y23" t="s" s="37">
        <v>9</v>
      </c>
      <c r="Z23" t="s" s="37">
        <v>7</v>
      </c>
      <c r="AA23" t="s" s="37">
        <v>9</v>
      </c>
      <c r="AB23" t="s" s="37">
        <v>9</v>
      </c>
      <c r="AC23" t="s" s="37">
        <v>9</v>
      </c>
      <c r="AD23" t="s" s="37">
        <v>8</v>
      </c>
      <c r="AE23" t="s" s="37">
        <v>8</v>
      </c>
      <c r="AF23" t="s" s="37">
        <v>9</v>
      </c>
      <c r="AG23" t="s" s="37">
        <v>11</v>
      </c>
      <c r="AH23" t="s" s="37">
        <v>8</v>
      </c>
      <c r="AI23" t="s" s="37">
        <v>8</v>
      </c>
      <c r="AJ23" t="s" s="37">
        <v>11</v>
      </c>
      <c r="AK23" t="s" s="37">
        <v>9</v>
      </c>
      <c r="AL23" t="s" s="37">
        <v>9</v>
      </c>
      <c r="AM23" t="s" s="37">
        <v>8</v>
      </c>
      <c r="AN23" t="s" s="37">
        <v>9</v>
      </c>
      <c r="AO23" t="s" s="37">
        <v>11</v>
      </c>
      <c r="AP23" t="s" s="37">
        <v>9</v>
      </c>
      <c r="AQ23" t="s" s="37">
        <v>9</v>
      </c>
      <c r="AR23" t="s" s="37">
        <v>9</v>
      </c>
      <c r="AS23" t="s" s="37">
        <v>9</v>
      </c>
      <c r="AT23" t="s" s="37">
        <v>9</v>
      </c>
      <c r="AU23" t="s" s="37">
        <v>9</v>
      </c>
      <c r="AV23" t="s" s="37">
        <v>9</v>
      </c>
      <c r="AW23" t="s" s="37">
        <v>9</v>
      </c>
    </row>
    <row r="24" ht="20.2" customHeight="1">
      <c r="A24" t="s" s="45">
        <v>28</v>
      </c>
      <c r="B24" t="s" s="33">
        <v>6</v>
      </c>
      <c r="C24" t="s" s="34">
        <v>6</v>
      </c>
      <c r="D24" t="s" s="35">
        <v>6</v>
      </c>
      <c r="E24" t="s" s="36">
        <v>6</v>
      </c>
      <c r="F24" t="s" s="34">
        <v>6</v>
      </c>
      <c r="G24" t="s" s="35">
        <v>7</v>
      </c>
      <c r="H24" t="s" s="36">
        <v>6</v>
      </c>
      <c r="I24" t="s" s="34">
        <v>6</v>
      </c>
      <c r="J24" t="s" s="35">
        <v>7</v>
      </c>
      <c r="K24" t="s" s="36">
        <v>6</v>
      </c>
      <c r="L24" t="s" s="34">
        <v>6</v>
      </c>
      <c r="M24" t="s" s="35">
        <v>6</v>
      </c>
      <c r="N24" t="s" s="36">
        <v>6</v>
      </c>
      <c r="O24" t="s" s="34">
        <v>6</v>
      </c>
      <c r="P24" t="s" s="36">
        <v>6</v>
      </c>
      <c r="Q24" t="s" s="34">
        <v>6</v>
      </c>
      <c r="R24" t="s" s="36">
        <v>7</v>
      </c>
      <c r="S24" t="s" s="34">
        <v>6</v>
      </c>
      <c r="T24" t="s" s="36">
        <v>7</v>
      </c>
      <c r="U24" t="s" s="37">
        <v>9</v>
      </c>
      <c r="V24" t="s" s="37">
        <v>20</v>
      </c>
      <c r="W24" t="s" s="37">
        <v>6</v>
      </c>
      <c r="X24" t="s" s="37">
        <v>9</v>
      </c>
      <c r="Y24" t="s" s="37">
        <v>9</v>
      </c>
      <c r="Z24" t="s" s="37">
        <v>6</v>
      </c>
      <c r="AA24" t="s" s="37">
        <v>6</v>
      </c>
      <c r="AB24" t="s" s="37">
        <v>8</v>
      </c>
      <c r="AC24" t="s" s="37">
        <v>9</v>
      </c>
      <c r="AD24" t="s" s="37">
        <v>7</v>
      </c>
      <c r="AE24" t="s" s="37">
        <v>7</v>
      </c>
      <c r="AF24" t="s" s="37">
        <v>11</v>
      </c>
      <c r="AG24" t="s" s="37">
        <v>8</v>
      </c>
      <c r="AH24" t="s" s="37">
        <v>7</v>
      </c>
      <c r="AI24" t="s" s="37">
        <v>7</v>
      </c>
      <c r="AJ24" t="s" s="37">
        <v>9</v>
      </c>
      <c r="AK24" t="s" s="37">
        <v>8</v>
      </c>
      <c r="AL24" t="s" s="37">
        <v>9</v>
      </c>
      <c r="AM24" t="s" s="37">
        <v>7</v>
      </c>
      <c r="AN24" t="s" s="37">
        <v>8</v>
      </c>
      <c r="AO24" t="s" s="37">
        <v>8</v>
      </c>
      <c r="AP24" t="s" s="37">
        <v>8</v>
      </c>
      <c r="AQ24" t="s" s="37">
        <v>9</v>
      </c>
      <c r="AR24" t="s" s="37">
        <v>9</v>
      </c>
      <c r="AS24" t="s" s="37">
        <v>8</v>
      </c>
      <c r="AT24" t="s" s="37">
        <v>9</v>
      </c>
      <c r="AU24" t="s" s="37">
        <v>8</v>
      </c>
      <c r="AV24" t="s" s="37">
        <v>8</v>
      </c>
      <c r="AW24" t="s" s="37">
        <v>8</v>
      </c>
    </row>
    <row r="25" ht="20.2" customHeight="1">
      <c r="A25" t="s" s="45">
        <v>29</v>
      </c>
      <c r="B25" t="s" s="33">
        <v>6</v>
      </c>
      <c r="C25" t="s" s="34">
        <v>6</v>
      </c>
      <c r="D25" t="s" s="35">
        <v>6</v>
      </c>
      <c r="E25" t="s" s="36">
        <v>6</v>
      </c>
      <c r="F25" t="s" s="34">
        <v>6</v>
      </c>
      <c r="G25" t="s" s="35">
        <v>7</v>
      </c>
      <c r="H25" t="s" s="36">
        <v>6</v>
      </c>
      <c r="I25" t="s" s="34">
        <v>6</v>
      </c>
      <c r="J25" t="s" s="35">
        <v>7</v>
      </c>
      <c r="K25" t="s" s="36">
        <v>6</v>
      </c>
      <c r="L25" t="s" s="34">
        <v>6</v>
      </c>
      <c r="M25" t="s" s="35">
        <v>6</v>
      </c>
      <c r="N25" t="s" s="36">
        <v>6</v>
      </c>
      <c r="O25" t="s" s="34">
        <v>6</v>
      </c>
      <c r="P25" t="s" s="36">
        <v>6</v>
      </c>
      <c r="Q25" t="s" s="34">
        <v>6</v>
      </c>
      <c r="R25" t="s" s="36">
        <v>7</v>
      </c>
      <c r="S25" t="s" s="34">
        <v>6</v>
      </c>
      <c r="T25" t="s" s="36">
        <v>7</v>
      </c>
      <c r="U25" t="s" s="37">
        <v>9</v>
      </c>
      <c r="V25" t="s" s="37">
        <v>20</v>
      </c>
      <c r="W25" t="s" s="37">
        <v>6</v>
      </c>
      <c r="X25" t="s" s="37">
        <v>9</v>
      </c>
      <c r="Y25" t="s" s="37">
        <v>9</v>
      </c>
      <c r="Z25" t="s" s="37">
        <v>6</v>
      </c>
      <c r="AA25" t="s" s="37">
        <v>6</v>
      </c>
      <c r="AB25" t="s" s="37">
        <v>8</v>
      </c>
      <c r="AC25" t="s" s="37">
        <v>9</v>
      </c>
      <c r="AD25" t="s" s="37">
        <v>7</v>
      </c>
      <c r="AE25" t="s" s="37">
        <v>7</v>
      </c>
      <c r="AF25" t="s" s="37">
        <v>11</v>
      </c>
      <c r="AG25" t="s" s="37">
        <v>8</v>
      </c>
      <c r="AH25" t="s" s="37">
        <v>7</v>
      </c>
      <c r="AI25" t="s" s="37">
        <v>7</v>
      </c>
      <c r="AJ25" t="s" s="37">
        <v>9</v>
      </c>
      <c r="AK25" t="s" s="37">
        <v>8</v>
      </c>
      <c r="AL25" t="s" s="37">
        <v>9</v>
      </c>
      <c r="AM25" t="s" s="37">
        <v>7</v>
      </c>
      <c r="AN25" t="s" s="37">
        <v>8</v>
      </c>
      <c r="AO25" t="s" s="37">
        <v>8</v>
      </c>
      <c r="AP25" t="s" s="37">
        <v>8</v>
      </c>
      <c r="AQ25" t="s" s="37">
        <v>9</v>
      </c>
      <c r="AR25" t="s" s="37">
        <v>9</v>
      </c>
      <c r="AS25" t="s" s="37">
        <v>8</v>
      </c>
      <c r="AT25" t="s" s="37">
        <v>9</v>
      </c>
      <c r="AU25" t="s" s="37">
        <v>8</v>
      </c>
      <c r="AV25" t="s" s="37">
        <v>8</v>
      </c>
      <c r="AW25" t="s" s="37">
        <v>8</v>
      </c>
    </row>
    <row r="26" ht="20.95" customHeight="1">
      <c r="A26" t="s" s="46">
        <v>30</v>
      </c>
      <c r="B26" t="s" s="39">
        <v>6</v>
      </c>
      <c r="C26" t="s" s="40">
        <v>6</v>
      </c>
      <c r="D26" t="s" s="41">
        <v>6</v>
      </c>
      <c r="E26" t="s" s="42">
        <v>6</v>
      </c>
      <c r="F26" t="s" s="40">
        <v>6</v>
      </c>
      <c r="G26" t="s" s="41">
        <v>7</v>
      </c>
      <c r="H26" t="s" s="42">
        <v>31</v>
      </c>
      <c r="I26" t="s" s="40">
        <v>31</v>
      </c>
      <c r="J26" t="s" s="41">
        <v>31</v>
      </c>
      <c r="K26" t="s" s="42">
        <v>31</v>
      </c>
      <c r="L26" t="s" s="40">
        <v>31</v>
      </c>
      <c r="M26" t="s" s="41">
        <v>7</v>
      </c>
      <c r="N26" t="s" s="42">
        <v>7</v>
      </c>
      <c r="O26" t="s" s="40">
        <v>7</v>
      </c>
      <c r="P26" t="s" s="42">
        <v>7</v>
      </c>
      <c r="Q26" t="s" s="40">
        <v>7</v>
      </c>
      <c r="R26" t="s" s="42">
        <v>7</v>
      </c>
      <c r="S26" t="s" s="40">
        <v>7</v>
      </c>
      <c r="T26" t="s" s="42">
        <v>11</v>
      </c>
      <c r="U26" t="s" s="43">
        <v>11</v>
      </c>
      <c r="V26" t="s" s="43">
        <v>11</v>
      </c>
      <c r="W26" t="s" s="43">
        <v>7</v>
      </c>
      <c r="X26" t="s" s="43">
        <v>11</v>
      </c>
      <c r="Y26" t="s" s="43">
        <v>11</v>
      </c>
      <c r="Z26" t="s" s="43">
        <v>7</v>
      </c>
      <c r="AA26" t="s" s="43">
        <v>9</v>
      </c>
      <c r="AB26" t="s" s="43">
        <v>11</v>
      </c>
      <c r="AC26" t="s" s="43">
        <v>11</v>
      </c>
      <c r="AD26" t="s" s="43">
        <v>11</v>
      </c>
      <c r="AE26" t="s" s="43">
        <v>11</v>
      </c>
      <c r="AF26" t="s" s="43">
        <v>11</v>
      </c>
      <c r="AG26" t="s" s="43">
        <v>11</v>
      </c>
      <c r="AH26" t="s" s="43">
        <v>11</v>
      </c>
      <c r="AI26" t="s" s="43">
        <v>20</v>
      </c>
      <c r="AJ26" t="s" s="43">
        <v>9</v>
      </c>
      <c r="AK26" t="s" s="43">
        <v>11</v>
      </c>
      <c r="AL26" t="s" s="43">
        <v>11</v>
      </c>
      <c r="AM26" t="s" s="43">
        <v>11</v>
      </c>
      <c r="AN26" t="s" s="43">
        <v>11</v>
      </c>
      <c r="AO26" t="s" s="43">
        <v>20</v>
      </c>
      <c r="AP26" t="s" s="43">
        <v>11</v>
      </c>
      <c r="AQ26" t="s" s="43">
        <v>11</v>
      </c>
      <c r="AR26" t="s" s="43">
        <v>11</v>
      </c>
      <c r="AS26" t="s" s="43">
        <v>11</v>
      </c>
      <c r="AT26" t="s" s="43">
        <v>20</v>
      </c>
      <c r="AU26" t="s" s="43">
        <v>8</v>
      </c>
      <c r="AV26" t="s" s="43">
        <v>11</v>
      </c>
      <c r="AW26" t="s" s="43">
        <v>11</v>
      </c>
    </row>
    <row r="27" ht="20.95" customHeight="1">
      <c r="A27" t="s" s="47">
        <v>32</v>
      </c>
      <c r="B27" t="s" s="32">
        <v>6</v>
      </c>
      <c r="C27" t="s" s="29">
        <v>6</v>
      </c>
      <c r="D27" t="s" s="30">
        <v>6</v>
      </c>
      <c r="E27" t="s" s="31">
        <v>6</v>
      </c>
      <c r="F27" t="s" s="29">
        <v>6</v>
      </c>
      <c r="G27" t="s" s="30">
        <v>6</v>
      </c>
      <c r="H27" t="s" s="31">
        <v>6</v>
      </c>
      <c r="I27" t="s" s="29">
        <v>6</v>
      </c>
      <c r="J27" t="s" s="30">
        <v>6</v>
      </c>
      <c r="K27" t="s" s="31">
        <v>6</v>
      </c>
      <c r="L27" t="s" s="29">
        <v>6</v>
      </c>
      <c r="M27" t="s" s="30">
        <v>6</v>
      </c>
      <c r="N27" t="s" s="31">
        <v>6</v>
      </c>
      <c r="O27" t="s" s="29">
        <v>6</v>
      </c>
      <c r="P27" t="s" s="31">
        <v>6</v>
      </c>
      <c r="Q27" t="s" s="29">
        <v>6</v>
      </c>
      <c r="R27" t="s" s="31">
        <v>6</v>
      </c>
      <c r="S27" t="s" s="29">
        <v>6</v>
      </c>
      <c r="T27" t="s" s="31">
        <v>6</v>
      </c>
      <c r="U27" t="s" s="32">
        <v>8</v>
      </c>
      <c r="V27" t="s" s="32">
        <v>7</v>
      </c>
      <c r="W27" t="s" s="32">
        <v>7</v>
      </c>
      <c r="X27" t="s" s="32">
        <v>8</v>
      </c>
      <c r="Y27" t="s" s="32">
        <v>9</v>
      </c>
      <c r="Z27" t="s" s="32">
        <v>6</v>
      </c>
      <c r="AA27" t="s" s="32">
        <v>7</v>
      </c>
      <c r="AB27" t="s" s="32">
        <v>8</v>
      </c>
      <c r="AC27" t="s" s="32">
        <v>8</v>
      </c>
      <c r="AD27" t="s" s="32">
        <v>7</v>
      </c>
      <c r="AE27" t="s" s="32">
        <v>7</v>
      </c>
      <c r="AF27" t="s" s="32">
        <v>7</v>
      </c>
      <c r="AG27" t="s" s="32">
        <v>7</v>
      </c>
      <c r="AH27" t="s" s="32">
        <v>7</v>
      </c>
      <c r="AI27" t="s" s="32">
        <v>7</v>
      </c>
      <c r="AJ27" t="s" s="32">
        <v>8</v>
      </c>
      <c r="AK27" t="s" s="32">
        <v>8</v>
      </c>
      <c r="AL27" t="s" s="32">
        <v>8</v>
      </c>
      <c r="AM27" t="s" s="32">
        <v>7</v>
      </c>
      <c r="AN27" t="s" s="32">
        <v>7</v>
      </c>
      <c r="AO27" t="s" s="32">
        <v>7</v>
      </c>
      <c r="AP27" t="s" s="32">
        <v>7</v>
      </c>
      <c r="AQ27" t="s" s="32">
        <v>8</v>
      </c>
      <c r="AR27" t="s" s="32">
        <v>7</v>
      </c>
      <c r="AS27" t="s" s="32">
        <v>7</v>
      </c>
      <c r="AT27" t="s" s="32">
        <v>31</v>
      </c>
      <c r="AU27" t="s" s="32">
        <v>7</v>
      </c>
      <c r="AV27" t="s" s="32">
        <v>7</v>
      </c>
      <c r="AW27" t="s" s="32">
        <v>7</v>
      </c>
    </row>
    <row r="28" ht="20.2" customHeight="1">
      <c r="A28" t="s" s="48">
        <v>33</v>
      </c>
      <c r="B28" t="s" s="37">
        <v>6</v>
      </c>
      <c r="C28" t="s" s="34">
        <v>6</v>
      </c>
      <c r="D28" t="s" s="35">
        <v>6</v>
      </c>
      <c r="E28" t="s" s="36">
        <v>6</v>
      </c>
      <c r="F28" t="s" s="34">
        <v>6</v>
      </c>
      <c r="G28" t="s" s="35">
        <v>6</v>
      </c>
      <c r="H28" t="s" s="36">
        <v>6</v>
      </c>
      <c r="I28" t="s" s="34">
        <v>6</v>
      </c>
      <c r="J28" t="s" s="35">
        <v>6</v>
      </c>
      <c r="K28" t="s" s="36">
        <v>6</v>
      </c>
      <c r="L28" t="s" s="34">
        <v>6</v>
      </c>
      <c r="M28" t="s" s="35">
        <v>6</v>
      </c>
      <c r="N28" t="s" s="36">
        <v>6</v>
      </c>
      <c r="O28" t="s" s="34">
        <v>6</v>
      </c>
      <c r="P28" t="s" s="36">
        <v>7</v>
      </c>
      <c r="Q28" t="s" s="34">
        <v>7</v>
      </c>
      <c r="R28" t="s" s="36">
        <v>7</v>
      </c>
      <c r="S28" t="s" s="34">
        <v>6</v>
      </c>
      <c r="T28" t="s" s="36">
        <v>7</v>
      </c>
      <c r="U28" t="s" s="37">
        <v>11</v>
      </c>
      <c r="V28" t="s" s="37">
        <v>31</v>
      </c>
      <c r="W28" t="s" s="37">
        <v>7</v>
      </c>
      <c r="X28" t="s" s="37">
        <v>11</v>
      </c>
      <c r="Y28" t="s" s="37">
        <v>9</v>
      </c>
      <c r="Z28" t="s" s="37">
        <v>7</v>
      </c>
      <c r="AA28" t="s" s="37">
        <v>7</v>
      </c>
      <c r="AB28" t="s" s="37">
        <v>11</v>
      </c>
      <c r="AC28" t="s" s="37">
        <v>11</v>
      </c>
      <c r="AD28" t="s" s="37">
        <v>7</v>
      </c>
      <c r="AE28" t="s" s="37">
        <v>11</v>
      </c>
      <c r="AF28" t="s" s="37">
        <v>11</v>
      </c>
      <c r="AG28" t="s" s="37">
        <v>11</v>
      </c>
      <c r="AH28" t="s" s="37">
        <v>7</v>
      </c>
      <c r="AI28" t="s" s="37">
        <v>7</v>
      </c>
      <c r="AJ28" t="s" s="37">
        <v>31</v>
      </c>
      <c r="AK28" t="s" s="37">
        <v>8</v>
      </c>
      <c r="AL28" t="s" s="37">
        <v>9</v>
      </c>
      <c r="AM28" t="s" s="37">
        <v>7</v>
      </c>
      <c r="AN28" t="s" s="37">
        <v>7</v>
      </c>
      <c r="AO28" t="s" s="37">
        <v>8</v>
      </c>
      <c r="AP28" t="s" s="37">
        <v>31</v>
      </c>
      <c r="AQ28" t="s" s="37">
        <v>11</v>
      </c>
      <c r="AR28" t="s" s="37">
        <v>11</v>
      </c>
      <c r="AS28" t="s" s="37">
        <v>31</v>
      </c>
      <c r="AT28" t="s" s="37">
        <v>8</v>
      </c>
      <c r="AU28" t="s" s="37">
        <v>31</v>
      </c>
      <c r="AV28" t="s" s="37">
        <v>8</v>
      </c>
      <c r="AW28" t="s" s="37">
        <v>8</v>
      </c>
    </row>
    <row r="29" ht="20.2" customHeight="1">
      <c r="A29" t="s" s="48">
        <v>34</v>
      </c>
      <c r="B29" t="s" s="37">
        <v>6</v>
      </c>
      <c r="C29" t="s" s="34">
        <v>6</v>
      </c>
      <c r="D29" t="s" s="35">
        <v>6</v>
      </c>
      <c r="E29" t="s" s="36">
        <v>6</v>
      </c>
      <c r="F29" t="s" s="34">
        <v>6</v>
      </c>
      <c r="G29" t="s" s="35">
        <v>6</v>
      </c>
      <c r="H29" t="s" s="36">
        <v>6</v>
      </c>
      <c r="I29" t="s" s="34">
        <v>6</v>
      </c>
      <c r="J29" t="s" s="35">
        <v>6</v>
      </c>
      <c r="K29" t="s" s="36">
        <v>6</v>
      </c>
      <c r="L29" t="s" s="34">
        <v>6</v>
      </c>
      <c r="M29" t="s" s="35">
        <v>6</v>
      </c>
      <c r="N29" t="s" s="36">
        <v>6</v>
      </c>
      <c r="O29" t="s" s="34">
        <v>6</v>
      </c>
      <c r="P29" t="s" s="36">
        <v>6</v>
      </c>
      <c r="Q29" t="s" s="34">
        <v>6</v>
      </c>
      <c r="R29" t="s" s="36">
        <v>6</v>
      </c>
      <c r="S29" t="s" s="34">
        <v>6</v>
      </c>
      <c r="T29" t="s" s="36">
        <v>6</v>
      </c>
      <c r="U29" t="s" s="37">
        <v>9</v>
      </c>
      <c r="V29" t="s" s="37">
        <v>7</v>
      </c>
      <c r="W29" t="s" s="37">
        <v>7</v>
      </c>
      <c r="X29" t="s" s="37">
        <v>8</v>
      </c>
      <c r="Y29" t="s" s="37">
        <v>9</v>
      </c>
      <c r="Z29" t="s" s="37">
        <v>6</v>
      </c>
      <c r="AA29" t="s" s="37">
        <v>7</v>
      </c>
      <c r="AB29" t="s" s="37">
        <v>8</v>
      </c>
      <c r="AC29" t="s" s="37">
        <v>8</v>
      </c>
      <c r="AD29" t="s" s="37">
        <v>7</v>
      </c>
      <c r="AE29" t="s" s="37">
        <v>7</v>
      </c>
      <c r="AF29" t="s" s="37">
        <v>7</v>
      </c>
      <c r="AG29" t="s" s="37">
        <v>7</v>
      </c>
      <c r="AH29" t="s" s="37">
        <v>7</v>
      </c>
      <c r="AI29" t="s" s="37">
        <v>7</v>
      </c>
      <c r="AJ29" t="s" s="37">
        <v>8</v>
      </c>
      <c r="AK29" t="s" s="37">
        <v>8</v>
      </c>
      <c r="AL29" t="s" s="37">
        <v>8</v>
      </c>
      <c r="AM29" t="s" s="37">
        <v>7</v>
      </c>
      <c r="AN29" t="s" s="37">
        <v>7</v>
      </c>
      <c r="AO29" t="s" s="37">
        <v>7</v>
      </c>
      <c r="AP29" t="s" s="37">
        <v>7</v>
      </c>
      <c r="AQ29" t="s" s="37">
        <v>8</v>
      </c>
      <c r="AR29" t="s" s="37">
        <v>7</v>
      </c>
      <c r="AS29" t="s" s="37">
        <v>7</v>
      </c>
      <c r="AT29" t="s" s="37">
        <v>8</v>
      </c>
      <c r="AU29" t="s" s="37">
        <v>7</v>
      </c>
      <c r="AV29" t="s" s="37">
        <v>7</v>
      </c>
      <c r="AW29" t="s" s="37">
        <v>8</v>
      </c>
    </row>
    <row r="30" ht="20.2" customHeight="1">
      <c r="A30" t="s" s="48">
        <v>35</v>
      </c>
      <c r="B30" t="s" s="37">
        <v>6</v>
      </c>
      <c r="C30" t="s" s="34">
        <v>6</v>
      </c>
      <c r="D30" t="s" s="35">
        <v>6</v>
      </c>
      <c r="E30" t="s" s="36">
        <v>6</v>
      </c>
      <c r="F30" t="s" s="34">
        <v>6</v>
      </c>
      <c r="G30" t="s" s="35">
        <v>6</v>
      </c>
      <c r="H30" t="s" s="36">
        <v>6</v>
      </c>
      <c r="I30" t="s" s="34">
        <v>6</v>
      </c>
      <c r="J30" t="s" s="35">
        <v>6</v>
      </c>
      <c r="K30" t="s" s="36">
        <v>6</v>
      </c>
      <c r="L30" t="s" s="34">
        <v>6</v>
      </c>
      <c r="M30" t="s" s="35">
        <v>7</v>
      </c>
      <c r="N30" t="s" s="36">
        <v>7</v>
      </c>
      <c r="O30" t="s" s="34">
        <v>7</v>
      </c>
      <c r="P30" t="s" s="36">
        <v>7</v>
      </c>
      <c r="Q30" t="s" s="34">
        <v>7</v>
      </c>
      <c r="R30" t="s" s="36">
        <v>7</v>
      </c>
      <c r="S30" t="s" s="34">
        <v>6</v>
      </c>
      <c r="T30" t="s" s="36">
        <v>7</v>
      </c>
      <c r="U30" t="s" s="37">
        <v>9</v>
      </c>
      <c r="V30" t="s" s="37">
        <v>31</v>
      </c>
      <c r="W30" t="s" s="37">
        <v>7</v>
      </c>
      <c r="X30" t="s" s="37">
        <v>11</v>
      </c>
      <c r="Y30" t="s" s="37">
        <v>9</v>
      </c>
      <c r="Z30" t="s" s="37">
        <v>6</v>
      </c>
      <c r="AA30" t="s" s="37">
        <v>7</v>
      </c>
      <c r="AB30" t="s" s="37">
        <v>9</v>
      </c>
      <c r="AC30" t="s" s="37">
        <v>11</v>
      </c>
      <c r="AD30" t="s" s="37">
        <v>7</v>
      </c>
      <c r="AE30" t="s" s="37">
        <v>11</v>
      </c>
      <c r="AF30" t="s" s="37">
        <v>11</v>
      </c>
      <c r="AG30" t="s" s="37">
        <v>11</v>
      </c>
      <c r="AH30" t="s" s="37">
        <v>7</v>
      </c>
      <c r="AI30" t="s" s="37">
        <v>7</v>
      </c>
      <c r="AJ30" t="s" s="37">
        <v>11</v>
      </c>
      <c r="AK30" t="s" s="37">
        <v>9</v>
      </c>
      <c r="AL30" t="s" s="37">
        <v>11</v>
      </c>
      <c r="AM30" t="s" s="37">
        <v>31</v>
      </c>
      <c r="AN30" t="s" s="37">
        <v>7</v>
      </c>
      <c r="AO30" t="s" s="37">
        <v>8</v>
      </c>
      <c r="AP30" t="s" s="37">
        <v>31</v>
      </c>
      <c r="AQ30" t="s" s="37">
        <v>11</v>
      </c>
      <c r="AR30" t="s" s="37">
        <v>11</v>
      </c>
      <c r="AS30" t="s" s="37">
        <v>31</v>
      </c>
      <c r="AT30" t="s" s="37">
        <v>9</v>
      </c>
      <c r="AU30" t="s" s="37">
        <v>7</v>
      </c>
      <c r="AV30" t="s" s="37">
        <v>8</v>
      </c>
      <c r="AW30" t="s" s="37">
        <v>9</v>
      </c>
    </row>
    <row r="31" ht="20.2" customHeight="1">
      <c r="A31" t="s" s="48">
        <v>36</v>
      </c>
      <c r="B31" t="s" s="37">
        <v>6</v>
      </c>
      <c r="C31" t="s" s="34">
        <v>6</v>
      </c>
      <c r="D31" t="s" s="35">
        <v>6</v>
      </c>
      <c r="E31" t="s" s="36">
        <v>6</v>
      </c>
      <c r="F31" t="s" s="34">
        <v>6</v>
      </c>
      <c r="G31" t="s" s="35">
        <v>6</v>
      </c>
      <c r="H31" t="s" s="36">
        <v>6</v>
      </c>
      <c r="I31" t="s" s="34">
        <v>6</v>
      </c>
      <c r="J31" t="s" s="35">
        <v>6</v>
      </c>
      <c r="K31" t="s" s="36">
        <v>6</v>
      </c>
      <c r="L31" t="s" s="34">
        <v>6</v>
      </c>
      <c r="M31" t="s" s="35">
        <v>6</v>
      </c>
      <c r="N31" t="s" s="36">
        <v>6</v>
      </c>
      <c r="O31" t="s" s="34">
        <v>6</v>
      </c>
      <c r="P31" t="s" s="36">
        <v>6</v>
      </c>
      <c r="Q31" t="s" s="34">
        <v>6</v>
      </c>
      <c r="R31" t="s" s="36">
        <v>8</v>
      </c>
      <c r="S31" t="s" s="34">
        <v>6</v>
      </c>
      <c r="T31" t="s" s="36">
        <v>6</v>
      </c>
      <c r="U31" t="s" s="37">
        <v>8</v>
      </c>
      <c r="V31" t="s" s="37">
        <v>7</v>
      </c>
      <c r="W31" t="s" s="37">
        <v>7</v>
      </c>
      <c r="X31" t="s" s="37">
        <v>8</v>
      </c>
      <c r="Y31" t="s" s="37">
        <v>9</v>
      </c>
      <c r="Z31" t="s" s="37">
        <v>6</v>
      </c>
      <c r="AA31" t="s" s="37">
        <v>7</v>
      </c>
      <c r="AB31" t="s" s="37">
        <v>8</v>
      </c>
      <c r="AC31" t="s" s="37">
        <v>8</v>
      </c>
      <c r="AD31" t="s" s="37">
        <v>7</v>
      </c>
      <c r="AE31" t="s" s="37">
        <v>7</v>
      </c>
      <c r="AF31" t="s" s="37">
        <v>7</v>
      </c>
      <c r="AG31" t="s" s="37">
        <v>7</v>
      </c>
      <c r="AH31" t="s" s="37">
        <v>7</v>
      </c>
      <c r="AI31" t="s" s="37">
        <v>7</v>
      </c>
      <c r="AJ31" t="s" s="37">
        <v>8</v>
      </c>
      <c r="AK31" t="s" s="37">
        <v>8</v>
      </c>
      <c r="AL31" t="s" s="37">
        <v>8</v>
      </c>
      <c r="AM31" t="s" s="37">
        <v>7</v>
      </c>
      <c r="AN31" t="s" s="37">
        <v>7</v>
      </c>
      <c r="AO31" t="s" s="37">
        <v>8</v>
      </c>
      <c r="AP31" t="s" s="37">
        <v>7</v>
      </c>
      <c r="AQ31" t="s" s="37">
        <v>8</v>
      </c>
      <c r="AR31" t="s" s="37">
        <v>7</v>
      </c>
      <c r="AS31" t="s" s="37">
        <v>7</v>
      </c>
      <c r="AT31" t="s" s="37">
        <v>8</v>
      </c>
      <c r="AU31" t="s" s="37">
        <v>7</v>
      </c>
      <c r="AV31" t="s" s="37">
        <v>7</v>
      </c>
      <c r="AW31" t="s" s="37">
        <v>7</v>
      </c>
    </row>
    <row r="32" ht="20.2" customHeight="1">
      <c r="A32" t="s" s="48">
        <v>37</v>
      </c>
      <c r="B32" t="s" s="37">
        <v>6</v>
      </c>
      <c r="C32" t="s" s="34">
        <v>6</v>
      </c>
      <c r="D32" t="s" s="35">
        <v>6</v>
      </c>
      <c r="E32" t="s" s="36">
        <v>6</v>
      </c>
      <c r="F32" t="s" s="34">
        <v>6</v>
      </c>
      <c r="G32" t="s" s="35">
        <v>6</v>
      </c>
      <c r="H32" t="s" s="36">
        <v>6</v>
      </c>
      <c r="I32" t="s" s="34">
        <v>6</v>
      </c>
      <c r="J32" t="s" s="35">
        <v>6</v>
      </c>
      <c r="K32" t="s" s="36">
        <v>6</v>
      </c>
      <c r="L32" t="s" s="34">
        <v>6</v>
      </c>
      <c r="M32" t="s" s="35">
        <v>6</v>
      </c>
      <c r="N32" t="s" s="36">
        <v>6</v>
      </c>
      <c r="O32" t="s" s="34">
        <v>6</v>
      </c>
      <c r="P32" t="s" s="36">
        <v>7</v>
      </c>
      <c r="Q32" t="s" s="34">
        <v>7</v>
      </c>
      <c r="R32" t="s" s="36">
        <v>7</v>
      </c>
      <c r="S32" t="s" s="34">
        <v>7</v>
      </c>
      <c r="T32" t="s" s="36">
        <v>7</v>
      </c>
      <c r="U32" t="s" s="37">
        <v>11</v>
      </c>
      <c r="V32" t="s" s="37">
        <v>31</v>
      </c>
      <c r="W32" t="s" s="37">
        <v>8</v>
      </c>
      <c r="X32" t="s" s="37">
        <v>11</v>
      </c>
      <c r="Y32" t="s" s="37">
        <v>9</v>
      </c>
      <c r="Z32" t="s" s="37">
        <v>7</v>
      </c>
      <c r="AA32" t="s" s="37">
        <v>7</v>
      </c>
      <c r="AB32" t="s" s="37">
        <v>9</v>
      </c>
      <c r="AC32" t="s" s="37">
        <v>9</v>
      </c>
      <c r="AD32" t="s" s="37">
        <v>11</v>
      </c>
      <c r="AE32" t="s" s="37">
        <v>11</v>
      </c>
      <c r="AF32" t="s" s="37">
        <v>11</v>
      </c>
      <c r="AG32" t="s" s="37">
        <v>11</v>
      </c>
      <c r="AH32" t="s" s="37">
        <v>11</v>
      </c>
      <c r="AI32" t="s" s="37">
        <v>7</v>
      </c>
      <c r="AJ32" t="s" s="37">
        <v>11</v>
      </c>
      <c r="AK32" t="s" s="37">
        <v>9</v>
      </c>
      <c r="AL32" t="s" s="37">
        <v>11</v>
      </c>
      <c r="AM32" t="s" s="37">
        <v>7</v>
      </c>
      <c r="AN32" t="s" s="37">
        <v>7</v>
      </c>
      <c r="AO32" t="s" s="37">
        <v>11</v>
      </c>
      <c r="AP32" t="s" s="37">
        <v>31</v>
      </c>
      <c r="AQ32" t="s" s="37">
        <v>11</v>
      </c>
      <c r="AR32" t="s" s="37">
        <v>11</v>
      </c>
      <c r="AS32" t="s" s="37">
        <v>31</v>
      </c>
      <c r="AT32" t="s" s="37">
        <v>9</v>
      </c>
      <c r="AU32" t="s" s="37">
        <v>7</v>
      </c>
      <c r="AV32" t="s" s="37">
        <v>8</v>
      </c>
      <c r="AW32" t="s" s="37">
        <v>8</v>
      </c>
    </row>
    <row r="33" ht="20.2" customHeight="1">
      <c r="A33" t="s" s="48">
        <v>38</v>
      </c>
      <c r="B33" t="s" s="37">
        <v>6</v>
      </c>
      <c r="C33" t="s" s="34">
        <v>6</v>
      </c>
      <c r="D33" t="s" s="35">
        <v>6</v>
      </c>
      <c r="E33" t="s" s="36">
        <v>6</v>
      </c>
      <c r="F33" t="s" s="34">
        <v>6</v>
      </c>
      <c r="G33" t="s" s="35">
        <v>6</v>
      </c>
      <c r="H33" t="s" s="36">
        <v>6</v>
      </c>
      <c r="I33" t="s" s="34">
        <v>6</v>
      </c>
      <c r="J33" t="s" s="35">
        <v>6</v>
      </c>
      <c r="K33" t="s" s="36">
        <v>6</v>
      </c>
      <c r="L33" t="s" s="34">
        <v>6</v>
      </c>
      <c r="M33" t="s" s="35">
        <v>6</v>
      </c>
      <c r="N33" t="s" s="36">
        <v>6</v>
      </c>
      <c r="O33" t="s" s="34">
        <v>6</v>
      </c>
      <c r="P33" t="s" s="36">
        <v>6</v>
      </c>
      <c r="Q33" t="s" s="34">
        <v>6</v>
      </c>
      <c r="R33" t="s" s="36">
        <v>8</v>
      </c>
      <c r="S33" t="s" s="34">
        <v>6</v>
      </c>
      <c r="T33" t="s" s="36">
        <v>6</v>
      </c>
      <c r="U33" t="s" s="37">
        <v>8</v>
      </c>
      <c r="V33" t="s" s="37">
        <v>7</v>
      </c>
      <c r="W33" t="s" s="37">
        <v>7</v>
      </c>
      <c r="X33" t="s" s="37">
        <v>9</v>
      </c>
      <c r="Y33" t="s" s="37">
        <v>9</v>
      </c>
      <c r="Z33" t="s" s="37">
        <v>6</v>
      </c>
      <c r="AA33" t="s" s="37">
        <v>7</v>
      </c>
      <c r="AB33" t="s" s="37">
        <v>8</v>
      </c>
      <c r="AC33" t="s" s="37">
        <v>8</v>
      </c>
      <c r="AD33" t="s" s="37">
        <v>7</v>
      </c>
      <c r="AE33" t="s" s="37">
        <v>7</v>
      </c>
      <c r="AF33" t="s" s="37">
        <v>7</v>
      </c>
      <c r="AG33" t="s" s="37">
        <v>7</v>
      </c>
      <c r="AH33" t="s" s="37">
        <v>7</v>
      </c>
      <c r="AI33" t="s" s="37">
        <v>7</v>
      </c>
      <c r="AJ33" t="s" s="37">
        <v>8</v>
      </c>
      <c r="AK33" t="s" s="37">
        <v>8</v>
      </c>
      <c r="AL33" t="s" s="37">
        <v>8</v>
      </c>
      <c r="AM33" t="s" s="37">
        <v>7</v>
      </c>
      <c r="AN33" t="s" s="37">
        <v>7</v>
      </c>
      <c r="AO33" t="s" s="37">
        <v>8</v>
      </c>
      <c r="AP33" t="s" s="37">
        <v>7</v>
      </c>
      <c r="AQ33" t="s" s="37">
        <v>8</v>
      </c>
      <c r="AR33" t="s" s="37">
        <v>7</v>
      </c>
      <c r="AS33" t="s" s="37">
        <v>7</v>
      </c>
      <c r="AT33" t="s" s="37">
        <v>8</v>
      </c>
      <c r="AU33" t="s" s="37">
        <v>7</v>
      </c>
      <c r="AV33" t="s" s="37">
        <v>7</v>
      </c>
      <c r="AW33" t="s" s="37">
        <v>7</v>
      </c>
    </row>
    <row r="34" ht="20.2" customHeight="1">
      <c r="A34" t="s" s="48">
        <v>39</v>
      </c>
      <c r="B34" t="s" s="37">
        <v>6</v>
      </c>
      <c r="C34" t="s" s="34">
        <v>6</v>
      </c>
      <c r="D34" t="s" s="35">
        <v>6</v>
      </c>
      <c r="E34" t="s" s="36">
        <v>6</v>
      </c>
      <c r="F34" t="s" s="34">
        <v>6</v>
      </c>
      <c r="G34" t="s" s="35">
        <v>6</v>
      </c>
      <c r="H34" t="s" s="36">
        <v>6</v>
      </c>
      <c r="I34" t="s" s="34">
        <v>6</v>
      </c>
      <c r="J34" t="s" s="35">
        <v>6</v>
      </c>
      <c r="K34" t="s" s="36">
        <v>6</v>
      </c>
      <c r="L34" t="s" s="34">
        <v>6</v>
      </c>
      <c r="M34" t="s" s="35">
        <v>6</v>
      </c>
      <c r="N34" t="s" s="36">
        <v>7</v>
      </c>
      <c r="O34" t="s" s="34">
        <v>6</v>
      </c>
      <c r="P34" t="s" s="36">
        <v>7</v>
      </c>
      <c r="Q34" t="s" s="34">
        <v>7</v>
      </c>
      <c r="R34" t="s" s="36">
        <v>7</v>
      </c>
      <c r="S34" t="s" s="34">
        <v>6</v>
      </c>
      <c r="T34" t="s" s="36">
        <v>7</v>
      </c>
      <c r="U34" t="s" s="37">
        <v>11</v>
      </c>
      <c r="V34" t="s" s="37">
        <v>31</v>
      </c>
      <c r="W34" t="s" s="37">
        <v>7</v>
      </c>
      <c r="X34" t="s" s="37">
        <v>9</v>
      </c>
      <c r="Y34" t="s" s="37">
        <v>9</v>
      </c>
      <c r="Z34" t="s" s="37">
        <v>6</v>
      </c>
      <c r="AA34" t="s" s="37">
        <v>7</v>
      </c>
      <c r="AB34" t="s" s="37">
        <v>9</v>
      </c>
      <c r="AC34" t="s" s="37">
        <v>9</v>
      </c>
      <c r="AD34" t="s" s="37">
        <v>11</v>
      </c>
      <c r="AE34" t="s" s="37">
        <v>11</v>
      </c>
      <c r="AF34" t="s" s="37">
        <v>11</v>
      </c>
      <c r="AG34" t="s" s="37">
        <v>11</v>
      </c>
      <c r="AH34" t="s" s="37">
        <v>11</v>
      </c>
      <c r="AI34" t="s" s="37">
        <v>7</v>
      </c>
      <c r="AJ34" t="s" s="37">
        <v>11</v>
      </c>
      <c r="AK34" t="s" s="37">
        <v>9</v>
      </c>
      <c r="AL34" t="s" s="37">
        <v>11</v>
      </c>
      <c r="AM34" t="s" s="37">
        <v>31</v>
      </c>
      <c r="AN34" t="s" s="37">
        <v>7</v>
      </c>
      <c r="AO34" t="s" s="37">
        <v>11</v>
      </c>
      <c r="AP34" t="s" s="37">
        <v>31</v>
      </c>
      <c r="AQ34" t="s" s="37">
        <v>11</v>
      </c>
      <c r="AR34" t="s" s="37">
        <v>11</v>
      </c>
      <c r="AS34" t="s" s="37">
        <v>31</v>
      </c>
      <c r="AT34" t="s" s="37">
        <v>9</v>
      </c>
      <c r="AU34" t="s" s="37">
        <v>7</v>
      </c>
      <c r="AV34" t="s" s="37">
        <v>9</v>
      </c>
      <c r="AW34" t="s" s="37">
        <v>8</v>
      </c>
    </row>
    <row r="35" ht="20.2" customHeight="1">
      <c r="A35" t="s" s="48">
        <v>40</v>
      </c>
      <c r="B35" t="s" s="37">
        <v>6</v>
      </c>
      <c r="C35" t="s" s="34">
        <v>6</v>
      </c>
      <c r="D35" t="s" s="35">
        <v>6</v>
      </c>
      <c r="E35" t="s" s="36">
        <v>6</v>
      </c>
      <c r="F35" t="s" s="34">
        <v>6</v>
      </c>
      <c r="G35" t="s" s="35">
        <v>6</v>
      </c>
      <c r="H35" t="s" s="36">
        <v>6</v>
      </c>
      <c r="I35" t="s" s="34">
        <v>6</v>
      </c>
      <c r="J35" t="s" s="35">
        <v>6</v>
      </c>
      <c r="K35" t="s" s="36">
        <v>6</v>
      </c>
      <c r="L35" t="s" s="34">
        <v>6</v>
      </c>
      <c r="M35" t="s" s="35">
        <v>6</v>
      </c>
      <c r="N35" t="s" s="36">
        <v>6</v>
      </c>
      <c r="O35" t="s" s="34">
        <v>6</v>
      </c>
      <c r="P35" t="s" s="36">
        <v>6</v>
      </c>
      <c r="Q35" t="s" s="34">
        <v>6</v>
      </c>
      <c r="R35" t="s" s="36">
        <v>6</v>
      </c>
      <c r="S35" t="s" s="34">
        <v>6</v>
      </c>
      <c r="T35" t="s" s="36">
        <v>6</v>
      </c>
      <c r="U35" t="s" s="37">
        <v>8</v>
      </c>
      <c r="V35" t="s" s="37">
        <v>7</v>
      </c>
      <c r="W35" t="s" s="37">
        <v>7</v>
      </c>
      <c r="X35" t="s" s="37">
        <v>8</v>
      </c>
      <c r="Y35" t="s" s="37">
        <v>9</v>
      </c>
      <c r="Z35" t="s" s="37">
        <v>6</v>
      </c>
      <c r="AA35" t="s" s="37">
        <v>7</v>
      </c>
      <c r="AB35" t="s" s="37">
        <v>8</v>
      </c>
      <c r="AC35" t="s" s="37">
        <v>8</v>
      </c>
      <c r="AD35" t="s" s="37">
        <v>7</v>
      </c>
      <c r="AE35" t="s" s="37">
        <v>7</v>
      </c>
      <c r="AF35" t="s" s="37">
        <v>7</v>
      </c>
      <c r="AG35" t="s" s="37">
        <v>7</v>
      </c>
      <c r="AH35" t="s" s="37">
        <v>7</v>
      </c>
      <c r="AI35" t="s" s="37">
        <v>7</v>
      </c>
      <c r="AJ35" t="s" s="37">
        <v>8</v>
      </c>
      <c r="AK35" t="s" s="37">
        <v>8</v>
      </c>
      <c r="AL35" t="s" s="37">
        <v>8</v>
      </c>
      <c r="AM35" t="s" s="37">
        <v>7</v>
      </c>
      <c r="AN35" t="s" s="37">
        <v>7</v>
      </c>
      <c r="AO35" t="s" s="37">
        <v>8</v>
      </c>
      <c r="AP35" t="s" s="37">
        <v>7</v>
      </c>
      <c r="AQ35" t="s" s="37">
        <v>8</v>
      </c>
      <c r="AR35" t="s" s="37">
        <v>7</v>
      </c>
      <c r="AS35" t="s" s="37">
        <v>7</v>
      </c>
      <c r="AT35" t="s" s="37">
        <v>8</v>
      </c>
      <c r="AU35" t="s" s="37">
        <v>7</v>
      </c>
      <c r="AV35" t="s" s="37">
        <v>8</v>
      </c>
      <c r="AW35" t="s" s="37">
        <v>7</v>
      </c>
    </row>
    <row r="36" ht="20.2" customHeight="1">
      <c r="A36" t="s" s="48">
        <v>41</v>
      </c>
      <c r="B36" t="s" s="37">
        <v>6</v>
      </c>
      <c r="C36" t="s" s="34">
        <v>6</v>
      </c>
      <c r="D36" t="s" s="35">
        <v>6</v>
      </c>
      <c r="E36" t="s" s="36">
        <v>6</v>
      </c>
      <c r="F36" t="s" s="34">
        <v>6</v>
      </c>
      <c r="G36" t="s" s="35">
        <v>6</v>
      </c>
      <c r="H36" t="s" s="36">
        <v>6</v>
      </c>
      <c r="I36" t="s" s="34">
        <v>6</v>
      </c>
      <c r="J36" t="s" s="35">
        <v>6</v>
      </c>
      <c r="K36" t="s" s="36">
        <v>6</v>
      </c>
      <c r="L36" t="s" s="34">
        <v>6</v>
      </c>
      <c r="M36" t="s" s="35">
        <v>7</v>
      </c>
      <c r="N36" t="s" s="36">
        <v>6</v>
      </c>
      <c r="O36" t="s" s="34">
        <v>6</v>
      </c>
      <c r="P36" t="s" s="36">
        <v>7</v>
      </c>
      <c r="Q36" t="s" s="34">
        <v>6</v>
      </c>
      <c r="R36" t="s" s="36">
        <v>7</v>
      </c>
      <c r="S36" t="s" s="34">
        <v>7</v>
      </c>
      <c r="T36" t="s" s="36">
        <v>7</v>
      </c>
      <c r="U36" t="s" s="37">
        <v>11</v>
      </c>
      <c r="V36" t="s" s="37">
        <v>11</v>
      </c>
      <c r="W36" t="s" s="37">
        <v>7</v>
      </c>
      <c r="X36" t="s" s="37">
        <v>11</v>
      </c>
      <c r="Y36" t="s" s="37">
        <v>9</v>
      </c>
      <c r="Z36" t="s" s="37">
        <v>6</v>
      </c>
      <c r="AA36" t="s" s="37">
        <v>7</v>
      </c>
      <c r="AB36" t="s" s="37">
        <v>11</v>
      </c>
      <c r="AC36" t="s" s="37">
        <v>9</v>
      </c>
      <c r="AD36" t="s" s="37">
        <v>7</v>
      </c>
      <c r="AE36" t="s" s="37">
        <v>11</v>
      </c>
      <c r="AF36" t="s" s="37">
        <v>11</v>
      </c>
      <c r="AG36" t="s" s="37">
        <v>31</v>
      </c>
      <c r="AH36" t="s" s="37">
        <v>7</v>
      </c>
      <c r="AI36" t="s" s="37">
        <v>7</v>
      </c>
      <c r="AJ36" t="s" s="37">
        <v>11</v>
      </c>
      <c r="AK36" t="s" s="37">
        <v>9</v>
      </c>
      <c r="AL36" t="s" s="37">
        <v>11</v>
      </c>
      <c r="AM36" t="s" s="37">
        <v>7</v>
      </c>
      <c r="AN36" t="s" s="37">
        <v>31</v>
      </c>
      <c r="AO36" t="s" s="37">
        <v>9</v>
      </c>
      <c r="AP36" t="s" s="37">
        <v>31</v>
      </c>
      <c r="AQ36" t="s" s="37">
        <v>11</v>
      </c>
      <c r="AR36" t="s" s="37">
        <v>11</v>
      </c>
      <c r="AS36" t="s" s="37">
        <v>31</v>
      </c>
      <c r="AT36" t="s" s="37">
        <v>31</v>
      </c>
      <c r="AU36" t="s" s="37">
        <v>7</v>
      </c>
      <c r="AV36" t="s" s="37">
        <v>11</v>
      </c>
      <c r="AW36" t="s" s="37">
        <v>8</v>
      </c>
    </row>
    <row r="37" ht="20.2" customHeight="1">
      <c r="A37" t="s" s="48">
        <v>42</v>
      </c>
      <c r="B37" t="s" s="37">
        <v>6</v>
      </c>
      <c r="C37" t="s" s="34">
        <v>6</v>
      </c>
      <c r="D37" t="s" s="35">
        <v>6</v>
      </c>
      <c r="E37" t="s" s="36">
        <v>6</v>
      </c>
      <c r="F37" t="s" s="34">
        <v>6</v>
      </c>
      <c r="G37" t="s" s="35">
        <v>6</v>
      </c>
      <c r="H37" t="s" s="36">
        <v>6</v>
      </c>
      <c r="I37" t="s" s="34">
        <v>6</v>
      </c>
      <c r="J37" t="s" s="35">
        <v>6</v>
      </c>
      <c r="K37" t="s" s="36">
        <v>6</v>
      </c>
      <c r="L37" t="s" s="34">
        <v>7</v>
      </c>
      <c r="M37" t="s" s="35">
        <v>6</v>
      </c>
      <c r="N37" t="s" s="36">
        <v>6</v>
      </c>
      <c r="O37" t="s" s="34">
        <v>6</v>
      </c>
      <c r="P37" t="s" s="36">
        <v>6</v>
      </c>
      <c r="Q37" t="s" s="34">
        <v>6</v>
      </c>
      <c r="R37" t="s" s="36">
        <v>7</v>
      </c>
      <c r="S37" t="s" s="34">
        <v>6</v>
      </c>
      <c r="T37" t="s" s="36">
        <v>6</v>
      </c>
      <c r="U37" t="s" s="37">
        <v>8</v>
      </c>
      <c r="V37" t="s" s="37">
        <v>7</v>
      </c>
      <c r="W37" t="s" s="37">
        <v>7</v>
      </c>
      <c r="X37" t="s" s="37">
        <v>8</v>
      </c>
      <c r="Y37" t="s" s="37">
        <v>9</v>
      </c>
      <c r="Z37" t="s" s="37">
        <v>7</v>
      </c>
      <c r="AA37" t="s" s="37">
        <v>7</v>
      </c>
      <c r="AB37" t="s" s="37">
        <v>8</v>
      </c>
      <c r="AC37" t="s" s="37">
        <v>11</v>
      </c>
      <c r="AD37" t="s" s="37">
        <v>7</v>
      </c>
      <c r="AE37" t="s" s="37">
        <v>7</v>
      </c>
      <c r="AF37" t="s" s="37">
        <v>7</v>
      </c>
      <c r="AG37" t="s" s="37">
        <v>7</v>
      </c>
      <c r="AH37" t="s" s="37">
        <v>7</v>
      </c>
      <c r="AI37" t="s" s="37">
        <v>7</v>
      </c>
      <c r="AJ37" t="s" s="37">
        <v>8</v>
      </c>
      <c r="AK37" t="s" s="37">
        <v>8</v>
      </c>
      <c r="AL37" t="s" s="37">
        <v>8</v>
      </c>
      <c r="AM37" t="s" s="37">
        <v>7</v>
      </c>
      <c r="AN37" t="s" s="37">
        <v>7</v>
      </c>
      <c r="AO37" t="s" s="37">
        <v>8</v>
      </c>
      <c r="AP37" t="s" s="37">
        <v>8</v>
      </c>
      <c r="AQ37" t="s" s="37">
        <v>8</v>
      </c>
      <c r="AR37" t="s" s="37">
        <v>8</v>
      </c>
      <c r="AS37" t="s" s="37">
        <v>8</v>
      </c>
      <c r="AT37" t="s" s="37">
        <v>11</v>
      </c>
      <c r="AU37" t="s" s="37">
        <v>7</v>
      </c>
      <c r="AV37" t="s" s="37">
        <v>8</v>
      </c>
      <c r="AW37" t="s" s="37">
        <v>8</v>
      </c>
    </row>
    <row r="38" ht="20.2" customHeight="1">
      <c r="A38" t="s" s="48">
        <v>43</v>
      </c>
      <c r="B38" t="s" s="37">
        <v>6</v>
      </c>
      <c r="C38" t="s" s="34">
        <v>6</v>
      </c>
      <c r="D38" t="s" s="35">
        <v>6</v>
      </c>
      <c r="E38" t="s" s="36">
        <v>6</v>
      </c>
      <c r="F38" t="s" s="34">
        <v>6</v>
      </c>
      <c r="G38" t="s" s="35">
        <v>6</v>
      </c>
      <c r="H38" t="s" s="36">
        <v>6</v>
      </c>
      <c r="I38" t="s" s="34">
        <v>6</v>
      </c>
      <c r="J38" t="s" s="35">
        <v>6</v>
      </c>
      <c r="K38" t="s" s="36">
        <v>7</v>
      </c>
      <c r="L38" t="s" s="34">
        <v>6</v>
      </c>
      <c r="M38" t="s" s="35">
        <v>7</v>
      </c>
      <c r="N38" t="s" s="36">
        <v>7</v>
      </c>
      <c r="O38" t="s" s="34">
        <v>7</v>
      </c>
      <c r="P38" t="s" s="36">
        <v>7</v>
      </c>
      <c r="Q38" t="s" s="34">
        <v>7</v>
      </c>
      <c r="R38" t="s" s="36">
        <v>7</v>
      </c>
      <c r="S38" t="s" s="34">
        <v>7</v>
      </c>
      <c r="T38" t="s" s="36">
        <v>7</v>
      </c>
      <c r="U38" t="s" s="37">
        <v>11</v>
      </c>
      <c r="V38" t="s" s="37">
        <v>7</v>
      </c>
      <c r="W38" t="s" s="37">
        <v>7</v>
      </c>
      <c r="X38" t="s" s="37">
        <v>8</v>
      </c>
      <c r="Y38" t="s" s="37">
        <v>9</v>
      </c>
      <c r="Z38" t="s" s="37">
        <v>7</v>
      </c>
      <c r="AA38" t="s" s="37">
        <v>7</v>
      </c>
      <c r="AB38" t="s" s="37">
        <v>8</v>
      </c>
      <c r="AC38" t="s" s="37">
        <v>11</v>
      </c>
      <c r="AD38" t="s" s="37">
        <v>7</v>
      </c>
      <c r="AE38" t="s" s="37">
        <v>7</v>
      </c>
      <c r="AF38" t="s" s="37">
        <v>7</v>
      </c>
      <c r="AG38" t="s" s="37">
        <v>7</v>
      </c>
      <c r="AH38" t="s" s="37">
        <v>7</v>
      </c>
      <c r="AI38" t="s" s="37">
        <v>7</v>
      </c>
      <c r="AJ38" t="s" s="37">
        <v>8</v>
      </c>
      <c r="AK38" t="s" s="37">
        <v>8</v>
      </c>
      <c r="AL38" t="s" s="37">
        <v>8</v>
      </c>
      <c r="AM38" t="s" s="37">
        <v>7</v>
      </c>
      <c r="AN38" t="s" s="37">
        <v>7</v>
      </c>
      <c r="AO38" t="s" s="37">
        <v>8</v>
      </c>
      <c r="AP38" t="s" s="37">
        <v>8</v>
      </c>
      <c r="AQ38" t="s" s="37">
        <v>8</v>
      </c>
      <c r="AR38" t="s" s="37">
        <v>8</v>
      </c>
      <c r="AS38" t="s" s="37">
        <v>8</v>
      </c>
      <c r="AT38" t="s" s="37">
        <v>8</v>
      </c>
      <c r="AU38" t="s" s="37">
        <v>7</v>
      </c>
      <c r="AV38" t="s" s="37">
        <v>8</v>
      </c>
      <c r="AW38" t="s" s="37">
        <v>8</v>
      </c>
    </row>
    <row r="39" ht="20.2" customHeight="1">
      <c r="A39" t="s" s="48">
        <v>44</v>
      </c>
      <c r="B39" t="s" s="37">
        <v>6</v>
      </c>
      <c r="C39" t="s" s="34">
        <v>6</v>
      </c>
      <c r="D39" t="s" s="35">
        <v>6</v>
      </c>
      <c r="E39" t="s" s="36">
        <v>6</v>
      </c>
      <c r="F39" t="s" s="34">
        <v>6</v>
      </c>
      <c r="G39" t="s" s="35">
        <v>6</v>
      </c>
      <c r="H39" t="s" s="36">
        <v>6</v>
      </c>
      <c r="I39" t="s" s="34">
        <v>6</v>
      </c>
      <c r="J39" t="s" s="35">
        <v>7</v>
      </c>
      <c r="K39" t="s" s="36">
        <v>7</v>
      </c>
      <c r="L39" t="s" s="34">
        <v>7</v>
      </c>
      <c r="M39" t="s" s="35">
        <v>7</v>
      </c>
      <c r="N39" t="s" s="36">
        <v>7</v>
      </c>
      <c r="O39" t="s" s="34">
        <v>6</v>
      </c>
      <c r="P39" t="s" s="36">
        <v>7</v>
      </c>
      <c r="Q39" t="s" s="34">
        <v>7</v>
      </c>
      <c r="R39" t="s" s="36">
        <v>7</v>
      </c>
      <c r="S39" t="s" s="34">
        <v>7</v>
      </c>
      <c r="T39" t="s" s="36">
        <v>7</v>
      </c>
      <c r="U39" t="s" s="37">
        <v>8</v>
      </c>
      <c r="V39" t="s" s="37">
        <v>7</v>
      </c>
      <c r="W39" t="s" s="37">
        <v>7</v>
      </c>
      <c r="X39" t="s" s="37">
        <v>8</v>
      </c>
      <c r="Y39" t="s" s="37">
        <v>9</v>
      </c>
      <c r="Z39" t="s" s="37">
        <v>7</v>
      </c>
      <c r="AA39" t="s" s="37">
        <v>7</v>
      </c>
      <c r="AB39" t="s" s="37">
        <v>8</v>
      </c>
      <c r="AC39" t="s" s="37">
        <v>11</v>
      </c>
      <c r="AD39" t="s" s="37">
        <v>7</v>
      </c>
      <c r="AE39" t="s" s="37">
        <v>7</v>
      </c>
      <c r="AF39" t="s" s="37">
        <v>8</v>
      </c>
      <c r="AG39" t="s" s="37">
        <v>8</v>
      </c>
      <c r="AH39" t="s" s="37">
        <v>7</v>
      </c>
      <c r="AI39" t="s" s="37">
        <v>7</v>
      </c>
      <c r="AJ39" t="s" s="37">
        <v>8</v>
      </c>
      <c r="AK39" t="s" s="37">
        <v>8</v>
      </c>
      <c r="AL39" t="s" s="37">
        <v>8</v>
      </c>
      <c r="AM39" t="s" s="37">
        <v>7</v>
      </c>
      <c r="AN39" t="s" s="37">
        <v>7</v>
      </c>
      <c r="AO39" t="s" s="37">
        <v>7</v>
      </c>
      <c r="AP39" t="s" s="37">
        <v>8</v>
      </c>
      <c r="AQ39" t="s" s="37">
        <v>11</v>
      </c>
      <c r="AR39" t="s" s="37">
        <v>8</v>
      </c>
      <c r="AS39" t="s" s="37">
        <v>8</v>
      </c>
      <c r="AT39" t="s" s="37">
        <v>8</v>
      </c>
      <c r="AU39" t="s" s="37">
        <v>7</v>
      </c>
      <c r="AV39" t="s" s="37">
        <v>8</v>
      </c>
      <c r="AW39" t="s" s="37">
        <v>8</v>
      </c>
    </row>
    <row r="40" ht="20.2" customHeight="1">
      <c r="A40" t="s" s="48">
        <v>45</v>
      </c>
      <c r="B40" t="s" s="37">
        <v>6</v>
      </c>
      <c r="C40" t="s" s="34">
        <v>6</v>
      </c>
      <c r="D40" t="s" s="35">
        <v>6</v>
      </c>
      <c r="E40" t="s" s="36">
        <v>6</v>
      </c>
      <c r="F40" t="s" s="34">
        <v>6</v>
      </c>
      <c r="G40" t="s" s="35">
        <v>6</v>
      </c>
      <c r="H40" t="s" s="36">
        <v>6</v>
      </c>
      <c r="I40" t="s" s="34">
        <v>6</v>
      </c>
      <c r="J40" t="s" s="35">
        <v>7</v>
      </c>
      <c r="K40" t="s" s="36">
        <v>7</v>
      </c>
      <c r="L40" t="s" s="34">
        <v>7</v>
      </c>
      <c r="M40" t="s" s="35">
        <v>7</v>
      </c>
      <c r="N40" t="s" s="36">
        <v>7</v>
      </c>
      <c r="O40" t="s" s="34">
        <v>7</v>
      </c>
      <c r="P40" t="s" s="36">
        <v>7</v>
      </c>
      <c r="Q40" t="s" s="34">
        <v>7</v>
      </c>
      <c r="R40" t="s" s="36">
        <v>7</v>
      </c>
      <c r="S40" t="s" s="34">
        <v>7</v>
      </c>
      <c r="T40" t="s" s="36">
        <v>7</v>
      </c>
      <c r="U40" t="s" s="37">
        <v>11</v>
      </c>
      <c r="V40" t="s" s="37">
        <v>7</v>
      </c>
      <c r="W40" t="s" s="37">
        <v>7</v>
      </c>
      <c r="X40" t="s" s="37">
        <v>8</v>
      </c>
      <c r="Y40" t="s" s="37">
        <v>11</v>
      </c>
      <c r="Z40" t="s" s="37">
        <v>7</v>
      </c>
      <c r="AA40" t="s" s="37">
        <v>7</v>
      </c>
      <c r="AB40" t="s" s="37">
        <v>8</v>
      </c>
      <c r="AC40" t="s" s="37">
        <v>11</v>
      </c>
      <c r="AD40" t="s" s="37">
        <v>7</v>
      </c>
      <c r="AE40" t="s" s="37">
        <v>7</v>
      </c>
      <c r="AF40" t="s" s="37">
        <v>7</v>
      </c>
      <c r="AG40" t="s" s="37">
        <v>7</v>
      </c>
      <c r="AH40" t="s" s="37">
        <v>7</v>
      </c>
      <c r="AI40" t="s" s="37">
        <v>7</v>
      </c>
      <c r="AJ40" t="s" s="37">
        <v>8</v>
      </c>
      <c r="AK40" t="s" s="37">
        <v>8</v>
      </c>
      <c r="AL40" t="s" s="37">
        <v>8</v>
      </c>
      <c r="AM40" t="s" s="37">
        <v>7</v>
      </c>
      <c r="AN40" t="s" s="37">
        <v>7</v>
      </c>
      <c r="AO40" t="s" s="37">
        <v>8</v>
      </c>
      <c r="AP40" t="s" s="37">
        <v>8</v>
      </c>
      <c r="AQ40" t="s" s="37">
        <v>11</v>
      </c>
      <c r="AR40" t="s" s="37">
        <v>8</v>
      </c>
      <c r="AS40" t="s" s="37">
        <v>8</v>
      </c>
      <c r="AT40" t="s" s="37">
        <v>8</v>
      </c>
      <c r="AU40" t="s" s="37">
        <v>7</v>
      </c>
      <c r="AV40" t="s" s="37">
        <v>8</v>
      </c>
      <c r="AW40" t="s" s="37">
        <v>8</v>
      </c>
    </row>
    <row r="41" ht="20.2" customHeight="1">
      <c r="A41" t="s" s="48">
        <v>46</v>
      </c>
      <c r="B41" t="s" s="37">
        <v>6</v>
      </c>
      <c r="C41" t="s" s="34">
        <v>6</v>
      </c>
      <c r="D41" t="s" s="35">
        <v>6</v>
      </c>
      <c r="E41" t="s" s="36">
        <v>6</v>
      </c>
      <c r="F41" t="s" s="34">
        <v>6</v>
      </c>
      <c r="G41" t="s" s="35">
        <v>6</v>
      </c>
      <c r="H41" t="s" s="36">
        <v>6</v>
      </c>
      <c r="I41" t="s" s="34">
        <v>6</v>
      </c>
      <c r="J41" t="s" s="35">
        <v>7</v>
      </c>
      <c r="K41" t="s" s="36">
        <v>7</v>
      </c>
      <c r="L41" t="s" s="34">
        <v>7</v>
      </c>
      <c r="M41" t="s" s="35">
        <v>7</v>
      </c>
      <c r="N41" t="s" s="36">
        <v>7</v>
      </c>
      <c r="O41" t="s" s="34">
        <v>7</v>
      </c>
      <c r="P41" t="s" s="36">
        <v>7</v>
      </c>
      <c r="Q41" t="s" s="34">
        <v>7</v>
      </c>
      <c r="R41" t="s" s="36">
        <v>7</v>
      </c>
      <c r="S41" t="s" s="34">
        <v>7</v>
      </c>
      <c r="T41" t="s" s="36">
        <v>7</v>
      </c>
      <c r="U41" t="s" s="37">
        <v>8</v>
      </c>
      <c r="V41" t="s" s="37">
        <v>7</v>
      </c>
      <c r="W41" t="s" s="37">
        <v>7</v>
      </c>
      <c r="X41" t="s" s="37">
        <v>8</v>
      </c>
      <c r="Y41" t="s" s="37">
        <v>9</v>
      </c>
      <c r="Z41" t="s" s="37">
        <v>7</v>
      </c>
      <c r="AA41" t="s" s="37">
        <v>7</v>
      </c>
      <c r="AB41" t="s" s="37">
        <v>8</v>
      </c>
      <c r="AC41" t="s" s="37">
        <v>8</v>
      </c>
      <c r="AD41" t="s" s="37">
        <v>7</v>
      </c>
      <c r="AE41" t="s" s="37">
        <v>7</v>
      </c>
      <c r="AF41" t="s" s="37">
        <v>7</v>
      </c>
      <c r="AG41" t="s" s="37">
        <v>7</v>
      </c>
      <c r="AH41" t="s" s="37">
        <v>7</v>
      </c>
      <c r="AI41" t="s" s="37">
        <v>7</v>
      </c>
      <c r="AJ41" t="s" s="37">
        <v>8</v>
      </c>
      <c r="AK41" t="s" s="37">
        <v>8</v>
      </c>
      <c r="AL41" t="s" s="37">
        <v>8</v>
      </c>
      <c r="AM41" t="s" s="37">
        <v>7</v>
      </c>
      <c r="AN41" t="s" s="37">
        <v>7</v>
      </c>
      <c r="AO41" t="s" s="37">
        <v>8</v>
      </c>
      <c r="AP41" t="s" s="37">
        <v>8</v>
      </c>
      <c r="AQ41" t="s" s="37">
        <v>8</v>
      </c>
      <c r="AR41" t="s" s="37">
        <v>8</v>
      </c>
      <c r="AS41" t="s" s="37">
        <v>8</v>
      </c>
      <c r="AT41" t="s" s="37">
        <v>11</v>
      </c>
      <c r="AU41" t="s" s="37">
        <v>7</v>
      </c>
      <c r="AV41" t="s" s="37">
        <v>8</v>
      </c>
      <c r="AW41" t="s" s="37">
        <v>8</v>
      </c>
    </row>
    <row r="42" ht="20.2" customHeight="1">
      <c r="A42" t="s" s="48">
        <v>47</v>
      </c>
      <c r="B42" t="s" s="37">
        <v>6</v>
      </c>
      <c r="C42" t="s" s="34">
        <v>6</v>
      </c>
      <c r="D42" t="s" s="35">
        <v>6</v>
      </c>
      <c r="E42" t="s" s="36">
        <v>6</v>
      </c>
      <c r="F42" t="s" s="34">
        <v>6</v>
      </c>
      <c r="G42" t="s" s="35">
        <v>6</v>
      </c>
      <c r="H42" t="s" s="36">
        <v>6</v>
      </c>
      <c r="I42" t="s" s="34">
        <v>6</v>
      </c>
      <c r="J42" t="s" s="35">
        <v>6</v>
      </c>
      <c r="K42" t="s" s="36">
        <v>6</v>
      </c>
      <c r="L42" t="s" s="34">
        <v>6</v>
      </c>
      <c r="M42" t="s" s="35">
        <v>6</v>
      </c>
      <c r="N42" t="s" s="36">
        <v>6</v>
      </c>
      <c r="O42" t="s" s="34">
        <v>6</v>
      </c>
      <c r="P42" t="s" s="36">
        <v>7</v>
      </c>
      <c r="Q42" t="s" s="34">
        <v>6</v>
      </c>
      <c r="R42" t="s" s="36">
        <v>7</v>
      </c>
      <c r="S42" t="s" s="34">
        <v>6</v>
      </c>
      <c r="T42" t="s" s="36">
        <v>6</v>
      </c>
      <c r="U42" t="s" s="37">
        <v>8</v>
      </c>
      <c r="V42" t="s" s="37">
        <v>7</v>
      </c>
      <c r="W42" t="s" s="37">
        <v>7</v>
      </c>
      <c r="X42" t="s" s="37">
        <v>8</v>
      </c>
      <c r="Y42" t="s" s="37">
        <v>9</v>
      </c>
      <c r="Z42" t="s" s="37">
        <v>6</v>
      </c>
      <c r="AA42" t="s" s="37">
        <v>7</v>
      </c>
      <c r="AB42" t="s" s="37">
        <v>8</v>
      </c>
      <c r="AC42" t="s" s="37">
        <v>11</v>
      </c>
      <c r="AD42" t="s" s="37">
        <v>7</v>
      </c>
      <c r="AE42" t="s" s="37">
        <v>7</v>
      </c>
      <c r="AF42" t="s" s="37">
        <v>7</v>
      </c>
      <c r="AG42" t="s" s="37">
        <v>7</v>
      </c>
      <c r="AH42" t="s" s="37">
        <v>7</v>
      </c>
      <c r="AI42" t="s" s="37">
        <v>7</v>
      </c>
      <c r="AJ42" t="s" s="37">
        <v>8</v>
      </c>
      <c r="AK42" t="s" s="37">
        <v>8</v>
      </c>
      <c r="AL42" t="s" s="37">
        <v>8</v>
      </c>
      <c r="AM42" t="s" s="37">
        <v>7</v>
      </c>
      <c r="AN42" t="s" s="37">
        <v>7</v>
      </c>
      <c r="AO42" t="s" s="37">
        <v>8</v>
      </c>
      <c r="AP42" t="s" s="37">
        <v>7</v>
      </c>
      <c r="AQ42" t="s" s="37">
        <v>8</v>
      </c>
      <c r="AR42" t="s" s="37">
        <v>7</v>
      </c>
      <c r="AS42" t="s" s="37">
        <v>7</v>
      </c>
      <c r="AT42" t="s" s="37">
        <v>11</v>
      </c>
      <c r="AU42" t="s" s="37">
        <v>7</v>
      </c>
      <c r="AV42" t="s" s="37">
        <v>8</v>
      </c>
      <c r="AW42" t="s" s="37">
        <v>8</v>
      </c>
    </row>
    <row r="43" ht="20.2" customHeight="1">
      <c r="A43" t="s" s="48">
        <v>48</v>
      </c>
      <c r="B43" t="s" s="37">
        <v>6</v>
      </c>
      <c r="C43" t="s" s="34">
        <v>6</v>
      </c>
      <c r="D43" t="s" s="35">
        <v>6</v>
      </c>
      <c r="E43" t="s" s="36">
        <v>6</v>
      </c>
      <c r="F43" t="s" s="34">
        <v>6</v>
      </c>
      <c r="G43" t="s" s="35">
        <v>6</v>
      </c>
      <c r="H43" t="s" s="36">
        <v>6</v>
      </c>
      <c r="I43" t="s" s="34">
        <v>6</v>
      </c>
      <c r="J43" t="s" s="35">
        <v>6</v>
      </c>
      <c r="K43" t="s" s="36">
        <v>6</v>
      </c>
      <c r="L43" t="s" s="34">
        <v>6</v>
      </c>
      <c r="M43" t="s" s="35">
        <v>6</v>
      </c>
      <c r="N43" t="s" s="36">
        <v>6</v>
      </c>
      <c r="O43" t="s" s="34">
        <v>6</v>
      </c>
      <c r="P43" t="s" s="36">
        <v>7</v>
      </c>
      <c r="Q43" t="s" s="34">
        <v>6</v>
      </c>
      <c r="R43" t="s" s="36">
        <v>7</v>
      </c>
      <c r="S43" t="s" s="34">
        <v>6</v>
      </c>
      <c r="T43" t="s" s="36">
        <v>6</v>
      </c>
      <c r="U43" t="s" s="37">
        <v>8</v>
      </c>
      <c r="V43" t="s" s="37">
        <v>7</v>
      </c>
      <c r="W43" t="s" s="37">
        <v>7</v>
      </c>
      <c r="X43" t="s" s="37">
        <v>8</v>
      </c>
      <c r="Y43" t="s" s="37">
        <v>9</v>
      </c>
      <c r="Z43" t="s" s="37">
        <v>6</v>
      </c>
      <c r="AA43" t="s" s="37">
        <v>7</v>
      </c>
      <c r="AB43" t="s" s="37">
        <v>8</v>
      </c>
      <c r="AC43" t="s" s="37">
        <v>11</v>
      </c>
      <c r="AD43" t="s" s="37">
        <v>7</v>
      </c>
      <c r="AE43" t="s" s="37">
        <v>7</v>
      </c>
      <c r="AF43" t="s" s="37">
        <v>7</v>
      </c>
      <c r="AG43" t="s" s="37">
        <v>7</v>
      </c>
      <c r="AH43" t="s" s="37">
        <v>7</v>
      </c>
      <c r="AI43" t="s" s="37">
        <v>7</v>
      </c>
      <c r="AJ43" t="s" s="37">
        <v>8</v>
      </c>
      <c r="AK43" t="s" s="37">
        <v>8</v>
      </c>
      <c r="AL43" t="s" s="37">
        <v>8</v>
      </c>
      <c r="AM43" t="s" s="37">
        <v>7</v>
      </c>
      <c r="AN43" t="s" s="37">
        <v>7</v>
      </c>
      <c r="AO43" t="s" s="37">
        <v>8</v>
      </c>
      <c r="AP43" t="s" s="37">
        <v>7</v>
      </c>
      <c r="AQ43" t="s" s="37">
        <v>8</v>
      </c>
      <c r="AR43" t="s" s="37">
        <v>7</v>
      </c>
      <c r="AS43" t="s" s="37">
        <v>7</v>
      </c>
      <c r="AT43" t="s" s="37">
        <v>11</v>
      </c>
      <c r="AU43" t="s" s="37">
        <v>7</v>
      </c>
      <c r="AV43" t="s" s="37">
        <v>8</v>
      </c>
      <c r="AW43" t="s" s="37">
        <v>8</v>
      </c>
    </row>
    <row r="44" ht="20.2" customHeight="1">
      <c r="A44" t="s" s="48">
        <v>49</v>
      </c>
      <c r="B44" t="s" s="37">
        <v>6</v>
      </c>
      <c r="C44" t="s" s="34">
        <v>6</v>
      </c>
      <c r="D44" t="s" s="35">
        <v>6</v>
      </c>
      <c r="E44" t="s" s="36">
        <v>6</v>
      </c>
      <c r="F44" t="s" s="34">
        <v>6</v>
      </c>
      <c r="G44" t="s" s="35">
        <v>6</v>
      </c>
      <c r="H44" t="s" s="36">
        <v>6</v>
      </c>
      <c r="I44" t="s" s="34">
        <v>6</v>
      </c>
      <c r="J44" t="s" s="35">
        <v>6</v>
      </c>
      <c r="K44" t="s" s="36">
        <v>6</v>
      </c>
      <c r="L44" t="s" s="34">
        <v>6</v>
      </c>
      <c r="M44" t="s" s="35">
        <v>6</v>
      </c>
      <c r="N44" t="s" s="36">
        <v>6</v>
      </c>
      <c r="O44" t="s" s="34">
        <v>6</v>
      </c>
      <c r="P44" t="s" s="36">
        <v>7</v>
      </c>
      <c r="Q44" t="s" s="34">
        <v>6</v>
      </c>
      <c r="R44" t="s" s="36">
        <v>8</v>
      </c>
      <c r="S44" t="s" s="34">
        <v>6</v>
      </c>
      <c r="T44" t="s" s="36">
        <v>6</v>
      </c>
      <c r="U44" t="s" s="37">
        <v>8</v>
      </c>
      <c r="V44" t="s" s="37">
        <v>7</v>
      </c>
      <c r="W44" t="s" s="37">
        <v>7</v>
      </c>
      <c r="X44" t="s" s="37">
        <v>8</v>
      </c>
      <c r="Y44" t="s" s="37">
        <v>9</v>
      </c>
      <c r="Z44" t="s" s="37">
        <v>6</v>
      </c>
      <c r="AA44" t="s" s="37">
        <v>7</v>
      </c>
      <c r="AB44" t="s" s="37">
        <v>8</v>
      </c>
      <c r="AC44" t="s" s="37">
        <v>11</v>
      </c>
      <c r="AD44" t="s" s="37">
        <v>7</v>
      </c>
      <c r="AE44" t="s" s="37">
        <v>7</v>
      </c>
      <c r="AF44" t="s" s="37">
        <v>7</v>
      </c>
      <c r="AG44" t="s" s="37">
        <v>7</v>
      </c>
      <c r="AH44" t="s" s="37">
        <v>7</v>
      </c>
      <c r="AI44" t="s" s="37">
        <v>7</v>
      </c>
      <c r="AJ44" t="s" s="37">
        <v>8</v>
      </c>
      <c r="AK44" t="s" s="37">
        <v>11</v>
      </c>
      <c r="AL44" t="s" s="37">
        <v>11</v>
      </c>
      <c r="AM44" t="s" s="37">
        <v>7</v>
      </c>
      <c r="AN44" t="s" s="37">
        <v>7</v>
      </c>
      <c r="AO44" t="s" s="37">
        <v>11</v>
      </c>
      <c r="AP44" t="s" s="37">
        <v>7</v>
      </c>
      <c r="AQ44" t="s" s="37">
        <v>8</v>
      </c>
      <c r="AR44" t="s" s="37">
        <v>7</v>
      </c>
      <c r="AS44" t="s" s="37">
        <v>7</v>
      </c>
      <c r="AT44" t="s" s="37">
        <v>11</v>
      </c>
      <c r="AU44" t="s" s="37">
        <v>7</v>
      </c>
      <c r="AV44" t="s" s="37">
        <v>8</v>
      </c>
      <c r="AW44" t="s" s="37">
        <v>8</v>
      </c>
    </row>
    <row r="45" ht="20.2" customHeight="1">
      <c r="A45" t="s" s="48">
        <v>50</v>
      </c>
      <c r="B45" t="s" s="37">
        <v>6</v>
      </c>
      <c r="C45" t="s" s="34">
        <v>6</v>
      </c>
      <c r="D45" t="s" s="35">
        <v>6</v>
      </c>
      <c r="E45" t="s" s="36">
        <v>6</v>
      </c>
      <c r="F45" t="s" s="34">
        <v>6</v>
      </c>
      <c r="G45" t="s" s="35">
        <v>6</v>
      </c>
      <c r="H45" t="s" s="36">
        <v>6</v>
      </c>
      <c r="I45" t="s" s="34">
        <v>6</v>
      </c>
      <c r="J45" t="s" s="35">
        <v>6</v>
      </c>
      <c r="K45" t="s" s="36">
        <v>6</v>
      </c>
      <c r="L45" t="s" s="34">
        <v>6</v>
      </c>
      <c r="M45" t="s" s="35">
        <v>6</v>
      </c>
      <c r="N45" t="s" s="36">
        <v>6</v>
      </c>
      <c r="O45" t="s" s="34">
        <v>6</v>
      </c>
      <c r="P45" t="s" s="36">
        <v>7</v>
      </c>
      <c r="Q45" t="s" s="34">
        <v>6</v>
      </c>
      <c r="R45" t="s" s="36">
        <v>8</v>
      </c>
      <c r="S45" t="s" s="34">
        <v>6</v>
      </c>
      <c r="T45" t="s" s="36">
        <v>6</v>
      </c>
      <c r="U45" t="s" s="37">
        <v>8</v>
      </c>
      <c r="V45" t="s" s="37">
        <v>7</v>
      </c>
      <c r="W45" t="s" s="37">
        <v>7</v>
      </c>
      <c r="X45" t="s" s="37">
        <v>11</v>
      </c>
      <c r="Y45" t="s" s="37">
        <v>11</v>
      </c>
      <c r="Z45" t="s" s="37">
        <v>6</v>
      </c>
      <c r="AA45" t="s" s="37">
        <v>7</v>
      </c>
      <c r="AB45" t="s" s="37">
        <v>11</v>
      </c>
      <c r="AC45" t="s" s="37">
        <v>11</v>
      </c>
      <c r="AD45" t="s" s="37">
        <v>7</v>
      </c>
      <c r="AE45" t="s" s="37">
        <v>7</v>
      </c>
      <c r="AF45" t="s" s="37">
        <v>8</v>
      </c>
      <c r="AG45" t="s" s="37">
        <v>8</v>
      </c>
      <c r="AH45" t="s" s="37">
        <v>7</v>
      </c>
      <c r="AI45" t="s" s="37">
        <v>7</v>
      </c>
      <c r="AJ45" t="s" s="37">
        <v>11</v>
      </c>
      <c r="AK45" t="s" s="37">
        <v>11</v>
      </c>
      <c r="AL45" t="s" s="37">
        <v>11</v>
      </c>
      <c r="AM45" t="s" s="37">
        <v>7</v>
      </c>
      <c r="AN45" t="s" s="37">
        <v>7</v>
      </c>
      <c r="AO45" t="s" s="37">
        <v>11</v>
      </c>
      <c r="AP45" t="s" s="37">
        <v>7</v>
      </c>
      <c r="AQ45" t="s" s="37">
        <v>11</v>
      </c>
      <c r="AR45" t="s" s="37">
        <v>7</v>
      </c>
      <c r="AS45" t="s" s="37">
        <v>7</v>
      </c>
      <c r="AT45" t="s" s="37">
        <v>11</v>
      </c>
      <c r="AU45" t="s" s="37">
        <v>7</v>
      </c>
      <c r="AV45" t="s" s="37">
        <v>8</v>
      </c>
      <c r="AW45" t="s" s="37">
        <v>8</v>
      </c>
    </row>
    <row r="46" ht="20.95" customHeight="1">
      <c r="A46" t="s" s="49">
        <v>51</v>
      </c>
      <c r="B46" t="s" s="43">
        <v>6</v>
      </c>
      <c r="C46" t="s" s="40">
        <v>6</v>
      </c>
      <c r="D46" t="s" s="41">
        <v>6</v>
      </c>
      <c r="E46" t="s" s="42">
        <v>6</v>
      </c>
      <c r="F46" t="s" s="40">
        <v>6</v>
      </c>
      <c r="G46" t="s" s="41">
        <v>6</v>
      </c>
      <c r="H46" t="s" s="42">
        <v>6</v>
      </c>
      <c r="I46" t="s" s="40">
        <v>6</v>
      </c>
      <c r="J46" t="s" s="41">
        <v>6</v>
      </c>
      <c r="K46" t="s" s="42">
        <v>6</v>
      </c>
      <c r="L46" t="s" s="40">
        <v>6</v>
      </c>
      <c r="M46" t="s" s="41">
        <v>6</v>
      </c>
      <c r="N46" t="s" s="42">
        <v>6</v>
      </c>
      <c r="O46" t="s" s="40">
        <v>6</v>
      </c>
      <c r="P46" t="s" s="42">
        <v>7</v>
      </c>
      <c r="Q46" t="s" s="40">
        <v>6</v>
      </c>
      <c r="R46" t="s" s="42">
        <v>7</v>
      </c>
      <c r="S46" t="s" s="40">
        <v>7</v>
      </c>
      <c r="T46" t="s" s="42">
        <v>6</v>
      </c>
      <c r="U46" t="s" s="43">
        <v>8</v>
      </c>
      <c r="V46" t="s" s="43">
        <v>7</v>
      </c>
      <c r="W46" t="s" s="43">
        <v>7</v>
      </c>
      <c r="X46" t="s" s="43">
        <v>8</v>
      </c>
      <c r="Y46" t="s" s="43">
        <v>11</v>
      </c>
      <c r="Z46" t="s" s="43">
        <v>7</v>
      </c>
      <c r="AA46" t="s" s="43">
        <v>7</v>
      </c>
      <c r="AB46" t="s" s="43">
        <v>8</v>
      </c>
      <c r="AC46" t="s" s="43">
        <v>8</v>
      </c>
      <c r="AD46" t="s" s="43">
        <v>7</v>
      </c>
      <c r="AE46" t="s" s="43">
        <v>7</v>
      </c>
      <c r="AF46" t="s" s="43">
        <v>11</v>
      </c>
      <c r="AG46" t="s" s="43">
        <v>31</v>
      </c>
      <c r="AH46" t="s" s="43">
        <v>7</v>
      </c>
      <c r="AI46" t="s" s="43">
        <v>7</v>
      </c>
      <c r="AJ46" t="s" s="43">
        <v>8</v>
      </c>
      <c r="AK46" t="s" s="43">
        <v>8</v>
      </c>
      <c r="AL46" t="s" s="43">
        <v>8</v>
      </c>
      <c r="AM46" t="s" s="43">
        <v>7</v>
      </c>
      <c r="AN46" t="s" s="43">
        <v>7</v>
      </c>
      <c r="AO46" t="s" s="43">
        <v>8</v>
      </c>
      <c r="AP46" t="s" s="43">
        <v>7</v>
      </c>
      <c r="AQ46" t="s" s="43">
        <v>8</v>
      </c>
      <c r="AR46" t="s" s="43">
        <v>8</v>
      </c>
      <c r="AS46" t="s" s="43">
        <v>7</v>
      </c>
      <c r="AT46" t="s" s="43">
        <v>11</v>
      </c>
      <c r="AU46" t="s" s="43">
        <v>7</v>
      </c>
      <c r="AV46" t="s" s="43">
        <v>8</v>
      </c>
      <c r="AW46" t="s" s="43">
        <v>8</v>
      </c>
    </row>
  </sheetData>
  <mergeCells count="19">
    <mergeCell ref="A1:AW1"/>
    <mergeCell ref="AQ6:AU6"/>
    <mergeCell ref="A5:A6"/>
    <mergeCell ref="C2:E2"/>
    <mergeCell ref="C5:E5"/>
    <mergeCell ref="F5:H5"/>
    <mergeCell ref="F2:H2"/>
    <mergeCell ref="I2:K2"/>
    <mergeCell ref="I5:K5"/>
    <mergeCell ref="L2:N2"/>
    <mergeCell ref="L5:N5"/>
    <mergeCell ref="O5:P5"/>
    <mergeCell ref="Q5:R5"/>
    <mergeCell ref="S5:T5"/>
    <mergeCell ref="O2:P2"/>
    <mergeCell ref="Q2:R2"/>
    <mergeCell ref="S2:T2"/>
    <mergeCell ref="B6:AF6"/>
    <mergeCell ref="AG6:AP6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2:AZ45"/>
  <sheetViews>
    <sheetView workbookViewId="0" showGridLines="0" defaultGridColor="1">
      <pane topLeftCell="B1" xSplit="1" ySplit="0" activePane="topRight" state="frozen"/>
    </sheetView>
  </sheetViews>
  <sheetFormatPr defaultColWidth="16.3333" defaultRowHeight="19.9" customHeight="1" outlineLevelRow="0" outlineLevelCol="0"/>
  <cols>
    <col min="1" max="1" width="23.8906" style="50" customWidth="1"/>
    <col min="2" max="49" width="12.8047" style="50" customWidth="1"/>
    <col min="50" max="50" width="25.0469" style="50" customWidth="1"/>
    <col min="51" max="52" width="31.9297" style="50" customWidth="1"/>
    <col min="53" max="16384" width="16.3516" style="50" customWidth="1"/>
  </cols>
  <sheetData>
    <row r="1" ht="27.65" customHeight="1">
      <c r="A1" t="s" s="2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ht="23.65" customHeight="1">
      <c r="A2" t="s" s="51">
        <v>53</v>
      </c>
      <c r="B2" s="52">
        <v>0</v>
      </c>
      <c r="C2" s="53">
        <v>1</v>
      </c>
      <c r="D2" s="54">
        <v>1</v>
      </c>
      <c r="E2" s="55">
        <v>1</v>
      </c>
      <c r="F2" s="53">
        <v>2</v>
      </c>
      <c r="G2" s="54">
        <v>2</v>
      </c>
      <c r="H2" s="55">
        <v>2</v>
      </c>
      <c r="I2" s="53">
        <v>3</v>
      </c>
      <c r="J2" s="54">
        <v>3</v>
      </c>
      <c r="K2" s="55">
        <v>3</v>
      </c>
      <c r="L2" s="53">
        <v>4</v>
      </c>
      <c r="M2" s="54">
        <v>4</v>
      </c>
      <c r="N2" s="55">
        <v>4</v>
      </c>
      <c r="O2" s="53">
        <v>5</v>
      </c>
      <c r="P2" s="55">
        <v>5</v>
      </c>
      <c r="Q2" s="53">
        <v>6</v>
      </c>
      <c r="R2" s="55">
        <v>6</v>
      </c>
      <c r="S2" s="53">
        <v>7</v>
      </c>
      <c r="T2" s="55">
        <v>7</v>
      </c>
      <c r="U2" s="52">
        <v>8</v>
      </c>
      <c r="V2" s="52">
        <v>9</v>
      </c>
      <c r="W2" s="52">
        <v>10</v>
      </c>
      <c r="X2" s="52">
        <v>11</v>
      </c>
      <c r="Y2" s="52">
        <v>12</v>
      </c>
      <c r="Z2" s="52">
        <v>13</v>
      </c>
      <c r="AA2" s="52">
        <v>14</v>
      </c>
      <c r="AB2" s="52">
        <v>16</v>
      </c>
      <c r="AC2" s="52">
        <v>18</v>
      </c>
      <c r="AD2" s="52">
        <v>20</v>
      </c>
      <c r="AE2" s="52">
        <v>22</v>
      </c>
      <c r="AF2" s="52">
        <v>24</v>
      </c>
      <c r="AG2" s="52">
        <v>26</v>
      </c>
      <c r="AH2" s="52">
        <v>28</v>
      </c>
      <c r="AI2" s="52">
        <v>30</v>
      </c>
      <c r="AJ2" s="52">
        <v>33</v>
      </c>
      <c r="AK2" s="52">
        <v>36</v>
      </c>
      <c r="AL2" s="52">
        <v>39</v>
      </c>
      <c r="AM2" s="52">
        <v>42</v>
      </c>
      <c r="AN2" s="52">
        <v>45</v>
      </c>
      <c r="AO2" s="52">
        <v>50</v>
      </c>
      <c r="AP2" s="52">
        <v>55</v>
      </c>
      <c r="AQ2" s="52">
        <v>60</v>
      </c>
      <c r="AR2" s="52">
        <v>65</v>
      </c>
      <c r="AS2" s="52">
        <v>71</v>
      </c>
      <c r="AT2" s="52">
        <v>78</v>
      </c>
      <c r="AU2" s="52">
        <v>85</v>
      </c>
      <c r="AV2" s="52">
        <v>92</v>
      </c>
      <c r="AW2" s="52">
        <v>120</v>
      </c>
      <c r="AX2" s="56"/>
      <c r="AY2" s="57"/>
      <c r="AZ2" s="57"/>
    </row>
    <row r="3" ht="24.15" customHeight="1">
      <c r="A3" t="s" s="58">
        <v>3</v>
      </c>
      <c r="B3" s="59">
        <v>0</v>
      </c>
      <c r="C3" s="60">
        <v>1</v>
      </c>
      <c r="D3" s="61">
        <v>2</v>
      </c>
      <c r="E3" s="62">
        <v>3</v>
      </c>
      <c r="F3" s="60">
        <v>4</v>
      </c>
      <c r="G3" s="61">
        <v>5</v>
      </c>
      <c r="H3" s="62">
        <v>6</v>
      </c>
      <c r="I3" s="60">
        <v>7</v>
      </c>
      <c r="J3" s="61">
        <v>8</v>
      </c>
      <c r="K3" s="62">
        <v>9</v>
      </c>
      <c r="L3" s="60">
        <v>10</v>
      </c>
      <c r="M3" s="61">
        <v>11</v>
      </c>
      <c r="N3" s="62">
        <v>12</v>
      </c>
      <c r="O3" s="60">
        <v>13</v>
      </c>
      <c r="P3" s="62">
        <v>14</v>
      </c>
      <c r="Q3" s="60">
        <v>15</v>
      </c>
      <c r="R3" s="62">
        <v>16</v>
      </c>
      <c r="S3" s="60">
        <v>17</v>
      </c>
      <c r="T3" s="62">
        <v>18</v>
      </c>
      <c r="U3" s="59">
        <v>19</v>
      </c>
      <c r="V3" s="59">
        <v>20</v>
      </c>
      <c r="W3" s="59">
        <v>21</v>
      </c>
      <c r="X3" s="59">
        <v>22</v>
      </c>
      <c r="Y3" s="59">
        <v>23</v>
      </c>
      <c r="Z3" s="59">
        <v>24</v>
      </c>
      <c r="AA3" s="59">
        <v>25</v>
      </c>
      <c r="AB3" s="59">
        <v>26</v>
      </c>
      <c r="AC3" s="59">
        <v>27</v>
      </c>
      <c r="AD3" s="59">
        <v>28</v>
      </c>
      <c r="AE3" s="59">
        <v>29</v>
      </c>
      <c r="AF3" s="59">
        <v>30</v>
      </c>
      <c r="AG3" s="59">
        <v>31</v>
      </c>
      <c r="AH3" s="59">
        <v>32</v>
      </c>
      <c r="AI3" s="59">
        <v>33</v>
      </c>
      <c r="AJ3" s="59">
        <v>34</v>
      </c>
      <c r="AK3" s="59">
        <v>35</v>
      </c>
      <c r="AL3" s="59">
        <v>36</v>
      </c>
      <c r="AM3" s="59">
        <v>37</v>
      </c>
      <c r="AN3" s="59">
        <v>38</v>
      </c>
      <c r="AO3" s="59">
        <v>39</v>
      </c>
      <c r="AP3" s="59">
        <v>40</v>
      </c>
      <c r="AQ3" s="59">
        <v>41</v>
      </c>
      <c r="AR3" s="59">
        <v>42</v>
      </c>
      <c r="AS3" s="59">
        <v>43</v>
      </c>
      <c r="AT3" s="59">
        <v>44</v>
      </c>
      <c r="AU3" s="59">
        <v>45</v>
      </c>
      <c r="AV3" s="59">
        <v>46</v>
      </c>
      <c r="AW3" s="59">
        <v>47</v>
      </c>
      <c r="AX3" s="63"/>
      <c r="AY3" t="s" s="64">
        <v>54</v>
      </c>
      <c r="AZ3" t="s" s="64">
        <v>55</v>
      </c>
    </row>
    <row r="4" ht="21.7" customHeight="1">
      <c r="A4" t="s" s="65">
        <v>23</v>
      </c>
      <c r="B4" s="66">
        <v>0</v>
      </c>
      <c r="C4" s="66">
        <v>0</v>
      </c>
      <c r="D4" s="67">
        <v>0.5</v>
      </c>
      <c r="E4" s="67">
        <v>0.5</v>
      </c>
      <c r="F4" s="67">
        <v>0.5</v>
      </c>
      <c r="G4" s="67">
        <v>0.5</v>
      </c>
      <c r="H4" s="67">
        <v>0.5</v>
      </c>
      <c r="I4" s="67">
        <v>0.5</v>
      </c>
      <c r="J4" s="67">
        <v>0.5</v>
      </c>
      <c r="K4" s="67">
        <v>0.5</v>
      </c>
      <c r="L4" s="67">
        <v>0.5</v>
      </c>
      <c r="M4" s="67">
        <v>0.5</v>
      </c>
      <c r="N4" s="67">
        <v>0.5</v>
      </c>
      <c r="O4" s="67">
        <v>0.5</v>
      </c>
      <c r="P4" s="67">
        <v>0.5</v>
      </c>
      <c r="Q4" s="67">
        <v>0.5</v>
      </c>
      <c r="R4" s="67">
        <v>0.5</v>
      </c>
      <c r="S4" s="67">
        <v>0.5</v>
      </c>
      <c r="T4" s="67">
        <v>0.5</v>
      </c>
      <c r="U4" s="66">
        <v>1</v>
      </c>
      <c r="V4" s="67">
        <v>0.5</v>
      </c>
      <c r="W4" s="67">
        <v>0.5</v>
      </c>
      <c r="X4" s="66">
        <v>1</v>
      </c>
      <c r="Y4" s="66">
        <v>1</v>
      </c>
      <c r="Z4" s="67">
        <v>0.5</v>
      </c>
      <c r="AA4" s="66">
        <v>1</v>
      </c>
      <c r="AB4" s="66">
        <v>1</v>
      </c>
      <c r="AC4" s="66">
        <v>1</v>
      </c>
      <c r="AD4" s="66">
        <v>1</v>
      </c>
      <c r="AE4" s="66">
        <v>1</v>
      </c>
      <c r="AF4" s="66">
        <v>1</v>
      </c>
      <c r="AG4" s="66">
        <v>1</v>
      </c>
      <c r="AH4" s="66">
        <v>1</v>
      </c>
      <c r="AI4" s="66">
        <v>1</v>
      </c>
      <c r="AJ4" s="66">
        <v>1</v>
      </c>
      <c r="AK4" s="66">
        <v>1</v>
      </c>
      <c r="AL4" s="66">
        <v>1</v>
      </c>
      <c r="AM4" s="66">
        <v>1</v>
      </c>
      <c r="AN4" s="66">
        <v>1</v>
      </c>
      <c r="AO4" s="66">
        <v>1</v>
      </c>
      <c r="AP4" s="66">
        <v>1</v>
      </c>
      <c r="AQ4" s="66">
        <v>1</v>
      </c>
      <c r="AR4" s="66">
        <v>1</v>
      </c>
      <c r="AS4" s="66">
        <v>1</v>
      </c>
      <c r="AT4" s="66">
        <v>1</v>
      </c>
      <c r="AU4" s="66">
        <v>1</v>
      </c>
      <c r="AV4" s="66">
        <v>1</v>
      </c>
      <c r="AW4" s="66">
        <v>1</v>
      </c>
      <c r="AX4" t="s" s="68">
        <v>23</v>
      </c>
      <c r="AY4" s="69">
        <f>SUM(B4:AW4)</f>
        <v>36</v>
      </c>
      <c r="AZ4" s="69">
        <v>1</v>
      </c>
    </row>
    <row r="5" ht="21.7" customHeight="1">
      <c r="A5" t="s" s="65">
        <v>21</v>
      </c>
      <c r="B5" s="66">
        <v>0</v>
      </c>
      <c r="C5" s="66">
        <v>0</v>
      </c>
      <c r="D5" s="66">
        <v>0</v>
      </c>
      <c r="E5" s="67">
        <v>0.5</v>
      </c>
      <c r="F5" s="67">
        <v>0.5</v>
      </c>
      <c r="G5" s="67">
        <v>0.5</v>
      </c>
      <c r="H5" s="67">
        <v>0.5</v>
      </c>
      <c r="I5" s="67">
        <v>0.5</v>
      </c>
      <c r="J5" s="67">
        <v>0.5</v>
      </c>
      <c r="K5" s="67">
        <v>0.5</v>
      </c>
      <c r="L5" s="67">
        <v>0.5</v>
      </c>
      <c r="M5" s="67">
        <v>0.5</v>
      </c>
      <c r="N5" s="67">
        <v>0.5</v>
      </c>
      <c r="O5" s="67">
        <v>0.5</v>
      </c>
      <c r="P5" s="67">
        <v>0.5</v>
      </c>
      <c r="Q5" s="67">
        <v>0.5</v>
      </c>
      <c r="R5" s="67">
        <v>0.5</v>
      </c>
      <c r="S5" s="67">
        <v>0.5</v>
      </c>
      <c r="T5" s="67">
        <v>0.5</v>
      </c>
      <c r="U5" s="66">
        <v>1</v>
      </c>
      <c r="V5" s="67">
        <v>0.5</v>
      </c>
      <c r="W5" s="67">
        <v>0.5</v>
      </c>
      <c r="X5" s="66">
        <v>1</v>
      </c>
      <c r="Y5" s="66">
        <v>1</v>
      </c>
      <c r="Z5" s="67">
        <v>0.5</v>
      </c>
      <c r="AA5" s="66">
        <v>1</v>
      </c>
      <c r="AB5" s="66">
        <v>1</v>
      </c>
      <c r="AC5" s="66">
        <v>1</v>
      </c>
      <c r="AD5" s="66">
        <v>1</v>
      </c>
      <c r="AE5" s="67">
        <v>0.5</v>
      </c>
      <c r="AF5" s="66">
        <v>1</v>
      </c>
      <c r="AG5" s="66">
        <v>1</v>
      </c>
      <c r="AH5" s="66">
        <v>1</v>
      </c>
      <c r="AI5" s="66">
        <v>1</v>
      </c>
      <c r="AJ5" s="66">
        <v>1</v>
      </c>
      <c r="AK5" s="66">
        <v>1</v>
      </c>
      <c r="AL5" s="66">
        <v>1</v>
      </c>
      <c r="AM5" s="66">
        <v>1</v>
      </c>
      <c r="AN5" s="66">
        <v>1</v>
      </c>
      <c r="AO5" s="66">
        <v>1</v>
      </c>
      <c r="AP5" s="66">
        <v>1</v>
      </c>
      <c r="AQ5" s="66">
        <v>1</v>
      </c>
      <c r="AR5" s="66">
        <v>1</v>
      </c>
      <c r="AS5" s="66">
        <v>1</v>
      </c>
      <c r="AT5" s="66">
        <v>1</v>
      </c>
      <c r="AU5" s="66">
        <v>1</v>
      </c>
      <c r="AV5" s="66">
        <v>1</v>
      </c>
      <c r="AW5" s="66">
        <v>1</v>
      </c>
      <c r="AX5" t="s" s="68">
        <v>21</v>
      </c>
      <c r="AY5" s="69">
        <f>SUM(B5:AW5)</f>
        <v>35</v>
      </c>
      <c r="AZ5" s="69">
        <v>2</v>
      </c>
    </row>
    <row r="6" ht="21.7" customHeight="1">
      <c r="A6" t="s" s="65">
        <v>22</v>
      </c>
      <c r="B6" s="66">
        <v>0</v>
      </c>
      <c r="C6" s="66">
        <v>0</v>
      </c>
      <c r="D6" s="66">
        <v>0</v>
      </c>
      <c r="E6" s="66">
        <v>0</v>
      </c>
      <c r="F6" s="67">
        <v>0.5</v>
      </c>
      <c r="G6" s="67">
        <v>0.5</v>
      </c>
      <c r="H6" s="67">
        <v>0.5</v>
      </c>
      <c r="I6" s="67">
        <v>0.5</v>
      </c>
      <c r="J6" s="67">
        <v>0.5</v>
      </c>
      <c r="K6" s="67">
        <v>0.5</v>
      </c>
      <c r="L6" s="67">
        <v>0.5</v>
      </c>
      <c r="M6" s="67">
        <v>0.5</v>
      </c>
      <c r="N6" s="67">
        <v>0.5</v>
      </c>
      <c r="O6" s="67">
        <v>0.5</v>
      </c>
      <c r="P6" s="67">
        <v>0.5</v>
      </c>
      <c r="Q6" s="67">
        <v>0.5</v>
      </c>
      <c r="R6" s="67">
        <v>0.5</v>
      </c>
      <c r="S6" s="67">
        <v>0.5</v>
      </c>
      <c r="T6" s="67">
        <v>0.5</v>
      </c>
      <c r="U6" s="66">
        <v>1</v>
      </c>
      <c r="V6" s="67">
        <v>0.5</v>
      </c>
      <c r="W6" s="67">
        <v>0.5</v>
      </c>
      <c r="X6" s="66">
        <v>1</v>
      </c>
      <c r="Y6" s="66">
        <v>1</v>
      </c>
      <c r="Z6" s="67">
        <v>0.5</v>
      </c>
      <c r="AA6" s="66">
        <v>1</v>
      </c>
      <c r="AB6" s="66">
        <v>1</v>
      </c>
      <c r="AC6" s="66">
        <v>1</v>
      </c>
      <c r="AD6" s="66">
        <v>1</v>
      </c>
      <c r="AE6" s="67">
        <v>0.5</v>
      </c>
      <c r="AF6" s="66">
        <v>1</v>
      </c>
      <c r="AG6" s="66">
        <v>1</v>
      </c>
      <c r="AH6" s="66">
        <v>1</v>
      </c>
      <c r="AI6" s="66">
        <v>1</v>
      </c>
      <c r="AJ6" s="66">
        <v>1</v>
      </c>
      <c r="AK6" s="66">
        <v>1</v>
      </c>
      <c r="AL6" s="66">
        <v>1</v>
      </c>
      <c r="AM6" s="66">
        <v>1</v>
      </c>
      <c r="AN6" s="66">
        <v>1</v>
      </c>
      <c r="AO6" s="66">
        <v>1</v>
      </c>
      <c r="AP6" s="66">
        <v>1</v>
      </c>
      <c r="AQ6" s="66">
        <v>1</v>
      </c>
      <c r="AR6" s="66">
        <v>1</v>
      </c>
      <c r="AS6" s="66">
        <v>1</v>
      </c>
      <c r="AT6" s="66">
        <v>1</v>
      </c>
      <c r="AU6" s="66">
        <v>1</v>
      </c>
      <c r="AV6" s="66">
        <v>1</v>
      </c>
      <c r="AW6" s="66">
        <v>1</v>
      </c>
      <c r="AX6" t="s" s="68">
        <v>22</v>
      </c>
      <c r="AY6" s="69">
        <f>SUM(B6:AW6)</f>
        <v>34.5</v>
      </c>
      <c r="AZ6" s="69">
        <v>3</v>
      </c>
    </row>
    <row r="7" ht="21.7" customHeight="1">
      <c r="A7" t="s" s="65">
        <v>19</v>
      </c>
      <c r="B7" s="66">
        <v>0</v>
      </c>
      <c r="C7" s="66">
        <v>0</v>
      </c>
      <c r="D7" s="66">
        <v>0</v>
      </c>
      <c r="E7" t="s" s="70">
        <v>20</v>
      </c>
      <c r="F7" s="67">
        <v>0.5</v>
      </c>
      <c r="G7" s="67">
        <v>0.5</v>
      </c>
      <c r="H7" s="67">
        <v>0.5</v>
      </c>
      <c r="I7" t="s" s="70">
        <v>20</v>
      </c>
      <c r="J7" s="67">
        <v>0.5</v>
      </c>
      <c r="K7" s="67">
        <v>0.5</v>
      </c>
      <c r="L7" s="67">
        <v>0.5</v>
      </c>
      <c r="M7" s="67">
        <v>0.5</v>
      </c>
      <c r="N7" s="67">
        <v>0.5</v>
      </c>
      <c r="O7" s="67">
        <v>0.5</v>
      </c>
      <c r="P7" s="67">
        <v>0.5</v>
      </c>
      <c r="Q7" s="67">
        <v>0.5</v>
      </c>
      <c r="R7" s="67">
        <v>0.5</v>
      </c>
      <c r="S7" s="67">
        <v>0.5</v>
      </c>
      <c r="T7" s="67">
        <v>0.5</v>
      </c>
      <c r="U7" s="66">
        <v>1</v>
      </c>
      <c r="V7" s="67">
        <v>0.5</v>
      </c>
      <c r="W7" s="67">
        <v>0.5</v>
      </c>
      <c r="X7" s="66">
        <v>1</v>
      </c>
      <c r="Y7" s="66">
        <v>1</v>
      </c>
      <c r="Z7" s="67">
        <v>0.5</v>
      </c>
      <c r="AA7" s="67">
        <v>0.5</v>
      </c>
      <c r="AB7" s="66">
        <v>1</v>
      </c>
      <c r="AC7" s="66">
        <v>1</v>
      </c>
      <c r="AD7" s="67">
        <v>0.5</v>
      </c>
      <c r="AE7" s="67">
        <v>0.5</v>
      </c>
      <c r="AF7" s="67">
        <v>0.5</v>
      </c>
      <c r="AG7" s="66">
        <v>1</v>
      </c>
      <c r="AH7" s="67">
        <v>0.5</v>
      </c>
      <c r="AI7" s="67">
        <v>0.5</v>
      </c>
      <c r="AJ7" s="67">
        <v>0.5</v>
      </c>
      <c r="AK7" s="66">
        <v>1</v>
      </c>
      <c r="AL7" s="66">
        <v>1</v>
      </c>
      <c r="AM7" s="66">
        <v>1</v>
      </c>
      <c r="AN7" s="66">
        <v>1</v>
      </c>
      <c r="AO7" s="66">
        <v>1</v>
      </c>
      <c r="AP7" s="66">
        <v>1</v>
      </c>
      <c r="AQ7" s="66">
        <v>1</v>
      </c>
      <c r="AR7" s="66">
        <v>1</v>
      </c>
      <c r="AS7" s="66">
        <v>1</v>
      </c>
      <c r="AT7" s="66">
        <v>1</v>
      </c>
      <c r="AU7" s="67">
        <v>0.5</v>
      </c>
      <c r="AV7" s="66">
        <v>1</v>
      </c>
      <c r="AW7" s="66">
        <v>1</v>
      </c>
      <c r="AX7" t="s" s="68">
        <v>19</v>
      </c>
      <c r="AY7" s="69">
        <f>SUM(B7:AW7)</f>
        <v>30.5</v>
      </c>
      <c r="AZ7" s="69">
        <v>5</v>
      </c>
    </row>
    <row r="8" ht="21.7" customHeight="1">
      <c r="A8" t="s" s="65">
        <v>24</v>
      </c>
      <c r="B8" s="66">
        <v>0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7">
        <v>0.5</v>
      </c>
      <c r="J8" s="67">
        <v>0.5</v>
      </c>
      <c r="K8" s="66">
        <v>0</v>
      </c>
      <c r="L8" s="67">
        <v>0.5</v>
      </c>
      <c r="M8" s="67">
        <v>0.5</v>
      </c>
      <c r="N8" s="67">
        <v>0.5</v>
      </c>
      <c r="O8" s="66">
        <v>0</v>
      </c>
      <c r="P8" s="66">
        <v>0</v>
      </c>
      <c r="Q8" s="67">
        <v>0.5</v>
      </c>
      <c r="R8" s="67">
        <v>0.5</v>
      </c>
      <c r="S8" s="66">
        <v>0</v>
      </c>
      <c r="T8" s="67">
        <v>0.5</v>
      </c>
      <c r="U8" s="66">
        <v>1</v>
      </c>
      <c r="V8" s="67">
        <v>0.5</v>
      </c>
      <c r="W8" s="66">
        <v>0</v>
      </c>
      <c r="X8" s="66">
        <v>1</v>
      </c>
      <c r="Y8" s="66">
        <v>1</v>
      </c>
      <c r="Z8" s="67">
        <v>0.5</v>
      </c>
      <c r="AA8" s="66">
        <v>1</v>
      </c>
      <c r="AB8" s="66">
        <v>1</v>
      </c>
      <c r="AC8" s="66">
        <v>1</v>
      </c>
      <c r="AD8" s="66">
        <v>1</v>
      </c>
      <c r="AE8" s="66">
        <v>1</v>
      </c>
      <c r="AF8" s="66">
        <v>1</v>
      </c>
      <c r="AG8" s="66">
        <v>1</v>
      </c>
      <c r="AH8" s="66">
        <v>1</v>
      </c>
      <c r="AI8" s="66">
        <v>1</v>
      </c>
      <c r="AJ8" s="66">
        <v>1</v>
      </c>
      <c r="AK8" s="66">
        <v>1</v>
      </c>
      <c r="AL8" s="66">
        <v>1</v>
      </c>
      <c r="AM8" s="66">
        <v>1</v>
      </c>
      <c r="AN8" s="67">
        <v>0.5</v>
      </c>
      <c r="AO8" s="66">
        <v>1</v>
      </c>
      <c r="AP8" s="66">
        <v>1</v>
      </c>
      <c r="AQ8" s="66">
        <v>1</v>
      </c>
      <c r="AR8" s="66">
        <v>1</v>
      </c>
      <c r="AS8" s="66">
        <v>1</v>
      </c>
      <c r="AT8" s="66">
        <v>1</v>
      </c>
      <c r="AU8" s="66">
        <v>1</v>
      </c>
      <c r="AV8" s="66">
        <v>1</v>
      </c>
      <c r="AW8" s="66">
        <v>1</v>
      </c>
      <c r="AX8" t="s" s="68">
        <v>24</v>
      </c>
      <c r="AY8" s="69">
        <f>SUM(B8:AW8)</f>
        <v>30.5</v>
      </c>
      <c r="AZ8" s="69">
        <v>5</v>
      </c>
    </row>
    <row r="9" ht="21.7" customHeight="1">
      <c r="A9" t="s" s="65">
        <v>26</v>
      </c>
      <c r="B9" s="66">
        <v>0</v>
      </c>
      <c r="C9" s="66">
        <v>0</v>
      </c>
      <c r="D9" s="66">
        <v>0</v>
      </c>
      <c r="E9" s="67">
        <v>0.5</v>
      </c>
      <c r="F9" s="67">
        <v>0.5</v>
      </c>
      <c r="G9" s="67">
        <v>0.5</v>
      </c>
      <c r="H9" s="67">
        <v>0.5</v>
      </c>
      <c r="I9" s="67">
        <v>0.5</v>
      </c>
      <c r="J9" s="67">
        <v>0.5</v>
      </c>
      <c r="K9" s="67">
        <v>0.5</v>
      </c>
      <c r="L9" s="67">
        <v>0.5</v>
      </c>
      <c r="M9" s="67">
        <v>0.5</v>
      </c>
      <c r="N9" s="67">
        <v>0.5</v>
      </c>
      <c r="O9" s="67">
        <v>0.5</v>
      </c>
      <c r="P9" s="67">
        <v>0.5</v>
      </c>
      <c r="Q9" s="67">
        <v>0.5</v>
      </c>
      <c r="R9" s="67">
        <v>0.5</v>
      </c>
      <c r="S9" s="67">
        <v>0.5</v>
      </c>
      <c r="T9" s="67">
        <v>0.5</v>
      </c>
      <c r="U9" s="67">
        <v>0.5</v>
      </c>
      <c r="V9" s="67">
        <v>0.5</v>
      </c>
      <c r="W9" s="67">
        <v>0.5</v>
      </c>
      <c r="X9" s="66">
        <v>1</v>
      </c>
      <c r="Y9" s="66">
        <v>1</v>
      </c>
      <c r="Z9" s="67">
        <v>0.5</v>
      </c>
      <c r="AA9" s="66">
        <v>1</v>
      </c>
      <c r="AB9" s="66">
        <v>1</v>
      </c>
      <c r="AC9" s="66">
        <v>1</v>
      </c>
      <c r="AD9" s="67">
        <v>0.5</v>
      </c>
      <c r="AE9" s="67">
        <v>0.5</v>
      </c>
      <c r="AF9" s="67">
        <v>0.5</v>
      </c>
      <c r="AG9" s="67">
        <v>0.5</v>
      </c>
      <c r="AH9" s="67">
        <v>0.5</v>
      </c>
      <c r="AI9" s="67">
        <v>0.5</v>
      </c>
      <c r="AJ9" s="67">
        <v>0.5</v>
      </c>
      <c r="AK9" s="66">
        <v>1</v>
      </c>
      <c r="AL9" s="66">
        <v>1</v>
      </c>
      <c r="AM9" s="67">
        <v>0.5</v>
      </c>
      <c r="AN9" s="66">
        <v>1</v>
      </c>
      <c r="AO9" s="67">
        <v>0.5</v>
      </c>
      <c r="AP9" s="66">
        <v>1</v>
      </c>
      <c r="AQ9" s="66">
        <v>1</v>
      </c>
      <c r="AR9" s="66">
        <v>1</v>
      </c>
      <c r="AS9" s="66">
        <v>1</v>
      </c>
      <c r="AT9" s="66">
        <v>1</v>
      </c>
      <c r="AU9" s="66">
        <v>1</v>
      </c>
      <c r="AV9" s="66">
        <v>1</v>
      </c>
      <c r="AW9" s="66">
        <v>1</v>
      </c>
      <c r="AX9" t="s" s="68">
        <v>26</v>
      </c>
      <c r="AY9" s="69">
        <f>SUM(B9:AW9)</f>
        <v>30.5</v>
      </c>
      <c r="AZ9" s="69">
        <v>5</v>
      </c>
    </row>
    <row r="10" ht="21.7" customHeight="1">
      <c r="A10" t="s" s="65">
        <v>25</v>
      </c>
      <c r="B10" s="66">
        <v>0</v>
      </c>
      <c r="C10" s="66">
        <v>0</v>
      </c>
      <c r="D10" s="66">
        <v>0</v>
      </c>
      <c r="E10" s="66">
        <v>0</v>
      </c>
      <c r="F10" s="67">
        <v>0.5</v>
      </c>
      <c r="G10" s="67">
        <v>0.5</v>
      </c>
      <c r="H10" s="67">
        <v>0.5</v>
      </c>
      <c r="I10" s="67">
        <v>0.5</v>
      </c>
      <c r="J10" s="67">
        <v>0.5</v>
      </c>
      <c r="K10" s="67">
        <v>0.5</v>
      </c>
      <c r="L10" s="67">
        <v>0.5</v>
      </c>
      <c r="M10" s="67">
        <v>0.5</v>
      </c>
      <c r="N10" s="67">
        <v>0.5</v>
      </c>
      <c r="O10" s="67">
        <v>0.5</v>
      </c>
      <c r="P10" s="67">
        <v>0.5</v>
      </c>
      <c r="Q10" s="67">
        <v>0.5</v>
      </c>
      <c r="R10" s="67">
        <v>0.5</v>
      </c>
      <c r="S10" s="67">
        <v>0.5</v>
      </c>
      <c r="T10" s="67">
        <v>0.5</v>
      </c>
      <c r="U10" s="67">
        <v>0.5</v>
      </c>
      <c r="V10" s="67">
        <v>0.5</v>
      </c>
      <c r="W10" s="67">
        <v>0.5</v>
      </c>
      <c r="X10" s="66">
        <v>1</v>
      </c>
      <c r="Y10" s="66">
        <v>1</v>
      </c>
      <c r="Z10" s="67">
        <v>0.5</v>
      </c>
      <c r="AA10" s="66">
        <v>1</v>
      </c>
      <c r="AB10" s="66">
        <v>1</v>
      </c>
      <c r="AC10" s="66">
        <v>1</v>
      </c>
      <c r="AD10" s="67">
        <v>0.5</v>
      </c>
      <c r="AE10" s="67">
        <v>0.5</v>
      </c>
      <c r="AF10" s="67">
        <v>0.5</v>
      </c>
      <c r="AG10" s="67">
        <v>0.5</v>
      </c>
      <c r="AH10" s="67">
        <v>0.5</v>
      </c>
      <c r="AI10" s="67">
        <v>0.5</v>
      </c>
      <c r="AJ10" s="67">
        <v>0.5</v>
      </c>
      <c r="AK10" s="66">
        <v>1</v>
      </c>
      <c r="AL10" s="66">
        <v>1</v>
      </c>
      <c r="AM10" s="67">
        <v>0.5</v>
      </c>
      <c r="AN10" s="66">
        <v>1</v>
      </c>
      <c r="AO10" s="67">
        <v>0.5</v>
      </c>
      <c r="AP10" s="66">
        <v>1</v>
      </c>
      <c r="AQ10" s="66">
        <v>1</v>
      </c>
      <c r="AR10" s="66">
        <v>1</v>
      </c>
      <c r="AS10" s="66">
        <v>1</v>
      </c>
      <c r="AT10" s="66">
        <v>1</v>
      </c>
      <c r="AU10" s="66">
        <v>1</v>
      </c>
      <c r="AV10" s="66">
        <v>1</v>
      </c>
      <c r="AW10" s="66">
        <v>1</v>
      </c>
      <c r="AX10" t="s" s="68">
        <v>25</v>
      </c>
      <c r="AY10" s="69">
        <f>SUM(B10:AW10)</f>
        <v>30</v>
      </c>
      <c r="AZ10" s="69">
        <v>7</v>
      </c>
    </row>
    <row r="11" ht="21.7" customHeight="1">
      <c r="A11" t="s" s="65">
        <v>27</v>
      </c>
      <c r="B11" s="66">
        <v>0</v>
      </c>
      <c r="C11" s="66">
        <v>0</v>
      </c>
      <c r="D11" s="66">
        <v>0</v>
      </c>
      <c r="E11" s="66">
        <v>0</v>
      </c>
      <c r="F11" s="67">
        <v>0.5</v>
      </c>
      <c r="G11" s="67">
        <v>0.5</v>
      </c>
      <c r="H11" s="67">
        <v>0.5</v>
      </c>
      <c r="I11" s="67">
        <v>0.5</v>
      </c>
      <c r="J11" s="67">
        <v>0.5</v>
      </c>
      <c r="K11" s="67">
        <v>0.5</v>
      </c>
      <c r="L11" s="67">
        <v>0.5</v>
      </c>
      <c r="M11" s="67">
        <v>0.5</v>
      </c>
      <c r="N11" s="67">
        <v>0.5</v>
      </c>
      <c r="O11" t="s" s="70">
        <v>20</v>
      </c>
      <c r="P11" s="67">
        <v>0.5</v>
      </c>
      <c r="Q11" s="67">
        <v>0.5</v>
      </c>
      <c r="R11" s="67">
        <v>0.5</v>
      </c>
      <c r="S11" s="67">
        <v>0.5</v>
      </c>
      <c r="T11" s="67">
        <v>0.5</v>
      </c>
      <c r="U11" s="67">
        <v>0.5</v>
      </c>
      <c r="V11" s="67">
        <v>0.5</v>
      </c>
      <c r="W11" t="s" s="70">
        <v>20</v>
      </c>
      <c r="X11" s="66">
        <v>1</v>
      </c>
      <c r="Y11" s="66">
        <v>1</v>
      </c>
      <c r="Z11" s="67">
        <v>0.5</v>
      </c>
      <c r="AA11" s="66">
        <v>1</v>
      </c>
      <c r="AB11" s="66">
        <v>1</v>
      </c>
      <c r="AC11" s="66">
        <v>1</v>
      </c>
      <c r="AD11" s="67">
        <v>0.5</v>
      </c>
      <c r="AE11" s="67">
        <v>0.5</v>
      </c>
      <c r="AF11" s="66">
        <v>1</v>
      </c>
      <c r="AG11" s="67">
        <v>0.5</v>
      </c>
      <c r="AH11" s="67">
        <v>0.5</v>
      </c>
      <c r="AI11" s="67">
        <v>0.5</v>
      </c>
      <c r="AJ11" s="67">
        <v>0.5</v>
      </c>
      <c r="AK11" s="66">
        <v>1</v>
      </c>
      <c r="AL11" s="66">
        <v>1</v>
      </c>
      <c r="AM11" s="67">
        <v>0.5</v>
      </c>
      <c r="AN11" s="66">
        <v>1</v>
      </c>
      <c r="AO11" s="67">
        <v>0.5</v>
      </c>
      <c r="AP11" s="66">
        <v>1</v>
      </c>
      <c r="AQ11" s="66">
        <v>1</v>
      </c>
      <c r="AR11" s="66">
        <v>1</v>
      </c>
      <c r="AS11" s="66">
        <v>1</v>
      </c>
      <c r="AT11" s="66">
        <v>1</v>
      </c>
      <c r="AU11" s="66">
        <v>1</v>
      </c>
      <c r="AV11" s="66">
        <v>1</v>
      </c>
      <c r="AW11" s="66">
        <v>1</v>
      </c>
      <c r="AX11" t="s" s="68">
        <v>27</v>
      </c>
      <c r="AY11" s="69">
        <f>SUM(B11:AW11)</f>
        <v>29.5</v>
      </c>
      <c r="AZ11" s="69">
        <v>8</v>
      </c>
    </row>
    <row r="12" ht="21.7" customHeight="1">
      <c r="A12" t="s" s="65">
        <v>17</v>
      </c>
      <c r="B12" s="66">
        <v>0</v>
      </c>
      <c r="C12" s="66">
        <v>0</v>
      </c>
      <c r="D12" s="66">
        <v>0</v>
      </c>
      <c r="E12" s="66">
        <v>0</v>
      </c>
      <c r="F12" s="67">
        <v>0.5</v>
      </c>
      <c r="G12" s="67">
        <v>0.5</v>
      </c>
      <c r="H12" s="67">
        <v>0.5</v>
      </c>
      <c r="I12" s="67">
        <v>0.5</v>
      </c>
      <c r="J12" s="67">
        <v>0.5</v>
      </c>
      <c r="K12" s="67">
        <v>0.5</v>
      </c>
      <c r="L12" s="67">
        <v>0.5</v>
      </c>
      <c r="M12" s="67">
        <v>0.5</v>
      </c>
      <c r="N12" s="67">
        <v>0.5</v>
      </c>
      <c r="O12" s="67">
        <v>0.5</v>
      </c>
      <c r="P12" s="67">
        <v>0.5</v>
      </c>
      <c r="Q12" s="67">
        <v>0.5</v>
      </c>
      <c r="R12" s="67">
        <v>0.5</v>
      </c>
      <c r="S12" s="67">
        <v>0.5</v>
      </c>
      <c r="T12" s="67">
        <v>0.5</v>
      </c>
      <c r="U12" s="67">
        <v>0.5</v>
      </c>
      <c r="V12" s="67">
        <v>0.5</v>
      </c>
      <c r="W12" s="67">
        <v>0.5</v>
      </c>
      <c r="X12" s="66">
        <v>1</v>
      </c>
      <c r="Y12" s="66">
        <v>1</v>
      </c>
      <c r="Z12" s="67">
        <v>0.5</v>
      </c>
      <c r="AA12" s="67">
        <v>0.5</v>
      </c>
      <c r="AB12" s="66">
        <v>1</v>
      </c>
      <c r="AC12" s="66">
        <v>1</v>
      </c>
      <c r="AD12" s="67">
        <v>0.5</v>
      </c>
      <c r="AE12" s="67">
        <v>0.5</v>
      </c>
      <c r="AF12" s="67">
        <v>0.5</v>
      </c>
      <c r="AG12" s="67">
        <v>0.5</v>
      </c>
      <c r="AH12" s="67">
        <v>0.5</v>
      </c>
      <c r="AI12" s="67">
        <v>0.5</v>
      </c>
      <c r="AJ12" s="66">
        <v>1</v>
      </c>
      <c r="AK12" s="66">
        <v>1</v>
      </c>
      <c r="AL12" s="66">
        <v>1</v>
      </c>
      <c r="AM12" s="67">
        <v>0.5</v>
      </c>
      <c r="AN12" s="67">
        <v>0.5</v>
      </c>
      <c r="AO12" s="67">
        <v>0.5</v>
      </c>
      <c r="AP12" s="66">
        <v>1</v>
      </c>
      <c r="AQ12" s="66">
        <v>1</v>
      </c>
      <c r="AR12" s="66">
        <v>1</v>
      </c>
      <c r="AS12" s="66">
        <v>1</v>
      </c>
      <c r="AT12" s="66">
        <v>1</v>
      </c>
      <c r="AU12" s="67">
        <v>0.5</v>
      </c>
      <c r="AV12" s="66">
        <v>1</v>
      </c>
      <c r="AW12" s="66">
        <v>1</v>
      </c>
      <c r="AX12" t="s" s="68">
        <v>17</v>
      </c>
      <c r="AY12" s="69">
        <f>SUM(B12:AW12)</f>
        <v>29</v>
      </c>
      <c r="AZ12" s="69">
        <v>9.5</v>
      </c>
    </row>
    <row r="13" ht="21.7" customHeight="1">
      <c r="A13" t="s" s="65">
        <v>18</v>
      </c>
      <c r="B13" s="66">
        <v>0</v>
      </c>
      <c r="C13" s="66">
        <v>0</v>
      </c>
      <c r="D13" s="66">
        <v>0</v>
      </c>
      <c r="E13" s="66">
        <v>0</v>
      </c>
      <c r="F13" s="66">
        <v>0</v>
      </c>
      <c r="G13" s="67">
        <v>0.5</v>
      </c>
      <c r="H13" s="67">
        <v>0.5</v>
      </c>
      <c r="I13" s="67">
        <v>0.5</v>
      </c>
      <c r="J13" s="67">
        <v>0.5</v>
      </c>
      <c r="K13" s="67">
        <v>0.5</v>
      </c>
      <c r="L13" s="67">
        <v>0.5</v>
      </c>
      <c r="M13" s="67">
        <v>0.5</v>
      </c>
      <c r="N13" s="67">
        <v>0.5</v>
      </c>
      <c r="O13" s="67">
        <v>0.5</v>
      </c>
      <c r="P13" s="67">
        <v>0.5</v>
      </c>
      <c r="Q13" s="67">
        <v>0.5</v>
      </c>
      <c r="R13" s="67">
        <v>0.5</v>
      </c>
      <c r="S13" s="67">
        <v>0.5</v>
      </c>
      <c r="T13" s="67">
        <v>0.5</v>
      </c>
      <c r="U13" s="66">
        <v>1</v>
      </c>
      <c r="V13" s="67">
        <v>0.5</v>
      </c>
      <c r="W13" s="67">
        <v>0.5</v>
      </c>
      <c r="X13" s="66">
        <v>1</v>
      </c>
      <c r="Y13" s="66">
        <v>1</v>
      </c>
      <c r="Z13" s="67">
        <v>0.5</v>
      </c>
      <c r="AA13" s="67">
        <v>0.5</v>
      </c>
      <c r="AB13" s="66">
        <v>1</v>
      </c>
      <c r="AC13" s="66">
        <v>1</v>
      </c>
      <c r="AD13" s="67">
        <v>0.5</v>
      </c>
      <c r="AE13" s="67">
        <v>0.5</v>
      </c>
      <c r="AF13" s="67">
        <v>0.5</v>
      </c>
      <c r="AG13" s="66">
        <v>1</v>
      </c>
      <c r="AH13" s="67">
        <v>0.5</v>
      </c>
      <c r="AI13" s="67">
        <v>0.5</v>
      </c>
      <c r="AJ13" s="67">
        <v>0.5</v>
      </c>
      <c r="AK13" s="66">
        <v>1</v>
      </c>
      <c r="AL13" s="66">
        <v>1</v>
      </c>
      <c r="AM13" s="67">
        <v>0.5</v>
      </c>
      <c r="AN13" s="67">
        <v>0.5</v>
      </c>
      <c r="AO13" s="66">
        <v>1</v>
      </c>
      <c r="AP13" s="66">
        <v>1</v>
      </c>
      <c r="AQ13" s="66">
        <v>1</v>
      </c>
      <c r="AR13" s="66">
        <v>1</v>
      </c>
      <c r="AS13" s="66">
        <v>1</v>
      </c>
      <c r="AT13" s="67">
        <v>0.5</v>
      </c>
      <c r="AU13" s="67">
        <v>0.5</v>
      </c>
      <c r="AV13" s="66">
        <v>1</v>
      </c>
      <c r="AW13" s="66">
        <v>1</v>
      </c>
      <c r="AX13" t="s" s="68">
        <v>18</v>
      </c>
      <c r="AY13" s="69">
        <f>SUM(B13:AW13)</f>
        <v>29</v>
      </c>
      <c r="AZ13" s="69">
        <v>9.5</v>
      </c>
    </row>
    <row r="14" ht="21.7" customHeight="1">
      <c r="A14" t="s" s="71">
        <v>5</v>
      </c>
      <c r="B14" s="66">
        <v>0</v>
      </c>
      <c r="C14" s="66">
        <v>0</v>
      </c>
      <c r="D14" s="66">
        <v>0</v>
      </c>
      <c r="E14" s="67">
        <v>0.5</v>
      </c>
      <c r="F14" s="67">
        <v>0.5</v>
      </c>
      <c r="G14" s="67">
        <v>0.5</v>
      </c>
      <c r="H14" s="67">
        <v>0.5</v>
      </c>
      <c r="I14" s="67">
        <v>0.5</v>
      </c>
      <c r="J14" s="67">
        <v>0.5</v>
      </c>
      <c r="K14" s="67">
        <v>0.5</v>
      </c>
      <c r="L14" s="67">
        <v>0.5</v>
      </c>
      <c r="M14" s="67">
        <v>0.5</v>
      </c>
      <c r="N14" s="67">
        <v>0.5</v>
      </c>
      <c r="O14" s="67">
        <v>0.5</v>
      </c>
      <c r="P14" s="67">
        <v>0.5</v>
      </c>
      <c r="Q14" s="67">
        <v>0.5</v>
      </c>
      <c r="R14" s="67">
        <v>0.5</v>
      </c>
      <c r="S14" s="67">
        <v>0.5</v>
      </c>
      <c r="T14" s="67">
        <v>0.5</v>
      </c>
      <c r="U14" s="67">
        <v>0.5</v>
      </c>
      <c r="V14" s="67">
        <v>0.5</v>
      </c>
      <c r="W14" s="67">
        <v>0.5</v>
      </c>
      <c r="X14" s="67">
        <v>0.5</v>
      </c>
      <c r="Y14" s="66">
        <v>1</v>
      </c>
      <c r="Z14" s="67">
        <v>0.5</v>
      </c>
      <c r="AA14" s="67">
        <v>0.5</v>
      </c>
      <c r="AB14" s="67">
        <v>0.5</v>
      </c>
      <c r="AC14" s="67">
        <v>0.5</v>
      </c>
      <c r="AD14" s="67">
        <v>0.5</v>
      </c>
      <c r="AE14" s="67">
        <v>0.5</v>
      </c>
      <c r="AF14" s="67">
        <v>0.5</v>
      </c>
      <c r="AG14" s="67">
        <v>0.5</v>
      </c>
      <c r="AH14" s="67">
        <v>0.5</v>
      </c>
      <c r="AI14" s="67">
        <v>0.5</v>
      </c>
      <c r="AJ14" s="67">
        <v>0.5</v>
      </c>
      <c r="AK14" s="67">
        <v>0.5</v>
      </c>
      <c r="AL14" s="67">
        <v>0.5</v>
      </c>
      <c r="AM14" s="67">
        <v>0.5</v>
      </c>
      <c r="AN14" s="67">
        <v>0.5</v>
      </c>
      <c r="AO14" s="67">
        <v>0.5</v>
      </c>
      <c r="AP14" s="67">
        <v>0.5</v>
      </c>
      <c r="AQ14" s="67">
        <v>0.5</v>
      </c>
      <c r="AR14" s="67">
        <v>0.5</v>
      </c>
      <c r="AS14" s="67">
        <v>0.5</v>
      </c>
      <c r="AT14" s="67">
        <v>0.5</v>
      </c>
      <c r="AU14" s="67">
        <v>0.5</v>
      </c>
      <c r="AV14" s="67">
        <v>0.5</v>
      </c>
      <c r="AW14" s="67">
        <v>0.5</v>
      </c>
      <c r="AX14" t="s" s="72">
        <v>5</v>
      </c>
      <c r="AY14" s="69">
        <f>SUM(B14:AW14)</f>
        <v>23</v>
      </c>
      <c r="AZ14" s="69">
        <v>11</v>
      </c>
    </row>
    <row r="15" ht="21.7" customHeight="1">
      <c r="A15" t="s" s="65">
        <v>30</v>
      </c>
      <c r="B15" s="66">
        <v>0</v>
      </c>
      <c r="C15" s="66">
        <v>0</v>
      </c>
      <c r="D15" s="66">
        <v>0</v>
      </c>
      <c r="E15" s="66">
        <v>0</v>
      </c>
      <c r="F15" s="66">
        <v>0</v>
      </c>
      <c r="G15" s="67">
        <v>0.5</v>
      </c>
      <c r="H15" s="67">
        <v>0.5</v>
      </c>
      <c r="I15" s="67">
        <v>0.5</v>
      </c>
      <c r="J15" s="67">
        <v>0.5</v>
      </c>
      <c r="K15" s="67">
        <v>0.5</v>
      </c>
      <c r="L15" s="67">
        <v>0.5</v>
      </c>
      <c r="M15" s="67">
        <v>0.5</v>
      </c>
      <c r="N15" s="67">
        <v>0.5</v>
      </c>
      <c r="O15" s="67">
        <v>0.5</v>
      </c>
      <c r="P15" s="67">
        <v>0.5</v>
      </c>
      <c r="Q15" s="67">
        <v>0.5</v>
      </c>
      <c r="R15" s="67">
        <v>0.5</v>
      </c>
      <c r="S15" s="67">
        <v>0.5</v>
      </c>
      <c r="T15" s="67">
        <v>0.5</v>
      </c>
      <c r="U15" s="67">
        <v>0.5</v>
      </c>
      <c r="V15" s="67">
        <v>0.5</v>
      </c>
      <c r="W15" s="67">
        <v>0.5</v>
      </c>
      <c r="X15" s="67">
        <v>0.5</v>
      </c>
      <c r="Y15" s="67">
        <v>0.5</v>
      </c>
      <c r="Z15" s="67">
        <v>0.5</v>
      </c>
      <c r="AA15" s="66">
        <v>1</v>
      </c>
      <c r="AB15" s="67">
        <v>0.5</v>
      </c>
      <c r="AC15" s="67">
        <v>0.5</v>
      </c>
      <c r="AD15" s="67">
        <v>0.5</v>
      </c>
      <c r="AE15" s="67">
        <v>0.5</v>
      </c>
      <c r="AF15" s="67">
        <v>0.5</v>
      </c>
      <c r="AG15" s="67">
        <v>0.5</v>
      </c>
      <c r="AH15" s="67">
        <v>0.5</v>
      </c>
      <c r="AI15" t="s" s="70">
        <v>20</v>
      </c>
      <c r="AJ15" s="66">
        <v>1</v>
      </c>
      <c r="AK15" s="67">
        <v>0.5</v>
      </c>
      <c r="AL15" s="67">
        <v>0.5</v>
      </c>
      <c r="AM15" s="67">
        <v>0.5</v>
      </c>
      <c r="AN15" s="67">
        <v>0.5</v>
      </c>
      <c r="AO15" t="s" s="70">
        <v>20</v>
      </c>
      <c r="AP15" s="67">
        <v>0.5</v>
      </c>
      <c r="AQ15" s="67">
        <v>0.5</v>
      </c>
      <c r="AR15" s="67">
        <v>0.5</v>
      </c>
      <c r="AS15" s="67">
        <v>0.5</v>
      </c>
      <c r="AT15" t="s" s="70">
        <v>20</v>
      </c>
      <c r="AU15" s="67">
        <v>0.5</v>
      </c>
      <c r="AV15" s="67">
        <v>0.5</v>
      </c>
      <c r="AW15" s="67">
        <v>0.5</v>
      </c>
      <c r="AX15" t="s" s="68">
        <v>30</v>
      </c>
      <c r="AY15" s="69">
        <f>SUM(B15:AW15)</f>
        <v>21</v>
      </c>
      <c r="AZ15" s="69">
        <v>12</v>
      </c>
    </row>
    <row r="16" ht="21.7" customHeight="1">
      <c r="A16" t="s" s="71">
        <v>10</v>
      </c>
      <c r="B16" s="66">
        <v>0</v>
      </c>
      <c r="C16" s="66">
        <v>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7">
        <v>0.5</v>
      </c>
      <c r="K16" s="67">
        <v>0.5</v>
      </c>
      <c r="L16" s="67">
        <v>0.5</v>
      </c>
      <c r="M16" s="67">
        <v>0.5</v>
      </c>
      <c r="N16" s="67">
        <v>0.5</v>
      </c>
      <c r="O16" s="67">
        <v>0.5</v>
      </c>
      <c r="P16" s="67">
        <v>0.5</v>
      </c>
      <c r="Q16" s="67">
        <v>0.5</v>
      </c>
      <c r="R16" s="67">
        <v>0.5</v>
      </c>
      <c r="S16" s="67">
        <v>0.5</v>
      </c>
      <c r="T16" s="67">
        <v>0.5</v>
      </c>
      <c r="U16" s="67">
        <v>0.5</v>
      </c>
      <c r="V16" s="67">
        <v>0.5</v>
      </c>
      <c r="W16" s="67">
        <v>0.5</v>
      </c>
      <c r="X16" s="67">
        <v>0.5</v>
      </c>
      <c r="Y16" s="66">
        <v>1</v>
      </c>
      <c r="Z16" s="67">
        <v>0.5</v>
      </c>
      <c r="AA16" s="67">
        <v>0.5</v>
      </c>
      <c r="AB16" s="67">
        <v>0.5</v>
      </c>
      <c r="AC16" s="67">
        <v>0.5</v>
      </c>
      <c r="AD16" s="67">
        <v>0.5</v>
      </c>
      <c r="AE16" s="67">
        <v>0.5</v>
      </c>
      <c r="AF16" s="67">
        <v>0.5</v>
      </c>
      <c r="AG16" s="67">
        <v>0.5</v>
      </c>
      <c r="AH16" s="67">
        <v>0.5</v>
      </c>
      <c r="AI16" s="67">
        <v>0.5</v>
      </c>
      <c r="AJ16" s="67">
        <v>0.5</v>
      </c>
      <c r="AK16" s="67">
        <v>0.5</v>
      </c>
      <c r="AL16" s="67">
        <v>0.5</v>
      </c>
      <c r="AM16" s="67">
        <v>0.5</v>
      </c>
      <c r="AN16" s="67">
        <v>0.5</v>
      </c>
      <c r="AO16" s="67">
        <v>0.5</v>
      </c>
      <c r="AP16" s="67">
        <v>0.5</v>
      </c>
      <c r="AQ16" s="67">
        <v>0.5</v>
      </c>
      <c r="AR16" s="67">
        <v>0.5</v>
      </c>
      <c r="AS16" s="67">
        <v>0.5</v>
      </c>
      <c r="AT16" s="67">
        <v>0.5</v>
      </c>
      <c r="AU16" s="67">
        <v>0.5</v>
      </c>
      <c r="AV16" s="67">
        <v>0.5</v>
      </c>
      <c r="AW16" s="67">
        <v>0.5</v>
      </c>
      <c r="AX16" t="s" s="72">
        <v>10</v>
      </c>
      <c r="AY16" s="69">
        <f>SUM(B16:AW16)</f>
        <v>20.5</v>
      </c>
      <c r="AZ16" s="69">
        <v>15</v>
      </c>
    </row>
    <row r="17" ht="21.7" customHeight="1">
      <c r="A17" t="s" s="71">
        <v>12</v>
      </c>
      <c r="B17" s="66">
        <v>0</v>
      </c>
      <c r="C17" s="66"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7">
        <v>0.5</v>
      </c>
      <c r="K17" s="67">
        <v>0.5</v>
      </c>
      <c r="L17" s="67">
        <v>0.5</v>
      </c>
      <c r="M17" s="67">
        <v>0.5</v>
      </c>
      <c r="N17" s="67">
        <v>0.5</v>
      </c>
      <c r="O17" s="67">
        <v>0.5</v>
      </c>
      <c r="P17" s="67">
        <v>0.5</v>
      </c>
      <c r="Q17" s="67">
        <v>0.5</v>
      </c>
      <c r="R17" s="67">
        <v>0.5</v>
      </c>
      <c r="S17" s="67">
        <v>0.5</v>
      </c>
      <c r="T17" s="67">
        <v>0.5</v>
      </c>
      <c r="U17" s="67">
        <v>0.5</v>
      </c>
      <c r="V17" s="67">
        <v>0.5</v>
      </c>
      <c r="W17" s="67">
        <v>0.5</v>
      </c>
      <c r="X17" s="67">
        <v>0.5</v>
      </c>
      <c r="Y17" s="66">
        <v>1</v>
      </c>
      <c r="Z17" s="67">
        <v>0.5</v>
      </c>
      <c r="AA17" s="67">
        <v>0.5</v>
      </c>
      <c r="AB17" s="67">
        <v>0.5</v>
      </c>
      <c r="AC17" s="67">
        <v>0.5</v>
      </c>
      <c r="AD17" s="67">
        <v>0.5</v>
      </c>
      <c r="AE17" s="67">
        <v>0.5</v>
      </c>
      <c r="AF17" s="67">
        <v>0.5</v>
      </c>
      <c r="AG17" s="67">
        <v>0.5</v>
      </c>
      <c r="AH17" s="67">
        <v>0.5</v>
      </c>
      <c r="AI17" s="67">
        <v>0.5</v>
      </c>
      <c r="AJ17" s="67">
        <v>0.5</v>
      </c>
      <c r="AK17" s="67">
        <v>0.5</v>
      </c>
      <c r="AL17" s="67">
        <v>0.5</v>
      </c>
      <c r="AM17" s="67">
        <v>0.5</v>
      </c>
      <c r="AN17" s="67">
        <v>0.5</v>
      </c>
      <c r="AO17" s="67">
        <v>0.5</v>
      </c>
      <c r="AP17" s="67">
        <v>0.5</v>
      </c>
      <c r="AQ17" s="67">
        <v>0.5</v>
      </c>
      <c r="AR17" s="67">
        <v>0.5</v>
      </c>
      <c r="AS17" s="67">
        <v>0.5</v>
      </c>
      <c r="AT17" s="67">
        <v>0.5</v>
      </c>
      <c r="AU17" s="67">
        <v>0.5</v>
      </c>
      <c r="AV17" s="67">
        <v>0.5</v>
      </c>
      <c r="AW17" s="67">
        <v>0.5</v>
      </c>
      <c r="AX17" t="s" s="72">
        <v>12</v>
      </c>
      <c r="AY17" s="69">
        <f>SUM(B17:AW17)</f>
        <v>20.5</v>
      </c>
      <c r="AZ17" s="69">
        <v>15</v>
      </c>
    </row>
    <row r="18" ht="21.7" customHeight="1">
      <c r="A18" t="s" s="71">
        <v>13</v>
      </c>
      <c r="B18" s="66">
        <v>0</v>
      </c>
      <c r="C18" s="66">
        <v>0</v>
      </c>
      <c r="D18" s="66">
        <v>0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67">
        <v>0.5</v>
      </c>
      <c r="K18" s="67">
        <v>0.5</v>
      </c>
      <c r="L18" s="67">
        <v>0.5</v>
      </c>
      <c r="M18" s="67">
        <v>0.5</v>
      </c>
      <c r="N18" s="67">
        <v>0.5</v>
      </c>
      <c r="O18" s="67">
        <v>0.5</v>
      </c>
      <c r="P18" s="67">
        <v>0.5</v>
      </c>
      <c r="Q18" s="67">
        <v>0.5</v>
      </c>
      <c r="R18" s="67">
        <v>0.5</v>
      </c>
      <c r="S18" s="67">
        <v>0.5</v>
      </c>
      <c r="T18" s="67">
        <v>0.5</v>
      </c>
      <c r="U18" s="67">
        <v>0.5</v>
      </c>
      <c r="V18" s="67">
        <v>0.5</v>
      </c>
      <c r="W18" s="67">
        <v>0.5</v>
      </c>
      <c r="X18" s="67">
        <v>0.5</v>
      </c>
      <c r="Y18" s="66">
        <v>1</v>
      </c>
      <c r="Z18" s="67">
        <v>0.5</v>
      </c>
      <c r="AA18" s="67">
        <v>0.5</v>
      </c>
      <c r="AB18" s="67">
        <v>0.5</v>
      </c>
      <c r="AC18" s="67">
        <v>0.5</v>
      </c>
      <c r="AD18" s="67">
        <v>0.5</v>
      </c>
      <c r="AE18" s="67">
        <v>0.5</v>
      </c>
      <c r="AF18" s="67">
        <v>0.5</v>
      </c>
      <c r="AG18" s="67">
        <v>0.5</v>
      </c>
      <c r="AH18" s="67">
        <v>0.5</v>
      </c>
      <c r="AI18" s="67">
        <v>0.5</v>
      </c>
      <c r="AJ18" s="67">
        <v>0.5</v>
      </c>
      <c r="AK18" s="67">
        <v>0.5</v>
      </c>
      <c r="AL18" s="67">
        <v>0.5</v>
      </c>
      <c r="AM18" s="67">
        <v>0.5</v>
      </c>
      <c r="AN18" s="67">
        <v>0.5</v>
      </c>
      <c r="AO18" s="67">
        <v>0.5</v>
      </c>
      <c r="AP18" s="67">
        <v>0.5</v>
      </c>
      <c r="AQ18" s="67">
        <v>0.5</v>
      </c>
      <c r="AR18" s="67">
        <v>0.5</v>
      </c>
      <c r="AS18" s="67">
        <v>0.5</v>
      </c>
      <c r="AT18" s="67">
        <v>0.5</v>
      </c>
      <c r="AU18" s="67">
        <v>0.5</v>
      </c>
      <c r="AV18" s="67">
        <v>0.5</v>
      </c>
      <c r="AW18" s="67">
        <v>0.5</v>
      </c>
      <c r="AX18" t="s" s="72">
        <v>13</v>
      </c>
      <c r="AY18" s="69">
        <f>SUM(B18:AW18)</f>
        <v>20.5</v>
      </c>
      <c r="AZ18" s="69">
        <v>15</v>
      </c>
    </row>
    <row r="19" ht="21.7" customHeight="1">
      <c r="A19" t="s" s="73">
        <v>35</v>
      </c>
      <c r="B19" s="66">
        <v>0</v>
      </c>
      <c r="C19" s="66">
        <v>0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6">
        <v>0</v>
      </c>
      <c r="L19" s="66">
        <v>0</v>
      </c>
      <c r="M19" s="67">
        <v>0.5</v>
      </c>
      <c r="N19" s="67">
        <v>0.5</v>
      </c>
      <c r="O19" s="67">
        <v>0.5</v>
      </c>
      <c r="P19" s="67">
        <v>0.5</v>
      </c>
      <c r="Q19" s="67">
        <v>0.5</v>
      </c>
      <c r="R19" s="67">
        <v>0.5</v>
      </c>
      <c r="S19" s="66">
        <v>0</v>
      </c>
      <c r="T19" s="67">
        <v>0.5</v>
      </c>
      <c r="U19" s="66">
        <v>1</v>
      </c>
      <c r="V19" s="67">
        <v>0.5</v>
      </c>
      <c r="W19" s="67">
        <v>0.5</v>
      </c>
      <c r="X19" s="67">
        <v>0.5</v>
      </c>
      <c r="Y19" s="66">
        <v>1</v>
      </c>
      <c r="Z19" s="66">
        <v>0</v>
      </c>
      <c r="AA19" s="67">
        <v>0.5</v>
      </c>
      <c r="AB19" s="66">
        <v>1</v>
      </c>
      <c r="AC19" s="67">
        <v>0.5</v>
      </c>
      <c r="AD19" s="67">
        <v>0.5</v>
      </c>
      <c r="AE19" s="67">
        <v>0.5</v>
      </c>
      <c r="AF19" s="67">
        <v>0.5</v>
      </c>
      <c r="AG19" s="67">
        <v>0.5</v>
      </c>
      <c r="AH19" s="67">
        <v>0.5</v>
      </c>
      <c r="AI19" s="67">
        <v>0.5</v>
      </c>
      <c r="AJ19" s="67">
        <v>0.5</v>
      </c>
      <c r="AK19" s="66">
        <v>1</v>
      </c>
      <c r="AL19" s="67">
        <v>0.5</v>
      </c>
      <c r="AM19" s="67">
        <v>0.5</v>
      </c>
      <c r="AN19" s="67">
        <v>0.5</v>
      </c>
      <c r="AO19" s="67">
        <v>0.5</v>
      </c>
      <c r="AP19" s="67">
        <v>0.5</v>
      </c>
      <c r="AQ19" s="67">
        <v>0.5</v>
      </c>
      <c r="AR19" s="67">
        <v>0.5</v>
      </c>
      <c r="AS19" s="67">
        <v>0.5</v>
      </c>
      <c r="AT19" s="66">
        <v>1</v>
      </c>
      <c r="AU19" s="67">
        <v>0.5</v>
      </c>
      <c r="AV19" s="67">
        <v>0.5</v>
      </c>
      <c r="AW19" s="74">
        <v>1</v>
      </c>
      <c r="AX19" t="s" s="75">
        <v>35</v>
      </c>
      <c r="AY19" s="69">
        <f>SUM(B19:AW19)</f>
        <v>20.5</v>
      </c>
      <c r="AZ19" s="69">
        <v>15</v>
      </c>
    </row>
    <row r="20" ht="21.7" customHeight="1">
      <c r="A20" t="s" s="73">
        <v>46</v>
      </c>
      <c r="B20" s="66">
        <v>0</v>
      </c>
      <c r="C20" s="66">
        <v>0</v>
      </c>
      <c r="D20" s="66">
        <v>0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7">
        <v>0.5</v>
      </c>
      <c r="K20" s="67">
        <v>0.5</v>
      </c>
      <c r="L20" s="67">
        <v>0.5</v>
      </c>
      <c r="M20" s="67">
        <v>0.5</v>
      </c>
      <c r="N20" s="67">
        <v>0.5</v>
      </c>
      <c r="O20" s="67">
        <v>0.5</v>
      </c>
      <c r="P20" s="67">
        <v>0.5</v>
      </c>
      <c r="Q20" s="67">
        <v>0.5</v>
      </c>
      <c r="R20" s="67">
        <v>0.5</v>
      </c>
      <c r="S20" s="67">
        <v>0.5</v>
      </c>
      <c r="T20" s="67">
        <v>0.5</v>
      </c>
      <c r="U20" s="67">
        <v>0.5</v>
      </c>
      <c r="V20" s="67">
        <v>0.5</v>
      </c>
      <c r="W20" s="67">
        <v>0.5</v>
      </c>
      <c r="X20" s="67">
        <v>0.5</v>
      </c>
      <c r="Y20" s="66">
        <v>1</v>
      </c>
      <c r="Z20" s="67">
        <v>0.5</v>
      </c>
      <c r="AA20" s="67">
        <v>0.5</v>
      </c>
      <c r="AB20" s="67">
        <v>0.5</v>
      </c>
      <c r="AC20" s="67">
        <v>0.5</v>
      </c>
      <c r="AD20" s="67">
        <v>0.5</v>
      </c>
      <c r="AE20" s="67">
        <v>0.5</v>
      </c>
      <c r="AF20" s="67">
        <v>0.5</v>
      </c>
      <c r="AG20" s="67">
        <v>0.5</v>
      </c>
      <c r="AH20" s="67">
        <v>0.5</v>
      </c>
      <c r="AI20" s="67">
        <v>0.5</v>
      </c>
      <c r="AJ20" s="67">
        <v>0.5</v>
      </c>
      <c r="AK20" s="67">
        <v>0.5</v>
      </c>
      <c r="AL20" s="67">
        <v>0.5</v>
      </c>
      <c r="AM20" s="67">
        <v>0.5</v>
      </c>
      <c r="AN20" s="67">
        <v>0.5</v>
      </c>
      <c r="AO20" s="67">
        <v>0.5</v>
      </c>
      <c r="AP20" s="67">
        <v>0.5</v>
      </c>
      <c r="AQ20" s="67">
        <v>0.5</v>
      </c>
      <c r="AR20" s="67">
        <v>0.5</v>
      </c>
      <c r="AS20" s="67">
        <v>0.5</v>
      </c>
      <c r="AT20" s="67">
        <v>0.5</v>
      </c>
      <c r="AU20" s="67">
        <v>0.5</v>
      </c>
      <c r="AV20" s="67">
        <v>0.5</v>
      </c>
      <c r="AW20" s="76">
        <v>0.5</v>
      </c>
      <c r="AX20" t="s" s="75">
        <v>46</v>
      </c>
      <c r="AY20" s="69">
        <f>SUM(B20:AW20)</f>
        <v>20.5</v>
      </c>
      <c r="AZ20" s="69">
        <v>15</v>
      </c>
    </row>
    <row r="21" ht="21.7" customHeight="1">
      <c r="A21" t="s" s="73">
        <v>39</v>
      </c>
      <c r="B21" s="66">
        <v>0</v>
      </c>
      <c r="C21" s="66">
        <v>0</v>
      </c>
      <c r="D21" s="66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7">
        <v>0.5</v>
      </c>
      <c r="O21" s="66">
        <v>0</v>
      </c>
      <c r="P21" s="67">
        <v>0.5</v>
      </c>
      <c r="Q21" s="67">
        <v>0.5</v>
      </c>
      <c r="R21" s="67">
        <v>0.5</v>
      </c>
      <c r="S21" s="66">
        <v>0</v>
      </c>
      <c r="T21" s="67">
        <v>0.5</v>
      </c>
      <c r="U21" s="67">
        <v>0.5</v>
      </c>
      <c r="V21" s="67">
        <v>0.5</v>
      </c>
      <c r="W21" s="67">
        <v>0.5</v>
      </c>
      <c r="X21" s="66">
        <v>1</v>
      </c>
      <c r="Y21" s="66">
        <v>1</v>
      </c>
      <c r="Z21" s="66">
        <v>0</v>
      </c>
      <c r="AA21" s="67">
        <v>0.5</v>
      </c>
      <c r="AB21" s="66">
        <v>1</v>
      </c>
      <c r="AC21" s="66">
        <v>1</v>
      </c>
      <c r="AD21" s="67">
        <v>0.5</v>
      </c>
      <c r="AE21" s="67">
        <v>0.5</v>
      </c>
      <c r="AF21" s="67">
        <v>0.5</v>
      </c>
      <c r="AG21" s="67">
        <v>0.5</v>
      </c>
      <c r="AH21" s="67">
        <v>0.5</v>
      </c>
      <c r="AI21" s="67">
        <v>0.5</v>
      </c>
      <c r="AJ21" s="67">
        <v>0.5</v>
      </c>
      <c r="AK21" s="66">
        <v>1</v>
      </c>
      <c r="AL21" s="67">
        <v>0.5</v>
      </c>
      <c r="AM21" s="67">
        <v>0.5</v>
      </c>
      <c r="AN21" s="67">
        <v>0.5</v>
      </c>
      <c r="AO21" s="67">
        <v>0.5</v>
      </c>
      <c r="AP21" s="67">
        <v>0.5</v>
      </c>
      <c r="AQ21" s="67">
        <v>0.5</v>
      </c>
      <c r="AR21" s="67">
        <v>0.5</v>
      </c>
      <c r="AS21" s="67">
        <v>0.5</v>
      </c>
      <c r="AT21" s="66">
        <v>1</v>
      </c>
      <c r="AU21" s="67">
        <v>0.5</v>
      </c>
      <c r="AV21" s="66">
        <v>1</v>
      </c>
      <c r="AW21" s="76">
        <v>0.5</v>
      </c>
      <c r="AX21" t="s" s="75">
        <v>39</v>
      </c>
      <c r="AY21" s="69">
        <f>SUM(B21:AW21)</f>
        <v>20</v>
      </c>
      <c r="AZ21" s="69">
        <v>19</v>
      </c>
    </row>
    <row r="22" ht="21.7" customHeight="1">
      <c r="A22" t="s" s="73">
        <v>44</v>
      </c>
      <c r="B22" s="66">
        <v>0</v>
      </c>
      <c r="C22" s="66">
        <v>0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7">
        <v>0.5</v>
      </c>
      <c r="K22" s="67">
        <v>0.5</v>
      </c>
      <c r="L22" s="67">
        <v>0.5</v>
      </c>
      <c r="M22" s="67">
        <v>0.5</v>
      </c>
      <c r="N22" s="67">
        <v>0.5</v>
      </c>
      <c r="O22" s="66">
        <v>0</v>
      </c>
      <c r="P22" s="67">
        <v>0.5</v>
      </c>
      <c r="Q22" s="67">
        <v>0.5</v>
      </c>
      <c r="R22" s="67">
        <v>0.5</v>
      </c>
      <c r="S22" s="67">
        <v>0.5</v>
      </c>
      <c r="T22" s="67">
        <v>0.5</v>
      </c>
      <c r="U22" s="67">
        <v>0.5</v>
      </c>
      <c r="V22" s="67">
        <v>0.5</v>
      </c>
      <c r="W22" s="67">
        <v>0.5</v>
      </c>
      <c r="X22" s="67">
        <v>0.5</v>
      </c>
      <c r="Y22" s="66">
        <v>1</v>
      </c>
      <c r="Z22" s="67">
        <v>0.5</v>
      </c>
      <c r="AA22" s="67">
        <v>0.5</v>
      </c>
      <c r="AB22" s="67">
        <v>0.5</v>
      </c>
      <c r="AC22" s="67">
        <v>0.5</v>
      </c>
      <c r="AD22" s="67">
        <v>0.5</v>
      </c>
      <c r="AE22" s="67">
        <v>0.5</v>
      </c>
      <c r="AF22" s="67">
        <v>0.5</v>
      </c>
      <c r="AG22" s="67">
        <v>0.5</v>
      </c>
      <c r="AH22" s="67">
        <v>0.5</v>
      </c>
      <c r="AI22" s="67">
        <v>0.5</v>
      </c>
      <c r="AJ22" s="67">
        <v>0.5</v>
      </c>
      <c r="AK22" s="67">
        <v>0.5</v>
      </c>
      <c r="AL22" s="67">
        <v>0.5</v>
      </c>
      <c r="AM22" s="67">
        <v>0.5</v>
      </c>
      <c r="AN22" s="67">
        <v>0.5</v>
      </c>
      <c r="AO22" s="67">
        <v>0.5</v>
      </c>
      <c r="AP22" s="67">
        <v>0.5</v>
      </c>
      <c r="AQ22" s="67">
        <v>0.5</v>
      </c>
      <c r="AR22" s="67">
        <v>0.5</v>
      </c>
      <c r="AS22" s="67">
        <v>0.5</v>
      </c>
      <c r="AT22" s="67">
        <v>0.5</v>
      </c>
      <c r="AU22" s="67">
        <v>0.5</v>
      </c>
      <c r="AV22" s="67">
        <v>0.5</v>
      </c>
      <c r="AW22" s="76">
        <v>0.5</v>
      </c>
      <c r="AX22" t="s" s="75">
        <v>44</v>
      </c>
      <c r="AY22" s="69">
        <f>SUM(B22:AW22)</f>
        <v>20</v>
      </c>
      <c r="AZ22" s="69">
        <v>19</v>
      </c>
    </row>
    <row r="23" ht="21.7" customHeight="1">
      <c r="A23" t="s" s="73">
        <v>56</v>
      </c>
      <c r="B23" s="66">
        <v>0</v>
      </c>
      <c r="C23" s="66">
        <v>0</v>
      </c>
      <c r="D23" s="66">
        <v>0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7">
        <v>0.5</v>
      </c>
      <c r="K23" s="67">
        <v>0.5</v>
      </c>
      <c r="L23" s="67">
        <v>0.5</v>
      </c>
      <c r="M23" s="67">
        <v>0.5</v>
      </c>
      <c r="N23" s="67">
        <v>0.5</v>
      </c>
      <c r="O23" s="67">
        <v>0.5</v>
      </c>
      <c r="P23" s="67">
        <v>0.5</v>
      </c>
      <c r="Q23" s="67">
        <v>0.5</v>
      </c>
      <c r="R23" s="67">
        <v>0.5</v>
      </c>
      <c r="S23" s="67">
        <v>0.5</v>
      </c>
      <c r="T23" s="67">
        <v>0.5</v>
      </c>
      <c r="U23" s="67">
        <v>0.5</v>
      </c>
      <c r="V23" s="67">
        <v>0.5</v>
      </c>
      <c r="W23" s="67">
        <v>0.5</v>
      </c>
      <c r="X23" s="67">
        <v>0.5</v>
      </c>
      <c r="Y23" s="67">
        <v>0.5</v>
      </c>
      <c r="Z23" s="67">
        <v>0.5</v>
      </c>
      <c r="AA23" s="67">
        <v>0.5</v>
      </c>
      <c r="AB23" s="67">
        <v>0.5</v>
      </c>
      <c r="AC23" s="67">
        <v>0.5</v>
      </c>
      <c r="AD23" s="67">
        <v>0.5</v>
      </c>
      <c r="AE23" s="67">
        <v>0.5</v>
      </c>
      <c r="AF23" s="67">
        <v>0.5</v>
      </c>
      <c r="AG23" s="67">
        <v>0.5</v>
      </c>
      <c r="AH23" s="67">
        <v>0.5</v>
      </c>
      <c r="AI23" s="67">
        <v>0.5</v>
      </c>
      <c r="AJ23" s="67">
        <v>0.5</v>
      </c>
      <c r="AK23" s="67">
        <v>0.5</v>
      </c>
      <c r="AL23" s="67">
        <v>0.5</v>
      </c>
      <c r="AM23" s="67">
        <v>0.5</v>
      </c>
      <c r="AN23" s="67">
        <v>0.5</v>
      </c>
      <c r="AO23" s="67">
        <v>0.5</v>
      </c>
      <c r="AP23" s="67">
        <v>0.5</v>
      </c>
      <c r="AQ23" s="67">
        <v>0.5</v>
      </c>
      <c r="AR23" s="67">
        <v>0.5</v>
      </c>
      <c r="AS23" s="67">
        <v>0.5</v>
      </c>
      <c r="AT23" s="67">
        <v>0.5</v>
      </c>
      <c r="AU23" s="67">
        <v>0.5</v>
      </c>
      <c r="AV23" s="67">
        <v>0.5</v>
      </c>
      <c r="AW23" s="76">
        <v>0.5</v>
      </c>
      <c r="AX23" t="s" s="75">
        <v>56</v>
      </c>
      <c r="AY23" s="69">
        <f>SUM(B23:AW23)</f>
        <v>20</v>
      </c>
      <c r="AZ23" s="69">
        <v>19</v>
      </c>
    </row>
    <row r="24" ht="21.7" customHeight="1">
      <c r="A24" t="s" s="71">
        <v>14</v>
      </c>
      <c r="B24" s="66">
        <v>0</v>
      </c>
      <c r="C24" s="66">
        <v>0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7">
        <v>0.5</v>
      </c>
      <c r="M24" s="67">
        <v>0.5</v>
      </c>
      <c r="N24" s="67">
        <v>0.5</v>
      </c>
      <c r="O24" s="67">
        <v>0.5</v>
      </c>
      <c r="P24" s="67">
        <v>0.5</v>
      </c>
      <c r="Q24" s="67">
        <v>0.5</v>
      </c>
      <c r="R24" s="67">
        <v>0.5</v>
      </c>
      <c r="S24" s="67">
        <v>0.5</v>
      </c>
      <c r="T24" s="67">
        <v>0.5</v>
      </c>
      <c r="U24" s="67">
        <v>0.5</v>
      </c>
      <c r="V24" s="67">
        <v>0.5</v>
      </c>
      <c r="W24" s="67">
        <v>0.5</v>
      </c>
      <c r="X24" s="67">
        <v>0.5</v>
      </c>
      <c r="Y24" s="66">
        <v>1</v>
      </c>
      <c r="Z24" s="67">
        <v>0.5</v>
      </c>
      <c r="AA24" s="67">
        <v>0.5</v>
      </c>
      <c r="AB24" s="67">
        <v>0.5</v>
      </c>
      <c r="AC24" s="67">
        <v>0.5</v>
      </c>
      <c r="AD24" s="67">
        <v>0.5</v>
      </c>
      <c r="AE24" s="67">
        <v>0.5</v>
      </c>
      <c r="AF24" s="67">
        <v>0.5</v>
      </c>
      <c r="AG24" s="67">
        <v>0.5</v>
      </c>
      <c r="AH24" s="67">
        <v>0.5</v>
      </c>
      <c r="AI24" s="67">
        <v>0.5</v>
      </c>
      <c r="AJ24" s="67">
        <v>0.5</v>
      </c>
      <c r="AK24" s="67">
        <v>0.5</v>
      </c>
      <c r="AL24" s="67">
        <v>0.5</v>
      </c>
      <c r="AM24" s="67">
        <v>0.5</v>
      </c>
      <c r="AN24" s="67">
        <v>0.5</v>
      </c>
      <c r="AO24" s="67">
        <v>0.5</v>
      </c>
      <c r="AP24" s="67">
        <v>0.5</v>
      </c>
      <c r="AQ24" s="67">
        <v>0.5</v>
      </c>
      <c r="AR24" s="67">
        <v>0.5</v>
      </c>
      <c r="AS24" s="67">
        <v>0.5</v>
      </c>
      <c r="AT24" s="67">
        <v>0.5</v>
      </c>
      <c r="AU24" s="67">
        <v>0.5</v>
      </c>
      <c r="AV24" s="67">
        <v>0.5</v>
      </c>
      <c r="AW24" s="67">
        <v>0.5</v>
      </c>
      <c r="AX24" t="s" s="72">
        <v>14</v>
      </c>
      <c r="AY24" s="69">
        <f>SUM(B24:AW24)</f>
        <v>19.5</v>
      </c>
      <c r="AZ24" s="69">
        <v>22</v>
      </c>
    </row>
    <row r="25" ht="21.7" customHeight="1">
      <c r="A25" t="s" s="73">
        <v>37</v>
      </c>
      <c r="B25" s="66">
        <v>0</v>
      </c>
      <c r="C25" s="66">
        <v>0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7">
        <v>0.5</v>
      </c>
      <c r="Q25" s="67">
        <v>0.5</v>
      </c>
      <c r="R25" s="67">
        <v>0.5</v>
      </c>
      <c r="S25" s="67">
        <v>0.5</v>
      </c>
      <c r="T25" s="67">
        <v>0.5</v>
      </c>
      <c r="U25" s="67">
        <v>0.5</v>
      </c>
      <c r="V25" s="67">
        <v>0.5</v>
      </c>
      <c r="W25" s="67">
        <v>0.5</v>
      </c>
      <c r="X25" s="67">
        <v>0.5</v>
      </c>
      <c r="Y25" s="66">
        <v>1</v>
      </c>
      <c r="Z25" s="67">
        <v>0.5</v>
      </c>
      <c r="AA25" s="67">
        <v>0.5</v>
      </c>
      <c r="AB25" s="66">
        <v>1</v>
      </c>
      <c r="AC25" s="66">
        <v>1</v>
      </c>
      <c r="AD25" s="67">
        <v>0.5</v>
      </c>
      <c r="AE25" s="67">
        <v>0.5</v>
      </c>
      <c r="AF25" s="67">
        <v>0.5</v>
      </c>
      <c r="AG25" s="67">
        <v>0.5</v>
      </c>
      <c r="AH25" s="67">
        <v>0.5</v>
      </c>
      <c r="AI25" s="67">
        <v>0.5</v>
      </c>
      <c r="AJ25" s="67">
        <v>0.5</v>
      </c>
      <c r="AK25" s="66">
        <v>1</v>
      </c>
      <c r="AL25" s="67">
        <v>0.5</v>
      </c>
      <c r="AM25" s="67">
        <v>0.5</v>
      </c>
      <c r="AN25" s="67">
        <v>0.5</v>
      </c>
      <c r="AO25" s="67">
        <v>0.5</v>
      </c>
      <c r="AP25" s="67">
        <v>0.5</v>
      </c>
      <c r="AQ25" s="67">
        <v>0.5</v>
      </c>
      <c r="AR25" s="67">
        <v>0.5</v>
      </c>
      <c r="AS25" s="67">
        <v>0.5</v>
      </c>
      <c r="AT25" s="66">
        <v>1</v>
      </c>
      <c r="AU25" s="67">
        <v>0.5</v>
      </c>
      <c r="AV25" s="67">
        <v>0.5</v>
      </c>
      <c r="AW25" s="76">
        <v>0.5</v>
      </c>
      <c r="AX25" t="s" s="75">
        <v>37</v>
      </c>
      <c r="AY25" s="69">
        <f>SUM(B25:AW25)</f>
        <v>19.5</v>
      </c>
      <c r="AZ25" s="69">
        <v>22</v>
      </c>
    </row>
    <row r="26" ht="21.7" customHeight="1">
      <c r="A26" t="s" s="73">
        <v>43</v>
      </c>
      <c r="B26" s="66">
        <v>0</v>
      </c>
      <c r="C26" s="66">
        <v>0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7">
        <v>0.5</v>
      </c>
      <c r="L26" s="66">
        <v>0</v>
      </c>
      <c r="M26" s="67">
        <v>0.5</v>
      </c>
      <c r="N26" s="67">
        <v>0.5</v>
      </c>
      <c r="O26" s="67">
        <v>0.5</v>
      </c>
      <c r="P26" s="67">
        <v>0.5</v>
      </c>
      <c r="Q26" s="67">
        <v>0.5</v>
      </c>
      <c r="R26" s="67">
        <v>0.5</v>
      </c>
      <c r="S26" s="67">
        <v>0.5</v>
      </c>
      <c r="T26" s="67">
        <v>0.5</v>
      </c>
      <c r="U26" s="67">
        <v>0.5</v>
      </c>
      <c r="V26" s="67">
        <v>0.5</v>
      </c>
      <c r="W26" s="67">
        <v>0.5</v>
      </c>
      <c r="X26" s="67">
        <v>0.5</v>
      </c>
      <c r="Y26" s="66">
        <v>1</v>
      </c>
      <c r="Z26" s="67">
        <v>0.5</v>
      </c>
      <c r="AA26" s="67">
        <v>0.5</v>
      </c>
      <c r="AB26" s="67">
        <v>0.5</v>
      </c>
      <c r="AC26" s="67">
        <v>0.5</v>
      </c>
      <c r="AD26" s="67">
        <v>0.5</v>
      </c>
      <c r="AE26" s="67">
        <v>0.5</v>
      </c>
      <c r="AF26" s="67">
        <v>0.5</v>
      </c>
      <c r="AG26" s="67">
        <v>0.5</v>
      </c>
      <c r="AH26" s="67">
        <v>0.5</v>
      </c>
      <c r="AI26" s="67">
        <v>0.5</v>
      </c>
      <c r="AJ26" s="67">
        <v>0.5</v>
      </c>
      <c r="AK26" s="67">
        <v>0.5</v>
      </c>
      <c r="AL26" s="67">
        <v>0.5</v>
      </c>
      <c r="AM26" s="67">
        <v>0.5</v>
      </c>
      <c r="AN26" s="67">
        <v>0.5</v>
      </c>
      <c r="AO26" s="67">
        <v>0.5</v>
      </c>
      <c r="AP26" s="67">
        <v>0.5</v>
      </c>
      <c r="AQ26" s="67">
        <v>0.5</v>
      </c>
      <c r="AR26" s="67">
        <v>0.5</v>
      </c>
      <c r="AS26" s="67">
        <v>0.5</v>
      </c>
      <c r="AT26" s="67">
        <v>0.5</v>
      </c>
      <c r="AU26" s="67">
        <v>0.5</v>
      </c>
      <c r="AV26" s="67">
        <v>0.5</v>
      </c>
      <c r="AW26" s="76">
        <v>0.5</v>
      </c>
      <c r="AX26" t="s" s="75">
        <v>43</v>
      </c>
      <c r="AY26" s="69">
        <f>SUM(B26:AW26)</f>
        <v>19.5</v>
      </c>
      <c r="AZ26" s="69">
        <v>22</v>
      </c>
    </row>
    <row r="27" ht="21.7" customHeight="1">
      <c r="A27" t="s" s="65">
        <v>57</v>
      </c>
      <c r="B27" s="66">
        <v>0</v>
      </c>
      <c r="C27" s="66">
        <v>0</v>
      </c>
      <c r="D27" s="66">
        <v>0</v>
      </c>
      <c r="E27" s="66">
        <v>0</v>
      </c>
      <c r="F27" s="66">
        <v>0</v>
      </c>
      <c r="G27" s="67">
        <v>0.5</v>
      </c>
      <c r="H27" s="66">
        <v>0</v>
      </c>
      <c r="I27" s="66">
        <v>0</v>
      </c>
      <c r="J27" s="67">
        <v>0.5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67">
        <v>0.5</v>
      </c>
      <c r="S27" s="66">
        <v>0</v>
      </c>
      <c r="T27" s="67">
        <v>0.5</v>
      </c>
      <c r="U27" s="66">
        <v>1</v>
      </c>
      <c r="V27" t="s" s="70">
        <v>20</v>
      </c>
      <c r="W27" s="66">
        <v>0</v>
      </c>
      <c r="X27" s="66">
        <v>1</v>
      </c>
      <c r="Y27" s="66">
        <v>1</v>
      </c>
      <c r="Z27" s="66">
        <v>0</v>
      </c>
      <c r="AA27" s="66">
        <v>0</v>
      </c>
      <c r="AB27" s="67">
        <v>0.5</v>
      </c>
      <c r="AC27" s="66">
        <v>1</v>
      </c>
      <c r="AD27" s="67">
        <v>0.5</v>
      </c>
      <c r="AE27" s="67">
        <v>0.5</v>
      </c>
      <c r="AF27" s="67">
        <v>0.5</v>
      </c>
      <c r="AG27" s="67">
        <v>0.5</v>
      </c>
      <c r="AH27" s="67">
        <v>0.5</v>
      </c>
      <c r="AI27" s="67">
        <v>0.5</v>
      </c>
      <c r="AJ27" s="66">
        <v>1</v>
      </c>
      <c r="AK27" s="67">
        <v>0.5</v>
      </c>
      <c r="AL27" s="66">
        <v>1</v>
      </c>
      <c r="AM27" s="67">
        <v>0.5</v>
      </c>
      <c r="AN27" s="67">
        <v>0.5</v>
      </c>
      <c r="AO27" s="67">
        <v>0.5</v>
      </c>
      <c r="AP27" s="67">
        <v>0.5</v>
      </c>
      <c r="AQ27" s="66">
        <v>1</v>
      </c>
      <c r="AR27" s="66">
        <v>1</v>
      </c>
      <c r="AS27" s="67">
        <v>0.5</v>
      </c>
      <c r="AT27" s="66">
        <v>1</v>
      </c>
      <c r="AU27" s="67">
        <v>0.5</v>
      </c>
      <c r="AV27" s="67">
        <v>0.5</v>
      </c>
      <c r="AW27" s="67">
        <v>0.5</v>
      </c>
      <c r="AX27" t="s" s="68">
        <v>57</v>
      </c>
      <c r="AY27" s="69">
        <f>SUM(B27:AW27)</f>
        <v>19</v>
      </c>
      <c r="AZ27" s="69">
        <v>24.5</v>
      </c>
    </row>
    <row r="28" ht="21.7" customHeight="1">
      <c r="A28" t="s" s="65">
        <v>58</v>
      </c>
      <c r="B28" s="66">
        <v>0</v>
      </c>
      <c r="C28" s="66">
        <v>0</v>
      </c>
      <c r="D28" s="66">
        <v>0</v>
      </c>
      <c r="E28" s="66">
        <v>0</v>
      </c>
      <c r="F28" s="66">
        <v>0</v>
      </c>
      <c r="G28" s="67">
        <v>0.5</v>
      </c>
      <c r="H28" s="66">
        <v>0</v>
      </c>
      <c r="I28" s="66">
        <v>0</v>
      </c>
      <c r="J28" s="67">
        <v>0.5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66">
        <v>0</v>
      </c>
      <c r="R28" s="67">
        <v>0.5</v>
      </c>
      <c r="S28" s="66">
        <v>0</v>
      </c>
      <c r="T28" s="67">
        <v>0.5</v>
      </c>
      <c r="U28" s="66">
        <v>1</v>
      </c>
      <c r="V28" t="s" s="70">
        <v>20</v>
      </c>
      <c r="W28" s="66">
        <v>0</v>
      </c>
      <c r="X28" s="66">
        <v>1</v>
      </c>
      <c r="Y28" s="66">
        <v>1</v>
      </c>
      <c r="Z28" s="66">
        <v>0</v>
      </c>
      <c r="AA28" s="66">
        <v>0</v>
      </c>
      <c r="AB28" s="67">
        <v>0.5</v>
      </c>
      <c r="AC28" s="66">
        <v>1</v>
      </c>
      <c r="AD28" s="67">
        <v>0.5</v>
      </c>
      <c r="AE28" s="67">
        <v>0.5</v>
      </c>
      <c r="AF28" s="67">
        <v>0.5</v>
      </c>
      <c r="AG28" s="67">
        <v>0.5</v>
      </c>
      <c r="AH28" s="67">
        <v>0.5</v>
      </c>
      <c r="AI28" s="67">
        <v>0.5</v>
      </c>
      <c r="AJ28" s="66">
        <v>1</v>
      </c>
      <c r="AK28" s="67">
        <v>0.5</v>
      </c>
      <c r="AL28" s="66">
        <v>1</v>
      </c>
      <c r="AM28" s="67">
        <v>0.5</v>
      </c>
      <c r="AN28" s="67">
        <v>0.5</v>
      </c>
      <c r="AO28" s="67">
        <v>0.5</v>
      </c>
      <c r="AP28" s="67">
        <v>0.5</v>
      </c>
      <c r="AQ28" s="66">
        <v>1</v>
      </c>
      <c r="AR28" s="66">
        <v>1</v>
      </c>
      <c r="AS28" s="67">
        <v>0.5</v>
      </c>
      <c r="AT28" s="66">
        <v>1</v>
      </c>
      <c r="AU28" s="67">
        <v>0.5</v>
      </c>
      <c r="AV28" s="67">
        <v>0.5</v>
      </c>
      <c r="AW28" s="67">
        <v>0.5</v>
      </c>
      <c r="AX28" t="s" s="68">
        <v>58</v>
      </c>
      <c r="AY28" s="69">
        <f>SUM(B28:AW28)</f>
        <v>19</v>
      </c>
      <c r="AZ28" s="69">
        <v>24.5</v>
      </c>
    </row>
    <row r="29" ht="21.7" customHeight="1">
      <c r="A29" t="s" s="71">
        <v>15</v>
      </c>
      <c r="B29" s="66">
        <v>0</v>
      </c>
      <c r="C29" s="66">
        <v>0</v>
      </c>
      <c r="D29" s="66">
        <v>0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7">
        <v>0.5</v>
      </c>
      <c r="M29" s="67">
        <v>0.5</v>
      </c>
      <c r="N29" s="67">
        <v>0.5</v>
      </c>
      <c r="O29" s="66">
        <v>0</v>
      </c>
      <c r="P29" s="67">
        <v>0.5</v>
      </c>
      <c r="Q29" s="67">
        <v>0.5</v>
      </c>
      <c r="R29" s="67">
        <v>0.5</v>
      </c>
      <c r="S29" s="67">
        <v>0.5</v>
      </c>
      <c r="T29" s="67">
        <v>0.5</v>
      </c>
      <c r="U29" s="67">
        <v>0.5</v>
      </c>
      <c r="V29" s="67">
        <v>0.5</v>
      </c>
      <c r="W29" s="67">
        <v>0.5</v>
      </c>
      <c r="X29" s="67">
        <v>0.5</v>
      </c>
      <c r="Y29" s="67">
        <v>0.5</v>
      </c>
      <c r="Z29" s="67">
        <v>0.5</v>
      </c>
      <c r="AA29" s="67">
        <v>0.5</v>
      </c>
      <c r="AB29" s="67">
        <v>0.5</v>
      </c>
      <c r="AC29" s="67">
        <v>0.5</v>
      </c>
      <c r="AD29" s="67">
        <v>0.5</v>
      </c>
      <c r="AE29" s="67">
        <v>0.5</v>
      </c>
      <c r="AF29" s="67">
        <v>0.5</v>
      </c>
      <c r="AG29" s="67">
        <v>0.5</v>
      </c>
      <c r="AH29" s="67">
        <v>0.5</v>
      </c>
      <c r="AI29" s="67">
        <v>0.5</v>
      </c>
      <c r="AJ29" s="67">
        <v>0.5</v>
      </c>
      <c r="AK29" s="67">
        <v>0.5</v>
      </c>
      <c r="AL29" s="67">
        <v>0.5</v>
      </c>
      <c r="AM29" s="67">
        <v>0.5</v>
      </c>
      <c r="AN29" s="67">
        <v>0.5</v>
      </c>
      <c r="AO29" s="67">
        <v>0.5</v>
      </c>
      <c r="AP29" s="67">
        <v>0.5</v>
      </c>
      <c r="AQ29" s="67">
        <v>0.5</v>
      </c>
      <c r="AR29" s="67">
        <v>0.5</v>
      </c>
      <c r="AS29" s="67">
        <v>0.5</v>
      </c>
      <c r="AT29" s="67">
        <v>0.5</v>
      </c>
      <c r="AU29" s="67">
        <v>0.5</v>
      </c>
      <c r="AV29" s="67">
        <v>0.5</v>
      </c>
      <c r="AW29" s="67">
        <v>0.5</v>
      </c>
      <c r="AX29" t="s" s="72">
        <v>15</v>
      </c>
      <c r="AY29" s="69">
        <f>SUM(B29:AW29)</f>
        <v>18.5</v>
      </c>
      <c r="AZ29" s="69">
        <v>26.5</v>
      </c>
    </row>
    <row r="30" ht="21.7" customHeight="1">
      <c r="A30" t="s" s="73">
        <v>41</v>
      </c>
      <c r="B30" s="66">
        <v>0</v>
      </c>
      <c r="C30" s="66">
        <v>0</v>
      </c>
      <c r="D30" s="66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67">
        <v>0.5</v>
      </c>
      <c r="N30" s="66">
        <v>0</v>
      </c>
      <c r="O30" s="66">
        <v>0</v>
      </c>
      <c r="P30" s="67">
        <v>0.5</v>
      </c>
      <c r="Q30" s="66">
        <v>0</v>
      </c>
      <c r="R30" s="67">
        <v>0.5</v>
      </c>
      <c r="S30" s="67">
        <v>0.5</v>
      </c>
      <c r="T30" s="67">
        <v>0.5</v>
      </c>
      <c r="U30" s="67">
        <v>0.5</v>
      </c>
      <c r="V30" s="67">
        <v>0.5</v>
      </c>
      <c r="W30" s="67">
        <v>0.5</v>
      </c>
      <c r="X30" s="67">
        <v>0.5</v>
      </c>
      <c r="Y30" s="66">
        <v>1</v>
      </c>
      <c r="Z30" s="66">
        <v>0</v>
      </c>
      <c r="AA30" s="67">
        <v>0.5</v>
      </c>
      <c r="AB30" s="67">
        <v>0.5</v>
      </c>
      <c r="AC30" s="66">
        <v>1</v>
      </c>
      <c r="AD30" s="67">
        <v>0.5</v>
      </c>
      <c r="AE30" s="67">
        <v>0.5</v>
      </c>
      <c r="AF30" s="67">
        <v>0.5</v>
      </c>
      <c r="AG30" s="67">
        <v>0.5</v>
      </c>
      <c r="AH30" s="67">
        <v>0.5</v>
      </c>
      <c r="AI30" s="67">
        <v>0.5</v>
      </c>
      <c r="AJ30" s="67">
        <v>0.5</v>
      </c>
      <c r="AK30" s="66">
        <v>1</v>
      </c>
      <c r="AL30" s="67">
        <v>0.5</v>
      </c>
      <c r="AM30" s="67">
        <v>0.5</v>
      </c>
      <c r="AN30" s="67">
        <v>0.5</v>
      </c>
      <c r="AO30" s="66">
        <v>1</v>
      </c>
      <c r="AP30" s="67">
        <v>0.5</v>
      </c>
      <c r="AQ30" s="67">
        <v>0.5</v>
      </c>
      <c r="AR30" s="67">
        <v>0.5</v>
      </c>
      <c r="AS30" s="67">
        <v>0.5</v>
      </c>
      <c r="AT30" s="67">
        <v>0.5</v>
      </c>
      <c r="AU30" s="67">
        <v>0.5</v>
      </c>
      <c r="AV30" s="67">
        <v>0.5</v>
      </c>
      <c r="AW30" s="76">
        <v>0.5</v>
      </c>
      <c r="AX30" t="s" s="75">
        <v>41</v>
      </c>
      <c r="AY30" s="69">
        <f>SUM(B30:AW30)</f>
        <v>18.5</v>
      </c>
      <c r="AZ30" s="69">
        <v>26.5</v>
      </c>
    </row>
    <row r="31" ht="21.7" customHeight="1">
      <c r="A31" t="s" s="73">
        <v>33</v>
      </c>
      <c r="B31" s="66">
        <v>0</v>
      </c>
      <c r="C31" s="66">
        <v>0</v>
      </c>
      <c r="D31" s="66"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7">
        <v>0.5</v>
      </c>
      <c r="Q31" s="67">
        <v>0.5</v>
      </c>
      <c r="R31" s="67">
        <v>0.5</v>
      </c>
      <c r="S31" s="66">
        <v>0</v>
      </c>
      <c r="T31" s="67">
        <v>0.5</v>
      </c>
      <c r="U31" s="67">
        <v>0.5</v>
      </c>
      <c r="V31" s="67">
        <v>0.5</v>
      </c>
      <c r="W31" s="67">
        <v>0.5</v>
      </c>
      <c r="X31" s="67">
        <v>0.5</v>
      </c>
      <c r="Y31" s="66">
        <v>1</v>
      </c>
      <c r="Z31" s="67">
        <v>0.5</v>
      </c>
      <c r="AA31" s="67">
        <v>0.5</v>
      </c>
      <c r="AB31" s="67">
        <v>0.5</v>
      </c>
      <c r="AC31" s="67">
        <v>0.5</v>
      </c>
      <c r="AD31" s="67">
        <v>0.5</v>
      </c>
      <c r="AE31" s="67">
        <v>0.5</v>
      </c>
      <c r="AF31" s="67">
        <v>0.5</v>
      </c>
      <c r="AG31" s="67">
        <v>0.5</v>
      </c>
      <c r="AH31" s="67">
        <v>0.5</v>
      </c>
      <c r="AI31" s="67">
        <v>0.5</v>
      </c>
      <c r="AJ31" s="67">
        <v>0.5</v>
      </c>
      <c r="AK31" s="67">
        <v>0.5</v>
      </c>
      <c r="AL31" s="66">
        <v>1</v>
      </c>
      <c r="AM31" s="67">
        <v>0.5</v>
      </c>
      <c r="AN31" s="67">
        <v>0.5</v>
      </c>
      <c r="AO31" s="67">
        <v>0.5</v>
      </c>
      <c r="AP31" s="67">
        <v>0.5</v>
      </c>
      <c r="AQ31" s="67">
        <v>0.5</v>
      </c>
      <c r="AR31" s="67">
        <v>0.5</v>
      </c>
      <c r="AS31" s="67">
        <v>0.5</v>
      </c>
      <c r="AT31" s="67">
        <v>0.5</v>
      </c>
      <c r="AU31" s="67">
        <v>0.5</v>
      </c>
      <c r="AV31" s="67">
        <v>0.5</v>
      </c>
      <c r="AW31" s="76">
        <v>0.5</v>
      </c>
      <c r="AX31" t="s" s="75">
        <v>33</v>
      </c>
      <c r="AY31" s="69">
        <f>SUM(B31:AW31)</f>
        <v>17.5</v>
      </c>
      <c r="AZ31" s="69">
        <v>28</v>
      </c>
    </row>
    <row r="32" ht="21.7" customHeight="1">
      <c r="A32" t="s" s="73">
        <v>42</v>
      </c>
      <c r="B32" s="66">
        <v>0</v>
      </c>
      <c r="C32" s="66">
        <v>0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7">
        <v>0.5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7">
        <v>0.5</v>
      </c>
      <c r="S32" s="66">
        <v>0</v>
      </c>
      <c r="T32" s="66">
        <v>0</v>
      </c>
      <c r="U32" s="67">
        <v>0.5</v>
      </c>
      <c r="V32" s="67">
        <v>0.5</v>
      </c>
      <c r="W32" s="67">
        <v>0.5</v>
      </c>
      <c r="X32" s="67">
        <v>0.5</v>
      </c>
      <c r="Y32" s="66">
        <v>1</v>
      </c>
      <c r="Z32" s="67">
        <v>0.5</v>
      </c>
      <c r="AA32" s="67">
        <v>0.5</v>
      </c>
      <c r="AB32" s="67">
        <v>0.5</v>
      </c>
      <c r="AC32" s="67">
        <v>0.5</v>
      </c>
      <c r="AD32" s="67">
        <v>0.5</v>
      </c>
      <c r="AE32" s="67">
        <v>0.5</v>
      </c>
      <c r="AF32" s="67">
        <v>0.5</v>
      </c>
      <c r="AG32" s="67">
        <v>0.5</v>
      </c>
      <c r="AH32" s="67">
        <v>0.5</v>
      </c>
      <c r="AI32" s="67">
        <v>0.5</v>
      </c>
      <c r="AJ32" s="67">
        <v>0.5</v>
      </c>
      <c r="AK32" s="67">
        <v>0.5</v>
      </c>
      <c r="AL32" s="67">
        <v>0.5</v>
      </c>
      <c r="AM32" s="67">
        <v>0.5</v>
      </c>
      <c r="AN32" s="67">
        <v>0.5</v>
      </c>
      <c r="AO32" s="67">
        <v>0.5</v>
      </c>
      <c r="AP32" s="67">
        <v>0.5</v>
      </c>
      <c r="AQ32" s="67">
        <v>0.5</v>
      </c>
      <c r="AR32" s="67">
        <v>0.5</v>
      </c>
      <c r="AS32" s="67">
        <v>0.5</v>
      </c>
      <c r="AT32" s="67">
        <v>0.5</v>
      </c>
      <c r="AU32" s="67">
        <v>0.5</v>
      </c>
      <c r="AV32" s="67">
        <v>0.5</v>
      </c>
      <c r="AW32" s="76">
        <v>0.5</v>
      </c>
      <c r="AX32" t="s" s="75">
        <v>42</v>
      </c>
      <c r="AY32" s="69">
        <f>SUM(B32:AW32)</f>
        <v>16</v>
      </c>
      <c r="AZ32" s="69">
        <v>29.5</v>
      </c>
    </row>
    <row r="33" ht="21.7" customHeight="1">
      <c r="A33" t="s" s="73">
        <v>51</v>
      </c>
      <c r="B33" s="66">
        <v>0</v>
      </c>
      <c r="C33" s="66">
        <v>0</v>
      </c>
      <c r="D33" s="66">
        <v>0</v>
      </c>
      <c r="E33" s="66">
        <v>0</v>
      </c>
      <c r="F33" s="66">
        <v>0</v>
      </c>
      <c r="G33" s="66">
        <v>0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67">
        <v>0.5</v>
      </c>
      <c r="Q33" s="66">
        <v>0</v>
      </c>
      <c r="R33" s="67">
        <v>0.5</v>
      </c>
      <c r="S33" s="67">
        <v>0.5</v>
      </c>
      <c r="T33" s="66">
        <v>0</v>
      </c>
      <c r="U33" s="67">
        <v>0.5</v>
      </c>
      <c r="V33" s="67">
        <v>0.5</v>
      </c>
      <c r="W33" s="67">
        <v>0.5</v>
      </c>
      <c r="X33" s="67">
        <v>0.5</v>
      </c>
      <c r="Y33" s="67">
        <v>0.5</v>
      </c>
      <c r="Z33" s="67">
        <v>0.5</v>
      </c>
      <c r="AA33" s="67">
        <v>0.5</v>
      </c>
      <c r="AB33" s="67">
        <v>0.5</v>
      </c>
      <c r="AC33" s="67">
        <v>0.5</v>
      </c>
      <c r="AD33" s="67">
        <v>0.5</v>
      </c>
      <c r="AE33" s="67">
        <v>0.5</v>
      </c>
      <c r="AF33" s="67">
        <v>0.5</v>
      </c>
      <c r="AG33" s="67">
        <v>0.5</v>
      </c>
      <c r="AH33" s="67">
        <v>0.5</v>
      </c>
      <c r="AI33" s="67">
        <v>0.5</v>
      </c>
      <c r="AJ33" s="67">
        <v>0.5</v>
      </c>
      <c r="AK33" s="67">
        <v>0.5</v>
      </c>
      <c r="AL33" s="67">
        <v>0.5</v>
      </c>
      <c r="AM33" s="67">
        <v>0.5</v>
      </c>
      <c r="AN33" s="67">
        <v>0.5</v>
      </c>
      <c r="AO33" s="67">
        <v>0.5</v>
      </c>
      <c r="AP33" s="67">
        <v>0.5</v>
      </c>
      <c r="AQ33" s="67">
        <v>0.5</v>
      </c>
      <c r="AR33" s="67">
        <v>0.5</v>
      </c>
      <c r="AS33" s="67">
        <v>0.5</v>
      </c>
      <c r="AT33" s="67">
        <v>0.5</v>
      </c>
      <c r="AU33" s="67">
        <v>0.5</v>
      </c>
      <c r="AV33" s="67">
        <v>0.5</v>
      </c>
      <c r="AW33" s="76">
        <v>0.5</v>
      </c>
      <c r="AX33" t="s" s="75">
        <v>51</v>
      </c>
      <c r="AY33" s="69">
        <f>SUM(B33:AW33)</f>
        <v>16</v>
      </c>
      <c r="AZ33" s="69">
        <v>29.5</v>
      </c>
    </row>
    <row r="34" ht="21.7" customHeight="1">
      <c r="A34" t="s" s="73">
        <v>38</v>
      </c>
      <c r="B34" s="66">
        <v>0</v>
      </c>
      <c r="C34" s="66">
        <v>0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7">
        <v>0.5</v>
      </c>
      <c r="S34" s="66">
        <v>0</v>
      </c>
      <c r="T34" s="66">
        <v>0</v>
      </c>
      <c r="U34" s="67">
        <v>0.5</v>
      </c>
      <c r="V34" s="67">
        <v>0.5</v>
      </c>
      <c r="W34" s="67">
        <v>0.5</v>
      </c>
      <c r="X34" s="66">
        <v>1</v>
      </c>
      <c r="Y34" s="66">
        <v>1</v>
      </c>
      <c r="Z34" s="66">
        <v>0</v>
      </c>
      <c r="AA34" s="67">
        <v>0.5</v>
      </c>
      <c r="AB34" s="67">
        <v>0.5</v>
      </c>
      <c r="AC34" s="67">
        <v>0.5</v>
      </c>
      <c r="AD34" s="67">
        <v>0.5</v>
      </c>
      <c r="AE34" s="67">
        <v>0.5</v>
      </c>
      <c r="AF34" s="67">
        <v>0.5</v>
      </c>
      <c r="AG34" s="67">
        <v>0.5</v>
      </c>
      <c r="AH34" s="67">
        <v>0.5</v>
      </c>
      <c r="AI34" s="67">
        <v>0.5</v>
      </c>
      <c r="AJ34" s="67">
        <v>0.5</v>
      </c>
      <c r="AK34" s="67">
        <v>0.5</v>
      </c>
      <c r="AL34" s="67">
        <v>0.5</v>
      </c>
      <c r="AM34" s="67">
        <v>0.5</v>
      </c>
      <c r="AN34" s="67">
        <v>0.5</v>
      </c>
      <c r="AO34" s="67">
        <v>0.5</v>
      </c>
      <c r="AP34" s="67">
        <v>0.5</v>
      </c>
      <c r="AQ34" s="67">
        <v>0.5</v>
      </c>
      <c r="AR34" s="67">
        <v>0.5</v>
      </c>
      <c r="AS34" s="67">
        <v>0.5</v>
      </c>
      <c r="AT34" s="67">
        <v>0.5</v>
      </c>
      <c r="AU34" s="67">
        <v>0.5</v>
      </c>
      <c r="AV34" s="67">
        <v>0.5</v>
      </c>
      <c r="AW34" s="76">
        <v>0.5</v>
      </c>
      <c r="AX34" t="s" s="75">
        <v>38</v>
      </c>
      <c r="AY34" s="69">
        <f>SUM(B34:AW34)</f>
        <v>15.5</v>
      </c>
      <c r="AZ34" s="69">
        <v>32.5</v>
      </c>
    </row>
    <row r="35" ht="21.7" customHeight="1">
      <c r="A35" t="s" s="73">
        <v>47</v>
      </c>
      <c r="B35" s="66">
        <v>0</v>
      </c>
      <c r="C35" s="66">
        <v>0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67">
        <v>0.5</v>
      </c>
      <c r="Q35" s="66">
        <v>0</v>
      </c>
      <c r="R35" s="67">
        <v>0.5</v>
      </c>
      <c r="S35" s="66">
        <v>0</v>
      </c>
      <c r="T35" s="66">
        <v>0</v>
      </c>
      <c r="U35" s="67">
        <v>0.5</v>
      </c>
      <c r="V35" s="67">
        <v>0.5</v>
      </c>
      <c r="W35" s="67">
        <v>0.5</v>
      </c>
      <c r="X35" s="67">
        <v>0.5</v>
      </c>
      <c r="Y35" s="66">
        <v>1</v>
      </c>
      <c r="Z35" s="66">
        <v>0</v>
      </c>
      <c r="AA35" s="67">
        <v>0.5</v>
      </c>
      <c r="AB35" s="67">
        <v>0.5</v>
      </c>
      <c r="AC35" s="67">
        <v>0.5</v>
      </c>
      <c r="AD35" s="67">
        <v>0.5</v>
      </c>
      <c r="AE35" s="67">
        <v>0.5</v>
      </c>
      <c r="AF35" s="67">
        <v>0.5</v>
      </c>
      <c r="AG35" s="67">
        <v>0.5</v>
      </c>
      <c r="AH35" s="67">
        <v>0.5</v>
      </c>
      <c r="AI35" s="67">
        <v>0.5</v>
      </c>
      <c r="AJ35" s="67">
        <v>0.5</v>
      </c>
      <c r="AK35" s="67">
        <v>0.5</v>
      </c>
      <c r="AL35" s="67">
        <v>0.5</v>
      </c>
      <c r="AM35" s="67">
        <v>0.5</v>
      </c>
      <c r="AN35" s="67">
        <v>0.5</v>
      </c>
      <c r="AO35" s="67">
        <v>0.5</v>
      </c>
      <c r="AP35" s="67">
        <v>0.5</v>
      </c>
      <c r="AQ35" s="67">
        <v>0.5</v>
      </c>
      <c r="AR35" s="67">
        <v>0.5</v>
      </c>
      <c r="AS35" s="67">
        <v>0.5</v>
      </c>
      <c r="AT35" s="67">
        <v>0.5</v>
      </c>
      <c r="AU35" s="67">
        <v>0.5</v>
      </c>
      <c r="AV35" s="67">
        <v>0.5</v>
      </c>
      <c r="AW35" s="76">
        <v>0.5</v>
      </c>
      <c r="AX35" t="s" s="75">
        <v>47</v>
      </c>
      <c r="AY35" s="69">
        <f>SUM(B35:AW35)</f>
        <v>15.5</v>
      </c>
      <c r="AZ35" s="69">
        <v>32.5</v>
      </c>
    </row>
    <row r="36" ht="21.7" customHeight="1">
      <c r="A36" t="s" s="73">
        <v>59</v>
      </c>
      <c r="B36" s="66">
        <v>0</v>
      </c>
      <c r="C36" s="66">
        <v>0</v>
      </c>
      <c r="D36" s="66">
        <v>0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67">
        <v>0.5</v>
      </c>
      <c r="Q36" s="66">
        <v>0</v>
      </c>
      <c r="R36" s="67">
        <v>0.5</v>
      </c>
      <c r="S36" s="66">
        <v>0</v>
      </c>
      <c r="T36" s="66">
        <v>0</v>
      </c>
      <c r="U36" s="67">
        <v>0.5</v>
      </c>
      <c r="V36" s="67">
        <v>0.5</v>
      </c>
      <c r="W36" s="67">
        <v>0.5</v>
      </c>
      <c r="X36" s="67">
        <v>0.5</v>
      </c>
      <c r="Y36" s="66">
        <v>1</v>
      </c>
      <c r="Z36" s="66">
        <v>0</v>
      </c>
      <c r="AA36" s="67">
        <v>0.5</v>
      </c>
      <c r="AB36" s="67">
        <v>0.5</v>
      </c>
      <c r="AC36" s="67">
        <v>0.5</v>
      </c>
      <c r="AD36" s="67">
        <v>0.5</v>
      </c>
      <c r="AE36" s="67">
        <v>0.5</v>
      </c>
      <c r="AF36" s="67">
        <v>0.5</v>
      </c>
      <c r="AG36" s="67">
        <v>0.5</v>
      </c>
      <c r="AH36" s="67">
        <v>0.5</v>
      </c>
      <c r="AI36" s="67">
        <v>0.5</v>
      </c>
      <c r="AJ36" s="67">
        <v>0.5</v>
      </c>
      <c r="AK36" s="67">
        <v>0.5</v>
      </c>
      <c r="AL36" s="67">
        <v>0.5</v>
      </c>
      <c r="AM36" s="67">
        <v>0.5</v>
      </c>
      <c r="AN36" s="67">
        <v>0.5</v>
      </c>
      <c r="AO36" s="67">
        <v>0.5</v>
      </c>
      <c r="AP36" s="67">
        <v>0.5</v>
      </c>
      <c r="AQ36" s="67">
        <v>0.5</v>
      </c>
      <c r="AR36" s="67">
        <v>0.5</v>
      </c>
      <c r="AS36" s="67">
        <v>0.5</v>
      </c>
      <c r="AT36" s="67">
        <v>0.5</v>
      </c>
      <c r="AU36" s="67">
        <v>0.5</v>
      </c>
      <c r="AV36" s="67">
        <v>0.5</v>
      </c>
      <c r="AW36" s="76">
        <v>0.5</v>
      </c>
      <c r="AX36" t="s" s="75">
        <v>59</v>
      </c>
      <c r="AY36" s="69">
        <f>SUM(B36:AW36)</f>
        <v>15.5</v>
      </c>
      <c r="AZ36" s="69">
        <v>32.5</v>
      </c>
    </row>
    <row r="37" ht="21.7" customHeight="1">
      <c r="A37" t="s" s="73">
        <v>60</v>
      </c>
      <c r="B37" s="66">
        <v>0</v>
      </c>
      <c r="C37" s="66">
        <v>0</v>
      </c>
      <c r="D37" s="66"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7">
        <v>0.5</v>
      </c>
      <c r="Q37" s="66">
        <v>0</v>
      </c>
      <c r="R37" s="67">
        <v>0.5</v>
      </c>
      <c r="S37" s="66">
        <v>0</v>
      </c>
      <c r="T37" s="66">
        <v>0</v>
      </c>
      <c r="U37" s="67">
        <v>0.5</v>
      </c>
      <c r="V37" s="67">
        <v>0.5</v>
      </c>
      <c r="W37" s="67">
        <v>0.5</v>
      </c>
      <c r="X37" s="67">
        <v>0.5</v>
      </c>
      <c r="Y37" s="66">
        <v>1</v>
      </c>
      <c r="Z37" s="66">
        <v>0</v>
      </c>
      <c r="AA37" s="67">
        <v>0.5</v>
      </c>
      <c r="AB37" s="67">
        <v>0.5</v>
      </c>
      <c r="AC37" s="67">
        <v>0.5</v>
      </c>
      <c r="AD37" s="67">
        <v>0.5</v>
      </c>
      <c r="AE37" s="67">
        <v>0.5</v>
      </c>
      <c r="AF37" s="67">
        <v>0.5</v>
      </c>
      <c r="AG37" s="67">
        <v>0.5</v>
      </c>
      <c r="AH37" s="67">
        <v>0.5</v>
      </c>
      <c r="AI37" s="67">
        <v>0.5</v>
      </c>
      <c r="AJ37" s="67">
        <v>0.5</v>
      </c>
      <c r="AK37" s="67">
        <v>0.5</v>
      </c>
      <c r="AL37" s="67">
        <v>0.5</v>
      </c>
      <c r="AM37" s="67">
        <v>0.5</v>
      </c>
      <c r="AN37" s="67">
        <v>0.5</v>
      </c>
      <c r="AO37" s="67">
        <v>0.5</v>
      </c>
      <c r="AP37" s="67">
        <v>0.5</v>
      </c>
      <c r="AQ37" s="67">
        <v>0.5</v>
      </c>
      <c r="AR37" s="67">
        <v>0.5</v>
      </c>
      <c r="AS37" s="67">
        <v>0.5</v>
      </c>
      <c r="AT37" s="67">
        <v>0.5</v>
      </c>
      <c r="AU37" s="67">
        <v>0.5</v>
      </c>
      <c r="AV37" s="67">
        <v>0.5</v>
      </c>
      <c r="AW37" s="76">
        <v>0.5</v>
      </c>
      <c r="AX37" t="s" s="75">
        <v>60</v>
      </c>
      <c r="AY37" s="69">
        <f>SUM(B37:AW37)</f>
        <v>15.5</v>
      </c>
      <c r="AZ37" s="69">
        <v>32.5</v>
      </c>
    </row>
    <row r="38" ht="21.7" customHeight="1">
      <c r="A38" t="s" s="73">
        <v>34</v>
      </c>
      <c r="B38" s="66">
        <v>0</v>
      </c>
      <c r="C38" s="66">
        <v>0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1</v>
      </c>
      <c r="V38" s="67">
        <v>0.5</v>
      </c>
      <c r="W38" s="67">
        <v>0.5</v>
      </c>
      <c r="X38" s="67">
        <v>0.5</v>
      </c>
      <c r="Y38" s="66">
        <v>1</v>
      </c>
      <c r="Z38" s="66">
        <v>0</v>
      </c>
      <c r="AA38" s="67">
        <v>0.5</v>
      </c>
      <c r="AB38" s="67">
        <v>0.5</v>
      </c>
      <c r="AC38" s="67">
        <v>0.5</v>
      </c>
      <c r="AD38" s="67">
        <v>0.5</v>
      </c>
      <c r="AE38" s="67">
        <v>0.5</v>
      </c>
      <c r="AF38" s="67">
        <v>0.5</v>
      </c>
      <c r="AG38" s="67">
        <v>0.5</v>
      </c>
      <c r="AH38" s="67">
        <v>0.5</v>
      </c>
      <c r="AI38" s="67">
        <v>0.5</v>
      </c>
      <c r="AJ38" s="67">
        <v>0.5</v>
      </c>
      <c r="AK38" s="67">
        <v>0.5</v>
      </c>
      <c r="AL38" s="67">
        <v>0.5</v>
      </c>
      <c r="AM38" s="67">
        <v>0.5</v>
      </c>
      <c r="AN38" s="67">
        <v>0.5</v>
      </c>
      <c r="AO38" s="67">
        <v>0.5</v>
      </c>
      <c r="AP38" s="67">
        <v>0.5</v>
      </c>
      <c r="AQ38" s="67">
        <v>0.5</v>
      </c>
      <c r="AR38" s="67">
        <v>0.5</v>
      </c>
      <c r="AS38" s="67">
        <v>0.5</v>
      </c>
      <c r="AT38" s="67">
        <v>0.5</v>
      </c>
      <c r="AU38" s="67">
        <v>0.5</v>
      </c>
      <c r="AV38" s="67">
        <v>0.5</v>
      </c>
      <c r="AW38" s="76">
        <v>0.5</v>
      </c>
      <c r="AX38" t="s" s="75">
        <v>34</v>
      </c>
      <c r="AY38" s="69">
        <f>SUM(B38:AW38)</f>
        <v>15</v>
      </c>
      <c r="AZ38" s="69">
        <v>36</v>
      </c>
    </row>
    <row r="39" ht="21.7" customHeight="1">
      <c r="A39" t="s" s="73">
        <v>36</v>
      </c>
      <c r="B39" s="66">
        <v>0</v>
      </c>
      <c r="C39" s="66">
        <v>0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7">
        <v>0.5</v>
      </c>
      <c r="S39" s="66">
        <v>0</v>
      </c>
      <c r="T39" s="66">
        <v>0</v>
      </c>
      <c r="U39" s="67">
        <v>0.5</v>
      </c>
      <c r="V39" s="67">
        <v>0.5</v>
      </c>
      <c r="W39" s="67">
        <v>0.5</v>
      </c>
      <c r="X39" s="67">
        <v>0.5</v>
      </c>
      <c r="Y39" s="66">
        <v>1</v>
      </c>
      <c r="Z39" s="66">
        <v>0</v>
      </c>
      <c r="AA39" s="67">
        <v>0.5</v>
      </c>
      <c r="AB39" s="67">
        <v>0.5</v>
      </c>
      <c r="AC39" s="67">
        <v>0.5</v>
      </c>
      <c r="AD39" s="67">
        <v>0.5</v>
      </c>
      <c r="AE39" s="67">
        <v>0.5</v>
      </c>
      <c r="AF39" s="67">
        <v>0.5</v>
      </c>
      <c r="AG39" s="67">
        <v>0.5</v>
      </c>
      <c r="AH39" s="67">
        <v>0.5</v>
      </c>
      <c r="AI39" s="67">
        <v>0.5</v>
      </c>
      <c r="AJ39" s="67">
        <v>0.5</v>
      </c>
      <c r="AK39" s="67">
        <v>0.5</v>
      </c>
      <c r="AL39" s="67">
        <v>0.5</v>
      </c>
      <c r="AM39" s="67">
        <v>0.5</v>
      </c>
      <c r="AN39" s="67">
        <v>0.5</v>
      </c>
      <c r="AO39" s="67">
        <v>0.5</v>
      </c>
      <c r="AP39" s="67">
        <v>0.5</v>
      </c>
      <c r="AQ39" s="67">
        <v>0.5</v>
      </c>
      <c r="AR39" s="67">
        <v>0.5</v>
      </c>
      <c r="AS39" s="67">
        <v>0.5</v>
      </c>
      <c r="AT39" s="67">
        <v>0.5</v>
      </c>
      <c r="AU39" s="67">
        <v>0.5</v>
      </c>
      <c r="AV39" s="67">
        <v>0.5</v>
      </c>
      <c r="AW39" s="76">
        <v>0.5</v>
      </c>
      <c r="AX39" t="s" s="75">
        <v>36</v>
      </c>
      <c r="AY39" s="69">
        <f>SUM(B39:AW39)</f>
        <v>15</v>
      </c>
      <c r="AZ39" s="69">
        <v>36</v>
      </c>
    </row>
    <row r="40" ht="21.7" customHeight="1">
      <c r="A40" t="s" s="73">
        <v>49</v>
      </c>
      <c r="B40" s="66">
        <v>0</v>
      </c>
      <c r="C40" s="66">
        <v>0</v>
      </c>
      <c r="D40" s="66">
        <v>0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67">
        <v>0.5</v>
      </c>
      <c r="Q40" s="66">
        <v>0</v>
      </c>
      <c r="R40" s="67">
        <v>0.5</v>
      </c>
      <c r="S40" s="66">
        <v>0</v>
      </c>
      <c r="T40" s="66">
        <v>0</v>
      </c>
      <c r="U40" s="67">
        <v>0.5</v>
      </c>
      <c r="V40" s="67">
        <v>0.5</v>
      </c>
      <c r="W40" s="67">
        <v>0.5</v>
      </c>
      <c r="X40" s="67">
        <v>0.5</v>
      </c>
      <c r="Y40" s="67">
        <v>0.5</v>
      </c>
      <c r="Z40" s="66">
        <v>0</v>
      </c>
      <c r="AA40" s="67">
        <v>0.5</v>
      </c>
      <c r="AB40" s="67">
        <v>0.5</v>
      </c>
      <c r="AC40" s="67">
        <v>0.5</v>
      </c>
      <c r="AD40" s="67">
        <v>0.5</v>
      </c>
      <c r="AE40" s="67">
        <v>0.5</v>
      </c>
      <c r="AF40" s="67">
        <v>0.5</v>
      </c>
      <c r="AG40" s="67">
        <v>0.5</v>
      </c>
      <c r="AH40" s="67">
        <v>0.5</v>
      </c>
      <c r="AI40" s="67">
        <v>0.5</v>
      </c>
      <c r="AJ40" s="67">
        <v>0.5</v>
      </c>
      <c r="AK40" s="67">
        <v>0.5</v>
      </c>
      <c r="AL40" s="67">
        <v>0.5</v>
      </c>
      <c r="AM40" s="67">
        <v>0.5</v>
      </c>
      <c r="AN40" s="67">
        <v>0.5</v>
      </c>
      <c r="AO40" s="67">
        <v>0.5</v>
      </c>
      <c r="AP40" s="67">
        <v>0.5</v>
      </c>
      <c r="AQ40" s="67">
        <v>0.5</v>
      </c>
      <c r="AR40" s="67">
        <v>0.5</v>
      </c>
      <c r="AS40" s="67">
        <v>0.5</v>
      </c>
      <c r="AT40" s="67">
        <v>0.5</v>
      </c>
      <c r="AU40" s="67">
        <v>0.5</v>
      </c>
      <c r="AV40" s="67">
        <v>0.5</v>
      </c>
      <c r="AW40" s="76">
        <v>0.5</v>
      </c>
      <c r="AX40" t="s" s="75">
        <v>49</v>
      </c>
      <c r="AY40" s="69">
        <f>SUM(B40:AW40)</f>
        <v>15</v>
      </c>
      <c r="AZ40" s="69">
        <v>36</v>
      </c>
    </row>
    <row r="41" ht="21.7" customHeight="1">
      <c r="A41" t="s" s="71">
        <v>16</v>
      </c>
      <c r="B41" s="66">
        <v>0</v>
      </c>
      <c r="C41" s="66">
        <v>0</v>
      </c>
      <c r="D41" s="66"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7">
        <v>0.5</v>
      </c>
      <c r="S41" s="66">
        <v>0</v>
      </c>
      <c r="T41" s="66">
        <v>0</v>
      </c>
      <c r="U41" s="67">
        <v>0.5</v>
      </c>
      <c r="V41" s="67">
        <v>0.5</v>
      </c>
      <c r="W41" s="67">
        <v>0.5</v>
      </c>
      <c r="X41" s="67">
        <v>0.5</v>
      </c>
      <c r="Y41" s="66">
        <v>1</v>
      </c>
      <c r="Z41" s="66">
        <v>0</v>
      </c>
      <c r="AA41" s="66">
        <v>0</v>
      </c>
      <c r="AB41" s="67">
        <v>0.5</v>
      </c>
      <c r="AC41" s="67">
        <v>0.5</v>
      </c>
      <c r="AD41" s="67">
        <v>0.5</v>
      </c>
      <c r="AE41" s="67">
        <v>0.5</v>
      </c>
      <c r="AF41" s="67">
        <v>0.5</v>
      </c>
      <c r="AG41" s="67">
        <v>0.5</v>
      </c>
      <c r="AH41" s="67">
        <v>0.5</v>
      </c>
      <c r="AI41" s="67">
        <v>0.5</v>
      </c>
      <c r="AJ41" s="67">
        <v>0.5</v>
      </c>
      <c r="AK41" s="67">
        <v>0.5</v>
      </c>
      <c r="AL41" s="67">
        <v>0.5</v>
      </c>
      <c r="AM41" s="67">
        <v>0.5</v>
      </c>
      <c r="AN41" s="67">
        <v>0.5</v>
      </c>
      <c r="AO41" s="67">
        <v>0.5</v>
      </c>
      <c r="AP41" s="67">
        <v>0.5</v>
      </c>
      <c r="AQ41" s="67">
        <v>0.5</v>
      </c>
      <c r="AR41" s="67">
        <v>0.5</v>
      </c>
      <c r="AS41" s="67">
        <v>0.5</v>
      </c>
      <c r="AT41" s="67">
        <v>0.5</v>
      </c>
      <c r="AU41" s="67">
        <v>0.5</v>
      </c>
      <c r="AV41" s="67">
        <v>0.5</v>
      </c>
      <c r="AW41" s="67">
        <v>0.5</v>
      </c>
      <c r="AX41" t="s" s="72">
        <v>16</v>
      </c>
      <c r="AY41" s="69">
        <f>SUM(B41:AW41)</f>
        <v>14.5</v>
      </c>
      <c r="AZ41" s="69">
        <v>39</v>
      </c>
    </row>
    <row r="42" ht="21.7" customHeight="1">
      <c r="A42" t="s" s="73">
        <v>32</v>
      </c>
      <c r="B42" s="66">
        <v>0</v>
      </c>
      <c r="C42" s="66">
        <v>0</v>
      </c>
      <c r="D42" s="66">
        <v>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7">
        <v>0.5</v>
      </c>
      <c r="V42" s="67">
        <v>0.5</v>
      </c>
      <c r="W42" s="67">
        <v>0.5</v>
      </c>
      <c r="X42" s="67">
        <v>0.5</v>
      </c>
      <c r="Y42" s="66">
        <v>1</v>
      </c>
      <c r="Z42" s="66">
        <v>0</v>
      </c>
      <c r="AA42" s="67">
        <v>0.5</v>
      </c>
      <c r="AB42" s="67">
        <v>0.5</v>
      </c>
      <c r="AC42" s="67">
        <v>0.5</v>
      </c>
      <c r="AD42" s="67">
        <v>0.5</v>
      </c>
      <c r="AE42" s="67">
        <v>0.5</v>
      </c>
      <c r="AF42" s="67">
        <v>0.5</v>
      </c>
      <c r="AG42" s="67">
        <v>0.5</v>
      </c>
      <c r="AH42" s="67">
        <v>0.5</v>
      </c>
      <c r="AI42" s="67">
        <v>0.5</v>
      </c>
      <c r="AJ42" s="67">
        <v>0.5</v>
      </c>
      <c r="AK42" s="67">
        <v>0.5</v>
      </c>
      <c r="AL42" s="67">
        <v>0.5</v>
      </c>
      <c r="AM42" s="67">
        <v>0.5</v>
      </c>
      <c r="AN42" s="67">
        <v>0.5</v>
      </c>
      <c r="AO42" s="67">
        <v>0.5</v>
      </c>
      <c r="AP42" s="67">
        <v>0.5</v>
      </c>
      <c r="AQ42" s="67">
        <v>0.5</v>
      </c>
      <c r="AR42" s="67">
        <v>0.5</v>
      </c>
      <c r="AS42" s="67">
        <v>0.5</v>
      </c>
      <c r="AT42" s="67">
        <v>0.5</v>
      </c>
      <c r="AU42" s="67">
        <v>0.5</v>
      </c>
      <c r="AV42" s="67">
        <v>0.5</v>
      </c>
      <c r="AW42" s="76">
        <v>0.5</v>
      </c>
      <c r="AX42" t="s" s="75">
        <v>32</v>
      </c>
      <c r="AY42" s="69">
        <f>SUM(B42:AW42)</f>
        <v>14.5</v>
      </c>
      <c r="AZ42" s="69">
        <v>39</v>
      </c>
    </row>
    <row r="43" ht="21.7" customHeight="1">
      <c r="A43" t="s" s="73">
        <v>40</v>
      </c>
      <c r="B43" s="66">
        <v>0</v>
      </c>
      <c r="C43" s="66">
        <v>0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7">
        <v>0.5</v>
      </c>
      <c r="V43" s="67">
        <v>0.5</v>
      </c>
      <c r="W43" s="67">
        <v>0.5</v>
      </c>
      <c r="X43" s="67">
        <v>0.5</v>
      </c>
      <c r="Y43" s="66">
        <v>1</v>
      </c>
      <c r="Z43" s="66">
        <v>0</v>
      </c>
      <c r="AA43" s="67">
        <v>0.5</v>
      </c>
      <c r="AB43" s="67">
        <v>0.5</v>
      </c>
      <c r="AC43" s="67">
        <v>0.5</v>
      </c>
      <c r="AD43" s="67">
        <v>0.5</v>
      </c>
      <c r="AE43" s="67">
        <v>0.5</v>
      </c>
      <c r="AF43" s="67">
        <v>0.5</v>
      </c>
      <c r="AG43" s="67">
        <v>0.5</v>
      </c>
      <c r="AH43" s="67">
        <v>0.5</v>
      </c>
      <c r="AI43" s="67">
        <v>0.5</v>
      </c>
      <c r="AJ43" s="67">
        <v>0.5</v>
      </c>
      <c r="AK43" s="67">
        <v>0.5</v>
      </c>
      <c r="AL43" s="67">
        <v>0.5</v>
      </c>
      <c r="AM43" s="67">
        <v>0.5</v>
      </c>
      <c r="AN43" s="67">
        <v>0.5</v>
      </c>
      <c r="AO43" s="67">
        <v>0.5</v>
      </c>
      <c r="AP43" s="67">
        <v>0.5</v>
      </c>
      <c r="AQ43" s="67">
        <v>0.5</v>
      </c>
      <c r="AR43" s="67">
        <v>0.5</v>
      </c>
      <c r="AS43" s="67">
        <v>0.5</v>
      </c>
      <c r="AT43" s="67">
        <v>0.5</v>
      </c>
      <c r="AU43" s="67">
        <v>0.5</v>
      </c>
      <c r="AV43" s="67">
        <v>0.5</v>
      </c>
      <c r="AW43" s="76">
        <v>0.5</v>
      </c>
      <c r="AX43" t="s" s="75">
        <v>40</v>
      </c>
      <c r="AY43" s="69">
        <f>SUM(B43:AW43)</f>
        <v>14.5</v>
      </c>
      <c r="AZ43" s="69">
        <v>39</v>
      </c>
    </row>
    <row r="44" ht="21.7" customHeight="1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9"/>
      <c r="AY44" s="80"/>
      <c r="AZ44" s="80"/>
    </row>
    <row r="45" ht="21.7" customHeight="1">
      <c r="A45" t="s" s="73">
        <v>61</v>
      </c>
      <c r="B45" s="81">
        <f>SUM(B5:B43)</f>
        <v>0</v>
      </c>
      <c r="C45" s="81">
        <f>SUM(C5:C43)</f>
        <v>0</v>
      </c>
      <c r="D45" s="81">
        <f>SUM(D5:D43)</f>
        <v>0</v>
      </c>
      <c r="E45" s="81">
        <f>SUM(E5:E43)</f>
        <v>1.5</v>
      </c>
      <c r="F45" s="81">
        <f>SUM(F5:F43)</f>
        <v>4</v>
      </c>
      <c r="G45" s="81">
        <f>SUM(G5:G43)</f>
        <v>6</v>
      </c>
      <c r="H45" s="81">
        <f>SUM(H5:H43)</f>
        <v>5</v>
      </c>
      <c r="I45" s="81">
        <f>SUM(I5:I43)</f>
        <v>5</v>
      </c>
      <c r="J45" s="81">
        <f>SUM(J5:J43)</f>
        <v>9.5</v>
      </c>
      <c r="K45" s="81">
        <f>SUM(K5:K43)</f>
        <v>8.5</v>
      </c>
      <c r="L45" s="81">
        <f>SUM(L5:L43)</f>
        <v>10</v>
      </c>
      <c r="M45" s="81">
        <f>SUM(M5:M43)</f>
        <v>11</v>
      </c>
      <c r="N45" s="81">
        <f>SUM(N5:N43)</f>
        <v>11</v>
      </c>
      <c r="O45" s="81">
        <f>SUM(O5:O43)</f>
        <v>8.5</v>
      </c>
      <c r="P45" s="81">
        <f>SUM(P5:P43)</f>
        <v>14.5</v>
      </c>
      <c r="Q45" s="81">
        <f>SUM(Q5:Q43)</f>
        <v>12</v>
      </c>
      <c r="R45" s="81">
        <f>SUM(R5:R43)</f>
        <v>18</v>
      </c>
      <c r="S45" s="81">
        <f>SUM(S5:S43)</f>
        <v>11</v>
      </c>
      <c r="T45" s="81">
        <f>SUM(T5:T43)</f>
        <v>13.5</v>
      </c>
      <c r="U45" s="81">
        <f>SUM(U5:U43)</f>
        <v>24</v>
      </c>
      <c r="V45" s="81">
        <f>SUM(V5:V43)</f>
        <v>18.5</v>
      </c>
      <c r="W45" s="81">
        <f>SUM(W5:W43)</f>
        <v>17.5</v>
      </c>
      <c r="X45" s="81">
        <f>SUM(X5:X43)</f>
        <v>26</v>
      </c>
      <c r="Y45" s="81">
        <f>SUM(Y5:Y43)</f>
        <v>36.5</v>
      </c>
      <c r="Z45" s="81">
        <f>SUM(Z5:Z43)</f>
        <v>12</v>
      </c>
      <c r="AA45" s="81">
        <f>SUM(AA5:AA43)</f>
        <v>21.5</v>
      </c>
      <c r="AB45" s="81">
        <f>SUM(AB5:AB43)</f>
        <v>25.5</v>
      </c>
      <c r="AC45" s="81">
        <f>SUM(AC5:AC43)</f>
        <v>26.5</v>
      </c>
      <c r="AD45" s="81">
        <f>SUM(AD5:AD43)</f>
        <v>21</v>
      </c>
      <c r="AE45" s="81">
        <f>SUM(AE5:AE43)</f>
        <v>20</v>
      </c>
      <c r="AF45" s="81">
        <f>SUM(AF5:AF43)</f>
        <v>21.5</v>
      </c>
      <c r="AG45" s="81">
        <f>SUM(AG5:AG43)</f>
        <v>22</v>
      </c>
      <c r="AH45" s="81">
        <f>SUM(AH5:AH43)</f>
        <v>21</v>
      </c>
      <c r="AI45" s="81">
        <f>SUM(AI5:AI43)</f>
        <v>20.5</v>
      </c>
      <c r="AJ45" s="81">
        <f>SUM(AJ5:AJ43)</f>
        <v>23</v>
      </c>
      <c r="AK45" s="81">
        <f>SUM(AK5:AK43)</f>
        <v>26</v>
      </c>
      <c r="AL45" s="81">
        <f>SUM(AL5:AL43)</f>
        <v>25.5</v>
      </c>
      <c r="AM45" s="81">
        <f>SUM(AM5:AM43)</f>
        <v>21.5</v>
      </c>
      <c r="AN45" s="81">
        <f>SUM(AN5:AN43)</f>
        <v>22.5</v>
      </c>
      <c r="AO45" s="81">
        <f>SUM(AO5:AO43)</f>
        <v>22</v>
      </c>
      <c r="AP45" s="81">
        <f>SUM(AP5:AP43)</f>
        <v>24</v>
      </c>
      <c r="AQ45" s="81">
        <f>SUM(AQ5:AQ43)</f>
        <v>25</v>
      </c>
      <c r="AR45" s="81">
        <f>SUM(AR5:AR43)</f>
        <v>25</v>
      </c>
      <c r="AS45" s="81">
        <f>SUM(AS5:AS43)</f>
        <v>24</v>
      </c>
      <c r="AT45" s="81">
        <f>SUM(AT5:AT43)</f>
        <v>25.5</v>
      </c>
      <c r="AU45" s="81">
        <f>SUM(AU5:AU43)</f>
        <v>22.5</v>
      </c>
      <c r="AV45" s="81">
        <f>SUM(AV5:AV43)</f>
        <v>24.5</v>
      </c>
      <c r="AW45" s="81">
        <f>SUM(AW5:AW43)</f>
        <v>24.5</v>
      </c>
      <c r="AX45" s="79"/>
      <c r="AY45" s="80"/>
      <c r="AZ45" s="80"/>
    </row>
  </sheetData>
  <mergeCells count="1">
    <mergeCell ref="A1:AZ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2:AW46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23.8906" style="82" customWidth="1"/>
    <col min="2" max="49" width="12.8047" style="82" customWidth="1"/>
    <col min="50" max="16384" width="16.3516" style="82" customWidth="1"/>
  </cols>
  <sheetData>
    <row r="1" ht="27.65" customHeight="1">
      <c r="A1" t="s" s="2">
        <v>62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ht="24" customHeight="1">
      <c r="A2" t="s" s="83">
        <v>1</v>
      </c>
      <c r="B2" s="84">
        <v>0</v>
      </c>
      <c r="C2" s="85">
        <v>1</v>
      </c>
      <c r="D2" s="86"/>
      <c r="E2" s="87"/>
      <c r="F2" s="85">
        <v>2</v>
      </c>
      <c r="G2" s="86"/>
      <c r="H2" s="87"/>
      <c r="I2" s="85">
        <v>3</v>
      </c>
      <c r="J2" s="86"/>
      <c r="K2" s="87"/>
      <c r="L2" s="85">
        <v>4</v>
      </c>
      <c r="M2" s="86"/>
      <c r="N2" s="87"/>
      <c r="O2" s="85">
        <v>5</v>
      </c>
      <c r="P2" s="87"/>
      <c r="Q2" s="85">
        <v>6</v>
      </c>
      <c r="R2" s="87"/>
      <c r="S2" s="85">
        <v>7</v>
      </c>
      <c r="T2" s="87"/>
      <c r="U2" s="84">
        <v>8</v>
      </c>
      <c r="V2" s="84">
        <v>9</v>
      </c>
      <c r="W2" s="84">
        <v>10</v>
      </c>
      <c r="X2" s="84">
        <v>11</v>
      </c>
      <c r="Y2" s="84">
        <v>12</v>
      </c>
      <c r="Z2" s="84">
        <v>13</v>
      </c>
      <c r="AA2" s="84">
        <v>14</v>
      </c>
      <c r="AB2" s="84">
        <v>16</v>
      </c>
      <c r="AC2" s="84">
        <v>18</v>
      </c>
      <c r="AD2" s="84">
        <v>20</v>
      </c>
      <c r="AE2" s="84">
        <v>22</v>
      </c>
      <c r="AF2" s="84">
        <v>24</v>
      </c>
      <c r="AG2" s="84">
        <v>26</v>
      </c>
      <c r="AH2" s="84">
        <v>28</v>
      </c>
      <c r="AI2" s="84">
        <v>30</v>
      </c>
      <c r="AJ2" s="84">
        <v>33</v>
      </c>
      <c r="AK2" s="84">
        <v>36</v>
      </c>
      <c r="AL2" s="84">
        <v>39</v>
      </c>
      <c r="AM2" s="84">
        <v>42</v>
      </c>
      <c r="AN2" s="84">
        <v>45</v>
      </c>
      <c r="AO2" s="84">
        <v>50</v>
      </c>
      <c r="AP2" s="84">
        <v>55</v>
      </c>
      <c r="AQ2" s="84">
        <v>60</v>
      </c>
      <c r="AR2" s="84">
        <v>65</v>
      </c>
      <c r="AS2" s="84">
        <v>71</v>
      </c>
      <c r="AT2" s="84">
        <v>78</v>
      </c>
      <c r="AU2" s="84">
        <v>85</v>
      </c>
      <c r="AV2" s="84">
        <v>92</v>
      </c>
      <c r="AW2" s="84">
        <v>120</v>
      </c>
    </row>
    <row r="3" ht="22.25" customHeight="1">
      <c r="A3" t="s" s="88">
        <v>2</v>
      </c>
      <c r="B3" s="89">
        <v>44594.666666666664</v>
      </c>
      <c r="C3" s="90">
        <v>44594</v>
      </c>
      <c r="D3" s="91">
        <v>44594.333333333336</v>
      </c>
      <c r="E3" s="92">
        <v>44594.666666666664</v>
      </c>
      <c r="F3" s="90">
        <v>44594</v>
      </c>
      <c r="G3" s="91">
        <v>44594.333333333336</v>
      </c>
      <c r="H3" s="92">
        <v>44594.666666666664</v>
      </c>
      <c r="I3" s="90">
        <v>44594</v>
      </c>
      <c r="J3" s="91">
        <v>44594.333333333336</v>
      </c>
      <c r="K3" s="92">
        <v>44594.666666666664</v>
      </c>
      <c r="L3" s="90">
        <v>44594</v>
      </c>
      <c r="M3" s="91">
        <v>44594.333333333336</v>
      </c>
      <c r="N3" s="92">
        <v>44594.666666666664</v>
      </c>
      <c r="O3" s="90">
        <v>44594</v>
      </c>
      <c r="P3" s="92">
        <v>44594.5</v>
      </c>
      <c r="Q3" s="90">
        <v>44594</v>
      </c>
      <c r="R3" s="92">
        <v>44594.5</v>
      </c>
      <c r="S3" s="90">
        <v>44594</v>
      </c>
      <c r="T3" s="92">
        <v>44594.5</v>
      </c>
      <c r="U3" s="93">
        <v>44594.375</v>
      </c>
      <c r="V3" s="93">
        <v>44594.375</v>
      </c>
      <c r="W3" s="93">
        <v>44594.375</v>
      </c>
      <c r="X3" s="93">
        <v>44594.375</v>
      </c>
      <c r="Y3" s="93">
        <v>44594.375</v>
      </c>
      <c r="Z3" s="93">
        <v>44594.375</v>
      </c>
      <c r="AA3" s="93">
        <v>44594.375</v>
      </c>
      <c r="AB3" s="93">
        <v>44594.375</v>
      </c>
      <c r="AC3" s="93">
        <v>44594.375</v>
      </c>
      <c r="AD3" s="93">
        <v>44594.375</v>
      </c>
      <c r="AE3" s="93">
        <v>44594.375</v>
      </c>
      <c r="AF3" s="93">
        <v>44594.375</v>
      </c>
      <c r="AG3" s="93">
        <v>44594.375</v>
      </c>
      <c r="AH3" s="93">
        <v>44594.375</v>
      </c>
      <c r="AI3" s="93">
        <v>44594.375</v>
      </c>
      <c r="AJ3" s="93">
        <v>44594.375</v>
      </c>
      <c r="AK3" s="93">
        <v>44594.375</v>
      </c>
      <c r="AL3" s="93">
        <v>44594.375</v>
      </c>
      <c r="AM3" s="93">
        <v>44594.375</v>
      </c>
      <c r="AN3" s="93">
        <v>44594.375</v>
      </c>
      <c r="AO3" s="93">
        <v>44594.375</v>
      </c>
      <c r="AP3" s="93">
        <v>44594.375</v>
      </c>
      <c r="AQ3" s="93">
        <v>44594.375</v>
      </c>
      <c r="AR3" s="93">
        <v>44594.375</v>
      </c>
      <c r="AS3" s="93">
        <v>44594.375</v>
      </c>
      <c r="AT3" s="93">
        <v>44594.375</v>
      </c>
      <c r="AU3" s="93">
        <v>44594.375</v>
      </c>
      <c r="AV3" s="93">
        <v>44594.375</v>
      </c>
      <c r="AW3" s="93">
        <v>44594.375</v>
      </c>
    </row>
    <row r="4" ht="23.15" customHeight="1">
      <c r="A4" t="s" s="14">
        <v>3</v>
      </c>
      <c r="B4" s="94">
        <v>1</v>
      </c>
      <c r="C4" s="95">
        <v>2</v>
      </c>
      <c r="D4" s="96">
        <v>3</v>
      </c>
      <c r="E4" s="97">
        <v>4</v>
      </c>
      <c r="F4" s="95">
        <v>5</v>
      </c>
      <c r="G4" s="96">
        <v>6</v>
      </c>
      <c r="H4" s="97">
        <v>7</v>
      </c>
      <c r="I4" s="95">
        <v>8</v>
      </c>
      <c r="J4" s="96">
        <v>9</v>
      </c>
      <c r="K4" s="97">
        <v>10</v>
      </c>
      <c r="L4" s="95">
        <v>11</v>
      </c>
      <c r="M4" s="96">
        <v>12</v>
      </c>
      <c r="N4" s="97">
        <v>13</v>
      </c>
      <c r="O4" s="95">
        <v>14</v>
      </c>
      <c r="P4" s="97">
        <v>15</v>
      </c>
      <c r="Q4" s="95">
        <v>16</v>
      </c>
      <c r="R4" s="97">
        <v>17</v>
      </c>
      <c r="S4" s="95">
        <v>18</v>
      </c>
      <c r="T4" s="97">
        <v>19</v>
      </c>
      <c r="U4" s="94">
        <v>20</v>
      </c>
      <c r="V4" s="94">
        <v>21</v>
      </c>
      <c r="W4" s="94">
        <v>22</v>
      </c>
      <c r="X4" s="94">
        <v>23</v>
      </c>
      <c r="Y4" s="94">
        <v>24</v>
      </c>
      <c r="Z4" s="94">
        <v>25</v>
      </c>
      <c r="AA4" s="94">
        <v>26</v>
      </c>
      <c r="AB4" s="94">
        <v>27</v>
      </c>
      <c r="AC4" s="94">
        <v>28</v>
      </c>
      <c r="AD4" s="94">
        <v>29</v>
      </c>
      <c r="AE4" s="94">
        <v>30</v>
      </c>
      <c r="AF4" s="94">
        <v>31</v>
      </c>
      <c r="AG4" s="94">
        <v>32</v>
      </c>
      <c r="AH4" s="94">
        <v>33</v>
      </c>
      <c r="AI4" s="94">
        <v>34</v>
      </c>
      <c r="AJ4" s="94">
        <v>35</v>
      </c>
      <c r="AK4" s="94">
        <v>36</v>
      </c>
      <c r="AL4" s="94">
        <v>37</v>
      </c>
      <c r="AM4" s="94">
        <v>38</v>
      </c>
      <c r="AN4" s="94">
        <v>39</v>
      </c>
      <c r="AO4" s="94">
        <v>40</v>
      </c>
      <c r="AP4" s="94">
        <v>41</v>
      </c>
      <c r="AQ4" s="94">
        <v>42</v>
      </c>
      <c r="AR4" s="94">
        <v>43</v>
      </c>
      <c r="AS4" s="94">
        <v>44</v>
      </c>
      <c r="AT4" s="94">
        <v>45</v>
      </c>
      <c r="AU4" s="94">
        <v>46</v>
      </c>
      <c r="AV4" s="94">
        <v>47</v>
      </c>
      <c r="AW4" s="94">
        <v>48</v>
      </c>
    </row>
    <row r="5" ht="22.15" customHeight="1">
      <c r="A5" t="s" s="14">
        <v>4</v>
      </c>
      <c r="B5" s="94">
        <v>2</v>
      </c>
      <c r="C5" s="95">
        <v>3</v>
      </c>
      <c r="D5" s="98"/>
      <c r="E5" s="99"/>
      <c r="F5" s="95">
        <v>4</v>
      </c>
      <c r="G5" s="98"/>
      <c r="H5" s="99"/>
      <c r="I5" s="95">
        <v>5</v>
      </c>
      <c r="J5" s="98"/>
      <c r="K5" s="99"/>
      <c r="L5" s="95">
        <v>6</v>
      </c>
      <c r="M5" s="98"/>
      <c r="N5" s="99"/>
      <c r="O5" s="95">
        <v>7</v>
      </c>
      <c r="P5" s="99"/>
      <c r="Q5" s="95">
        <v>8</v>
      </c>
      <c r="R5" s="99"/>
      <c r="S5" s="95">
        <v>9</v>
      </c>
      <c r="T5" s="99"/>
      <c r="U5" s="94">
        <v>10</v>
      </c>
      <c r="V5" s="94">
        <v>11</v>
      </c>
      <c r="W5" s="94">
        <v>12</v>
      </c>
      <c r="X5" s="94">
        <v>13</v>
      </c>
      <c r="Y5" s="94">
        <v>14</v>
      </c>
      <c r="Z5" s="94">
        <v>15</v>
      </c>
      <c r="AA5" s="94">
        <v>16</v>
      </c>
      <c r="AB5" s="94">
        <v>18</v>
      </c>
      <c r="AC5" s="94">
        <v>20</v>
      </c>
      <c r="AD5" s="94">
        <v>22</v>
      </c>
      <c r="AE5" s="94">
        <v>24</v>
      </c>
      <c r="AF5" s="94">
        <v>26</v>
      </c>
      <c r="AG5" s="94">
        <v>28</v>
      </c>
      <c r="AH5" s="94">
        <v>2</v>
      </c>
      <c r="AI5" s="94">
        <v>4</v>
      </c>
      <c r="AJ5" s="94">
        <v>7</v>
      </c>
      <c r="AK5" s="94">
        <v>10</v>
      </c>
      <c r="AL5" s="94">
        <v>13</v>
      </c>
      <c r="AM5" s="94">
        <v>16</v>
      </c>
      <c r="AN5" s="94">
        <v>19</v>
      </c>
      <c r="AO5" s="94">
        <v>24</v>
      </c>
      <c r="AP5" s="94">
        <v>29</v>
      </c>
      <c r="AQ5" s="94">
        <v>3</v>
      </c>
      <c r="AR5" s="94">
        <v>8</v>
      </c>
      <c r="AS5" s="94">
        <v>14</v>
      </c>
      <c r="AT5" s="94">
        <v>21</v>
      </c>
      <c r="AU5" s="94">
        <v>28</v>
      </c>
      <c r="AV5" s="94">
        <v>5</v>
      </c>
      <c r="AW5" s="100">
        <v>44744</v>
      </c>
    </row>
    <row r="6" ht="22.15" customHeight="1">
      <c r="A6" s="23"/>
      <c r="B6" s="101">
        <v>44593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1">
        <v>44621</v>
      </c>
      <c r="AI6" s="102"/>
      <c r="AJ6" s="102"/>
      <c r="AK6" s="102"/>
      <c r="AL6" s="102"/>
      <c r="AM6" s="102"/>
      <c r="AN6" s="102"/>
      <c r="AO6" s="102"/>
      <c r="AP6" s="102"/>
      <c r="AQ6" s="101">
        <v>44652</v>
      </c>
      <c r="AR6" s="102"/>
      <c r="AS6" s="102"/>
      <c r="AT6" s="102"/>
      <c r="AU6" s="102"/>
      <c r="AV6" s="101">
        <v>44682</v>
      </c>
      <c r="AW6" s="101">
        <v>44743</v>
      </c>
    </row>
    <row r="7" ht="20.2" customHeight="1">
      <c r="A7" t="s" s="103">
        <v>5</v>
      </c>
      <c r="B7" t="s" s="37">
        <v>6</v>
      </c>
      <c r="C7" t="s" s="34">
        <v>6</v>
      </c>
      <c r="D7" t="s" s="35">
        <v>6</v>
      </c>
      <c r="E7" t="s" s="36">
        <v>7</v>
      </c>
      <c r="F7" t="s" s="34">
        <v>6</v>
      </c>
      <c r="G7" t="s" s="35">
        <v>7</v>
      </c>
      <c r="H7" t="s" s="36">
        <v>7</v>
      </c>
      <c r="I7" t="s" s="34">
        <v>7</v>
      </c>
      <c r="J7" t="s" s="35">
        <v>7</v>
      </c>
      <c r="K7" t="s" s="36">
        <v>7</v>
      </c>
      <c r="L7" t="s" s="34">
        <v>7</v>
      </c>
      <c r="M7" t="s" s="35">
        <v>7</v>
      </c>
      <c r="N7" t="s" s="36">
        <v>7</v>
      </c>
      <c r="O7" t="s" s="34">
        <v>7</v>
      </c>
      <c r="P7" t="s" s="36">
        <v>7</v>
      </c>
      <c r="Q7" t="s" s="34">
        <v>7</v>
      </c>
      <c r="R7" t="s" s="36">
        <v>11</v>
      </c>
      <c r="S7" t="s" s="34">
        <v>7</v>
      </c>
      <c r="T7" t="s" s="36">
        <v>7</v>
      </c>
      <c r="U7" t="s" s="37">
        <v>7</v>
      </c>
      <c r="V7" t="s" s="37">
        <v>7</v>
      </c>
      <c r="W7" t="s" s="37">
        <v>7</v>
      </c>
      <c r="X7" t="s" s="37">
        <v>7</v>
      </c>
      <c r="Y7" t="s" s="37">
        <v>7</v>
      </c>
      <c r="Z7" t="s" s="37">
        <v>63</v>
      </c>
      <c r="AA7" t="s" s="37">
        <v>7</v>
      </c>
      <c r="AB7" t="s" s="37">
        <v>7</v>
      </c>
      <c r="AC7" t="s" s="37">
        <v>7</v>
      </c>
      <c r="AD7" t="s" s="37">
        <v>7</v>
      </c>
      <c r="AE7" t="s" s="37">
        <v>7</v>
      </c>
      <c r="AF7" t="s" s="37">
        <v>11</v>
      </c>
      <c r="AG7" t="s" s="37">
        <v>7</v>
      </c>
      <c r="AH7" t="s" s="37">
        <v>7</v>
      </c>
      <c r="AI7" t="s" s="37">
        <v>7</v>
      </c>
      <c r="AJ7" t="s" s="37">
        <v>7</v>
      </c>
      <c r="AK7" t="s" s="37">
        <v>7</v>
      </c>
      <c r="AL7" t="s" s="37">
        <v>63</v>
      </c>
      <c r="AM7" t="s" s="37">
        <v>8</v>
      </c>
      <c r="AN7" t="s" s="37">
        <v>11</v>
      </c>
      <c r="AO7" t="s" s="37">
        <v>7</v>
      </c>
      <c r="AP7" t="s" s="37">
        <v>8</v>
      </c>
      <c r="AQ7" t="s" s="37">
        <v>7</v>
      </c>
      <c r="AR7" t="s" s="37">
        <v>11</v>
      </c>
      <c r="AS7" t="s" s="37">
        <v>8</v>
      </c>
      <c r="AT7" t="s" s="37">
        <v>7</v>
      </c>
      <c r="AU7" t="s" s="37">
        <v>8</v>
      </c>
      <c r="AV7" t="s" s="37">
        <v>7</v>
      </c>
      <c r="AW7" t="s" s="37">
        <v>7</v>
      </c>
    </row>
    <row r="8" ht="20.2" customHeight="1">
      <c r="A8" t="s" s="103">
        <v>10</v>
      </c>
      <c r="B8" t="s" s="37">
        <v>6</v>
      </c>
      <c r="C8" t="s" s="34">
        <v>6</v>
      </c>
      <c r="D8" t="s" s="35">
        <v>6</v>
      </c>
      <c r="E8" t="s" s="36">
        <v>6</v>
      </c>
      <c r="F8" t="s" s="34">
        <v>6</v>
      </c>
      <c r="G8" t="s" s="35">
        <v>6</v>
      </c>
      <c r="H8" t="s" s="36">
        <v>6</v>
      </c>
      <c r="I8" t="s" s="34">
        <v>6</v>
      </c>
      <c r="J8" t="s" s="35">
        <v>6</v>
      </c>
      <c r="K8" t="s" s="36">
        <v>6</v>
      </c>
      <c r="L8" t="s" s="34">
        <v>6</v>
      </c>
      <c r="M8" t="s" s="35">
        <v>7</v>
      </c>
      <c r="N8" t="s" s="36">
        <v>7</v>
      </c>
      <c r="O8" t="s" s="34">
        <v>7</v>
      </c>
      <c r="P8" t="s" s="36">
        <v>7</v>
      </c>
      <c r="Q8" t="s" s="34">
        <v>7</v>
      </c>
      <c r="R8" t="s" s="36">
        <v>9</v>
      </c>
      <c r="S8" t="s" s="34">
        <v>7</v>
      </c>
      <c r="T8" t="s" s="36">
        <v>7</v>
      </c>
      <c r="U8" t="s" s="37">
        <v>7</v>
      </c>
      <c r="V8" t="s" s="37">
        <v>7</v>
      </c>
      <c r="W8" t="s" s="37">
        <v>7</v>
      </c>
      <c r="X8" t="s" s="37">
        <v>7</v>
      </c>
      <c r="Y8" t="s" s="37">
        <v>7</v>
      </c>
      <c r="Z8" t="s" s="37">
        <v>7</v>
      </c>
      <c r="AA8" t="s" s="37">
        <v>8</v>
      </c>
      <c r="AB8" t="s" s="37">
        <v>7</v>
      </c>
      <c r="AC8" t="s" s="37">
        <v>7</v>
      </c>
      <c r="AD8" t="s" s="37">
        <v>7</v>
      </c>
      <c r="AE8" t="s" s="37">
        <v>7</v>
      </c>
      <c r="AF8" t="s" s="37">
        <v>9</v>
      </c>
      <c r="AG8" t="s" s="37">
        <v>7</v>
      </c>
      <c r="AH8" t="s" s="37">
        <v>7</v>
      </c>
      <c r="AI8" t="s" s="37">
        <v>7</v>
      </c>
      <c r="AJ8" t="s" s="37">
        <v>7</v>
      </c>
      <c r="AK8" t="s" s="37">
        <v>7</v>
      </c>
      <c r="AL8" t="s" s="37">
        <v>7</v>
      </c>
      <c r="AM8" t="s" s="37">
        <v>7</v>
      </c>
      <c r="AN8" t="s" s="37">
        <v>8</v>
      </c>
      <c r="AO8" t="s" s="37">
        <v>8</v>
      </c>
      <c r="AP8" t="s" s="37">
        <v>8</v>
      </c>
      <c r="AQ8" t="s" s="37">
        <v>7</v>
      </c>
      <c r="AR8" t="s" s="37">
        <v>9</v>
      </c>
      <c r="AS8" t="s" s="37">
        <v>8</v>
      </c>
      <c r="AT8" t="s" s="37">
        <v>8</v>
      </c>
      <c r="AU8" t="s" s="37">
        <v>8</v>
      </c>
      <c r="AV8" t="s" s="37">
        <v>9</v>
      </c>
      <c r="AW8" t="s" s="37">
        <v>9</v>
      </c>
    </row>
    <row r="9" ht="20.2" customHeight="1">
      <c r="A9" t="s" s="103">
        <v>12</v>
      </c>
      <c r="B9" t="s" s="37">
        <v>6</v>
      </c>
      <c r="C9" t="s" s="34">
        <v>6</v>
      </c>
      <c r="D9" t="s" s="35">
        <v>6</v>
      </c>
      <c r="E9" t="s" s="36">
        <v>6</v>
      </c>
      <c r="F9" t="s" s="34">
        <v>6</v>
      </c>
      <c r="G9" t="s" s="35">
        <v>6</v>
      </c>
      <c r="H9" t="s" s="36">
        <v>6</v>
      </c>
      <c r="I9" t="s" s="34">
        <v>6</v>
      </c>
      <c r="J9" t="s" s="35">
        <v>6</v>
      </c>
      <c r="K9" t="s" s="36">
        <v>6</v>
      </c>
      <c r="L9" t="s" s="34">
        <v>6</v>
      </c>
      <c r="M9" t="s" s="35">
        <v>7</v>
      </c>
      <c r="N9" t="s" s="36">
        <v>7</v>
      </c>
      <c r="O9" t="s" s="34">
        <v>7</v>
      </c>
      <c r="P9" t="s" s="36">
        <v>7</v>
      </c>
      <c r="Q9" t="s" s="34">
        <v>7</v>
      </c>
      <c r="R9" t="s" s="36">
        <v>9</v>
      </c>
      <c r="S9" t="s" s="34">
        <v>7</v>
      </c>
      <c r="T9" t="s" s="36">
        <v>7</v>
      </c>
      <c r="U9" t="s" s="37">
        <v>7</v>
      </c>
      <c r="V9" t="s" s="37">
        <v>7</v>
      </c>
      <c r="W9" t="s" s="37">
        <v>7</v>
      </c>
      <c r="X9" t="s" s="37">
        <v>7</v>
      </c>
      <c r="Y9" t="s" s="37">
        <v>7</v>
      </c>
      <c r="Z9" t="s" s="37">
        <v>7</v>
      </c>
      <c r="AA9" t="s" s="37">
        <v>11</v>
      </c>
      <c r="AB9" t="s" s="37">
        <v>7</v>
      </c>
      <c r="AC9" t="s" s="37">
        <v>7</v>
      </c>
      <c r="AD9" t="s" s="37">
        <v>7</v>
      </c>
      <c r="AE9" t="s" s="37">
        <v>7</v>
      </c>
      <c r="AF9" t="s" s="37">
        <v>9</v>
      </c>
      <c r="AG9" t="s" s="37">
        <v>7</v>
      </c>
      <c r="AH9" t="s" s="37">
        <v>7</v>
      </c>
      <c r="AI9" t="s" s="37">
        <v>7</v>
      </c>
      <c r="AJ9" t="s" s="37">
        <v>7</v>
      </c>
      <c r="AK9" t="s" s="37">
        <v>7</v>
      </c>
      <c r="AL9" t="s" s="37">
        <v>7</v>
      </c>
      <c r="AM9" t="s" s="37">
        <v>7</v>
      </c>
      <c r="AN9" t="s" s="37">
        <v>8</v>
      </c>
      <c r="AO9" t="s" s="37">
        <v>8</v>
      </c>
      <c r="AP9" t="s" s="37">
        <v>8</v>
      </c>
      <c r="AQ9" t="s" s="37">
        <v>7</v>
      </c>
      <c r="AR9" t="s" s="37">
        <v>9</v>
      </c>
      <c r="AS9" t="s" s="37">
        <v>8</v>
      </c>
      <c r="AT9" t="s" s="37">
        <v>8</v>
      </c>
      <c r="AU9" t="s" s="37">
        <v>8</v>
      </c>
      <c r="AV9" t="s" s="37">
        <v>9</v>
      </c>
      <c r="AW9" t="s" s="37">
        <v>9</v>
      </c>
    </row>
    <row r="10" ht="20.2" customHeight="1">
      <c r="A10" t="s" s="103">
        <v>13</v>
      </c>
      <c r="B10" t="s" s="37">
        <v>6</v>
      </c>
      <c r="C10" t="s" s="34">
        <v>6</v>
      </c>
      <c r="D10" t="s" s="35">
        <v>6</v>
      </c>
      <c r="E10" t="s" s="36">
        <v>6</v>
      </c>
      <c r="F10" t="s" s="34">
        <v>6</v>
      </c>
      <c r="G10" t="s" s="35">
        <v>6</v>
      </c>
      <c r="H10" t="s" s="36">
        <v>6</v>
      </c>
      <c r="I10" t="s" s="34">
        <v>6</v>
      </c>
      <c r="J10" t="s" s="35">
        <v>6</v>
      </c>
      <c r="K10" t="s" s="36">
        <v>6</v>
      </c>
      <c r="L10" t="s" s="34">
        <v>6</v>
      </c>
      <c r="M10" t="s" s="35">
        <v>7</v>
      </c>
      <c r="N10" t="s" s="36">
        <v>7</v>
      </c>
      <c r="O10" t="s" s="34">
        <v>7</v>
      </c>
      <c r="P10" t="s" s="36">
        <v>7</v>
      </c>
      <c r="Q10" t="s" s="34">
        <v>7</v>
      </c>
      <c r="R10" t="s" s="36">
        <v>7</v>
      </c>
      <c r="S10" t="s" s="34">
        <v>7</v>
      </c>
      <c r="T10" t="s" s="36">
        <v>7</v>
      </c>
      <c r="U10" t="s" s="37">
        <v>7</v>
      </c>
      <c r="V10" t="s" s="37">
        <v>7</v>
      </c>
      <c r="W10" t="s" s="37">
        <v>7</v>
      </c>
      <c r="X10" t="s" s="37">
        <v>7</v>
      </c>
      <c r="Y10" t="s" s="37">
        <v>7</v>
      </c>
      <c r="Z10" t="s" s="37">
        <v>7</v>
      </c>
      <c r="AA10" t="s" s="37">
        <v>7</v>
      </c>
      <c r="AB10" t="s" s="37">
        <v>7</v>
      </c>
      <c r="AC10" t="s" s="37">
        <v>7</v>
      </c>
      <c r="AD10" t="s" s="37">
        <v>7</v>
      </c>
      <c r="AE10" t="s" s="37">
        <v>7</v>
      </c>
      <c r="AF10" t="s" s="37">
        <v>11</v>
      </c>
      <c r="AG10" t="s" s="37">
        <v>7</v>
      </c>
      <c r="AH10" t="s" s="37">
        <v>7</v>
      </c>
      <c r="AI10" t="s" s="37">
        <v>7</v>
      </c>
      <c r="AJ10" t="s" s="37">
        <v>7</v>
      </c>
      <c r="AK10" t="s" s="37">
        <v>7</v>
      </c>
      <c r="AL10" t="s" s="37">
        <v>7</v>
      </c>
      <c r="AM10" t="s" s="37">
        <v>7</v>
      </c>
      <c r="AN10" t="s" s="37">
        <v>7</v>
      </c>
      <c r="AO10" t="s" s="37">
        <v>8</v>
      </c>
      <c r="AP10" t="s" s="37">
        <v>8</v>
      </c>
      <c r="AQ10" t="s" s="37">
        <v>7</v>
      </c>
      <c r="AR10" t="s" s="37">
        <v>8</v>
      </c>
      <c r="AS10" t="s" s="37">
        <v>8</v>
      </c>
      <c r="AT10" t="s" s="37">
        <v>8</v>
      </c>
      <c r="AU10" t="s" s="37">
        <v>8</v>
      </c>
      <c r="AV10" t="s" s="37">
        <v>9</v>
      </c>
      <c r="AW10" t="s" s="37">
        <v>9</v>
      </c>
    </row>
    <row r="11" ht="20.2" customHeight="1">
      <c r="A11" t="s" s="103">
        <v>14</v>
      </c>
      <c r="B11" t="s" s="37">
        <v>6</v>
      </c>
      <c r="C11" t="s" s="34">
        <v>6</v>
      </c>
      <c r="D11" t="s" s="35">
        <v>6</v>
      </c>
      <c r="E11" t="s" s="36">
        <v>6</v>
      </c>
      <c r="F11" t="s" s="34">
        <v>6</v>
      </c>
      <c r="G11" t="s" s="35">
        <v>6</v>
      </c>
      <c r="H11" t="s" s="36">
        <v>6</v>
      </c>
      <c r="I11" t="s" s="34">
        <v>6</v>
      </c>
      <c r="J11" t="s" s="35">
        <v>6</v>
      </c>
      <c r="K11" t="s" s="36">
        <v>6</v>
      </c>
      <c r="L11" t="s" s="34">
        <v>6</v>
      </c>
      <c r="M11" t="s" s="35">
        <v>6</v>
      </c>
      <c r="N11" t="s" s="36">
        <v>7</v>
      </c>
      <c r="O11" t="s" s="34">
        <v>7</v>
      </c>
      <c r="P11" t="s" s="36">
        <v>7</v>
      </c>
      <c r="Q11" t="s" s="34">
        <v>7</v>
      </c>
      <c r="R11" t="s" s="36">
        <v>7</v>
      </c>
      <c r="S11" t="s" s="34">
        <v>7</v>
      </c>
      <c r="T11" t="s" s="36">
        <v>7</v>
      </c>
      <c r="U11" t="s" s="37">
        <v>7</v>
      </c>
      <c r="V11" t="s" s="37">
        <v>7</v>
      </c>
      <c r="W11" t="s" s="37">
        <v>7</v>
      </c>
      <c r="X11" t="s" s="37">
        <v>7</v>
      </c>
      <c r="Y11" t="s" s="37">
        <v>7</v>
      </c>
      <c r="Z11" t="s" s="37">
        <v>7</v>
      </c>
      <c r="AA11" t="s" s="37">
        <v>7</v>
      </c>
      <c r="AB11" t="s" s="37">
        <v>7</v>
      </c>
      <c r="AC11" t="s" s="37">
        <v>7</v>
      </c>
      <c r="AD11" t="s" s="37">
        <v>7</v>
      </c>
      <c r="AE11" t="s" s="37">
        <v>7</v>
      </c>
      <c r="AF11" t="s" s="37">
        <v>8</v>
      </c>
      <c r="AG11" t="s" s="37">
        <v>7</v>
      </c>
      <c r="AH11" t="s" s="37">
        <v>7</v>
      </c>
      <c r="AI11" t="s" s="37">
        <v>7</v>
      </c>
      <c r="AJ11" t="s" s="37">
        <v>7</v>
      </c>
      <c r="AK11" t="s" s="37">
        <v>7</v>
      </c>
      <c r="AL11" t="s" s="37">
        <v>7</v>
      </c>
      <c r="AM11" t="s" s="37">
        <v>7</v>
      </c>
      <c r="AN11" t="s" s="37">
        <v>7</v>
      </c>
      <c r="AO11" t="s" s="37">
        <v>8</v>
      </c>
      <c r="AP11" t="s" s="37">
        <v>8</v>
      </c>
      <c r="AQ11" t="s" s="37">
        <v>7</v>
      </c>
      <c r="AR11" t="s" s="37">
        <v>7</v>
      </c>
      <c r="AS11" t="s" s="37">
        <v>8</v>
      </c>
      <c r="AT11" t="s" s="37">
        <v>8</v>
      </c>
      <c r="AU11" t="s" s="37">
        <v>8</v>
      </c>
      <c r="AV11" t="s" s="37">
        <v>9</v>
      </c>
      <c r="AW11" t="s" s="37">
        <v>8</v>
      </c>
    </row>
    <row r="12" ht="20.2" customHeight="1">
      <c r="A12" t="s" s="103">
        <v>15</v>
      </c>
      <c r="B12" t="s" s="37">
        <v>6</v>
      </c>
      <c r="C12" t="s" s="34">
        <v>6</v>
      </c>
      <c r="D12" t="s" s="35">
        <v>6</v>
      </c>
      <c r="E12" t="s" s="36">
        <v>6</v>
      </c>
      <c r="F12" t="s" s="34">
        <v>6</v>
      </c>
      <c r="G12" t="s" s="35">
        <v>6</v>
      </c>
      <c r="H12" t="s" s="36">
        <v>6</v>
      </c>
      <c r="I12" t="s" s="34">
        <v>6</v>
      </c>
      <c r="J12" t="s" s="35">
        <v>6</v>
      </c>
      <c r="K12" t="s" s="36">
        <v>6</v>
      </c>
      <c r="L12" t="s" s="34">
        <v>6</v>
      </c>
      <c r="M12" t="s" s="35">
        <v>6</v>
      </c>
      <c r="N12" t="s" s="36">
        <v>7</v>
      </c>
      <c r="O12" t="s" s="34">
        <v>7</v>
      </c>
      <c r="P12" t="s" s="36">
        <v>7</v>
      </c>
      <c r="Q12" t="s" s="34">
        <v>7</v>
      </c>
      <c r="R12" t="s" s="36">
        <v>7</v>
      </c>
      <c r="S12" t="s" s="34">
        <v>7</v>
      </c>
      <c r="T12" t="s" s="36">
        <v>7</v>
      </c>
      <c r="U12" t="s" s="37">
        <v>7</v>
      </c>
      <c r="V12" t="s" s="37">
        <v>7</v>
      </c>
      <c r="W12" t="s" s="37">
        <v>7</v>
      </c>
      <c r="X12" t="s" s="37">
        <v>7</v>
      </c>
      <c r="Y12" t="s" s="37">
        <v>7</v>
      </c>
      <c r="Z12" t="s" s="37">
        <v>7</v>
      </c>
      <c r="AA12" t="s" s="37">
        <v>31</v>
      </c>
      <c r="AB12" t="s" s="37">
        <v>7</v>
      </c>
      <c r="AC12" t="s" s="37">
        <v>7</v>
      </c>
      <c r="AD12" t="s" s="37">
        <v>7</v>
      </c>
      <c r="AE12" t="s" s="37">
        <v>7</v>
      </c>
      <c r="AF12" t="s" s="37">
        <v>11</v>
      </c>
      <c r="AG12" t="s" s="37">
        <v>7</v>
      </c>
      <c r="AH12" t="s" s="37">
        <v>7</v>
      </c>
      <c r="AI12" t="s" s="37">
        <v>7</v>
      </c>
      <c r="AJ12" t="s" s="37">
        <v>7</v>
      </c>
      <c r="AK12" t="s" s="37">
        <v>7</v>
      </c>
      <c r="AL12" t="s" s="37">
        <v>8</v>
      </c>
      <c r="AM12" t="s" s="37">
        <v>7</v>
      </c>
      <c r="AN12" t="s" s="37">
        <v>7</v>
      </c>
      <c r="AO12" t="s" s="37">
        <v>8</v>
      </c>
      <c r="AP12" t="s" s="37">
        <v>7</v>
      </c>
      <c r="AQ12" t="s" s="37">
        <v>7</v>
      </c>
      <c r="AR12" t="s" s="37">
        <v>7</v>
      </c>
      <c r="AS12" t="s" s="37">
        <v>7</v>
      </c>
      <c r="AT12" t="s" s="37">
        <v>7</v>
      </c>
      <c r="AU12" t="s" s="37">
        <v>8</v>
      </c>
      <c r="AV12" t="s" s="37">
        <v>8</v>
      </c>
      <c r="AW12" t="s" s="37">
        <v>8</v>
      </c>
    </row>
    <row r="13" ht="20.95" customHeight="1">
      <c r="A13" t="s" s="104">
        <v>16</v>
      </c>
      <c r="B13" t="s" s="43">
        <v>6</v>
      </c>
      <c r="C13" t="s" s="40">
        <v>6</v>
      </c>
      <c r="D13" t="s" s="41">
        <v>6</v>
      </c>
      <c r="E13" t="s" s="42">
        <v>6</v>
      </c>
      <c r="F13" t="s" s="40">
        <v>6</v>
      </c>
      <c r="G13" t="s" s="41">
        <v>7</v>
      </c>
      <c r="H13" t="s" s="42">
        <v>6</v>
      </c>
      <c r="I13" t="s" s="40">
        <v>6</v>
      </c>
      <c r="J13" t="s" s="41">
        <v>7</v>
      </c>
      <c r="K13" t="s" s="42">
        <v>6</v>
      </c>
      <c r="L13" t="s" s="40">
        <v>7</v>
      </c>
      <c r="M13" t="s" s="41">
        <v>7</v>
      </c>
      <c r="N13" t="s" s="42">
        <v>7</v>
      </c>
      <c r="O13" t="s" s="40">
        <v>7</v>
      </c>
      <c r="P13" t="s" s="42">
        <v>7</v>
      </c>
      <c r="Q13" t="s" s="40">
        <v>7</v>
      </c>
      <c r="R13" t="s" s="42">
        <v>7</v>
      </c>
      <c r="S13" t="s" s="40">
        <v>7</v>
      </c>
      <c r="T13" t="s" s="42">
        <v>7</v>
      </c>
      <c r="U13" t="s" s="43">
        <v>7</v>
      </c>
      <c r="V13" t="s" s="43">
        <v>7</v>
      </c>
      <c r="W13" t="s" s="43">
        <v>7</v>
      </c>
      <c r="X13" t="s" s="43">
        <v>7</v>
      </c>
      <c r="Y13" t="s" s="43">
        <v>7</v>
      </c>
      <c r="Z13" t="s" s="43">
        <v>7</v>
      </c>
      <c r="AA13" t="s" s="43">
        <v>7</v>
      </c>
      <c r="AB13" t="s" s="43">
        <v>7</v>
      </c>
      <c r="AC13" t="s" s="43">
        <v>7</v>
      </c>
      <c r="AD13" t="s" s="43">
        <v>7</v>
      </c>
      <c r="AE13" t="s" s="43">
        <v>7</v>
      </c>
      <c r="AF13" t="s" s="43">
        <v>7</v>
      </c>
      <c r="AG13" t="s" s="43">
        <v>7</v>
      </c>
      <c r="AH13" t="s" s="43">
        <v>7</v>
      </c>
      <c r="AI13" t="s" s="43">
        <v>7</v>
      </c>
      <c r="AJ13" t="s" s="43">
        <v>7</v>
      </c>
      <c r="AK13" t="s" s="43">
        <v>7</v>
      </c>
      <c r="AL13" t="s" s="43">
        <v>7</v>
      </c>
      <c r="AM13" t="s" s="43">
        <v>7</v>
      </c>
      <c r="AN13" t="s" s="43">
        <v>7</v>
      </c>
      <c r="AO13" t="s" s="43">
        <v>7</v>
      </c>
      <c r="AP13" t="s" s="43">
        <v>7</v>
      </c>
      <c r="AQ13" t="s" s="43">
        <v>7</v>
      </c>
      <c r="AR13" t="s" s="43">
        <v>7</v>
      </c>
      <c r="AS13" t="s" s="43">
        <v>7</v>
      </c>
      <c r="AT13" t="s" s="43">
        <v>7</v>
      </c>
      <c r="AU13" t="s" s="43">
        <v>7</v>
      </c>
      <c r="AV13" t="s" s="43">
        <v>7</v>
      </c>
      <c r="AW13" t="s" s="43">
        <v>7</v>
      </c>
    </row>
    <row r="14" ht="20.95" customHeight="1">
      <c r="A14" t="s" s="105">
        <v>17</v>
      </c>
      <c r="B14" t="s" s="32">
        <v>6</v>
      </c>
      <c r="C14" t="s" s="29">
        <v>6</v>
      </c>
      <c r="D14" t="s" s="30">
        <v>6</v>
      </c>
      <c r="E14" t="s" s="31">
        <v>6</v>
      </c>
      <c r="F14" t="s" s="29">
        <v>6</v>
      </c>
      <c r="G14" t="s" s="30">
        <v>6</v>
      </c>
      <c r="H14" t="s" s="31">
        <v>6</v>
      </c>
      <c r="I14" t="s" s="29">
        <v>6</v>
      </c>
      <c r="J14" t="s" s="30">
        <v>6</v>
      </c>
      <c r="K14" t="s" s="31">
        <v>7</v>
      </c>
      <c r="L14" t="s" s="29">
        <v>6</v>
      </c>
      <c r="M14" t="s" s="30">
        <v>7</v>
      </c>
      <c r="N14" t="s" s="31">
        <v>6</v>
      </c>
      <c r="O14" t="s" s="29">
        <v>7</v>
      </c>
      <c r="P14" t="s" s="31">
        <v>7</v>
      </c>
      <c r="Q14" t="s" s="29">
        <v>7</v>
      </c>
      <c r="R14" t="s" s="31">
        <v>7</v>
      </c>
      <c r="S14" t="s" s="29">
        <v>7</v>
      </c>
      <c r="T14" t="s" s="31">
        <v>7</v>
      </c>
      <c r="U14" t="s" s="32">
        <v>7</v>
      </c>
      <c r="V14" t="s" s="32">
        <v>7</v>
      </c>
      <c r="W14" t="s" s="32">
        <v>7</v>
      </c>
      <c r="X14" t="s" s="32">
        <v>8</v>
      </c>
      <c r="Y14" t="s" s="32">
        <v>8</v>
      </c>
      <c r="Z14" t="s" s="32">
        <v>11</v>
      </c>
      <c r="AA14" t="s" s="32">
        <v>8</v>
      </c>
      <c r="AB14" t="s" s="32">
        <v>11</v>
      </c>
      <c r="AC14" t="s" s="32">
        <v>8</v>
      </c>
      <c r="AD14" t="s" s="32">
        <v>8</v>
      </c>
      <c r="AE14" t="s" s="32">
        <v>7</v>
      </c>
      <c r="AF14" t="s" s="32">
        <v>9</v>
      </c>
      <c r="AG14" t="s" s="32">
        <v>7</v>
      </c>
      <c r="AH14" t="s" s="32">
        <v>8</v>
      </c>
      <c r="AI14" t="s" s="32">
        <v>8</v>
      </c>
      <c r="AJ14" t="s" s="32">
        <v>7</v>
      </c>
      <c r="AK14" t="s" s="32">
        <v>8</v>
      </c>
      <c r="AL14" t="s" s="32">
        <v>8</v>
      </c>
      <c r="AM14" t="s" s="32">
        <v>8</v>
      </c>
      <c r="AN14" t="s" s="32">
        <v>11</v>
      </c>
      <c r="AO14" t="s" s="32">
        <v>8</v>
      </c>
      <c r="AP14" t="s" s="32">
        <v>11</v>
      </c>
      <c r="AQ14" t="s" s="32">
        <v>8</v>
      </c>
      <c r="AR14" t="s" s="32">
        <v>9</v>
      </c>
      <c r="AS14" t="s" s="32">
        <v>8</v>
      </c>
      <c r="AT14" t="s" s="32">
        <v>11</v>
      </c>
      <c r="AU14" t="s" s="32">
        <v>11</v>
      </c>
      <c r="AV14" t="s" s="32">
        <v>11</v>
      </c>
      <c r="AW14" t="s" s="32">
        <v>11</v>
      </c>
    </row>
    <row r="15" ht="20.2" customHeight="1">
      <c r="A15" t="s" s="106">
        <v>18</v>
      </c>
      <c r="B15" t="s" s="37">
        <v>6</v>
      </c>
      <c r="C15" t="s" s="34">
        <v>6</v>
      </c>
      <c r="D15" t="s" s="35">
        <v>7</v>
      </c>
      <c r="E15" t="s" s="36">
        <v>6</v>
      </c>
      <c r="F15" t="s" s="34">
        <v>6</v>
      </c>
      <c r="G15" t="s" s="35">
        <v>7</v>
      </c>
      <c r="H15" t="s" s="36">
        <v>7</v>
      </c>
      <c r="I15" t="s" s="34">
        <v>7</v>
      </c>
      <c r="J15" t="s" s="35">
        <v>7</v>
      </c>
      <c r="K15" t="s" s="36">
        <v>7</v>
      </c>
      <c r="L15" t="s" s="34">
        <v>7</v>
      </c>
      <c r="M15" t="s" s="35">
        <v>7</v>
      </c>
      <c r="N15" t="s" s="36">
        <v>7</v>
      </c>
      <c r="O15" t="s" s="34">
        <v>7</v>
      </c>
      <c r="P15" t="s" s="36">
        <v>7</v>
      </c>
      <c r="Q15" t="s" s="34">
        <v>7</v>
      </c>
      <c r="R15" t="s" s="36">
        <v>9</v>
      </c>
      <c r="S15" t="s" s="34">
        <v>7</v>
      </c>
      <c r="T15" t="s" s="36">
        <v>7</v>
      </c>
      <c r="U15" t="s" s="37">
        <v>7</v>
      </c>
      <c r="V15" t="s" s="37">
        <v>7</v>
      </c>
      <c r="W15" t="s" s="37">
        <v>7</v>
      </c>
      <c r="X15" t="s" s="37">
        <v>7</v>
      </c>
      <c r="Y15" t="s" s="37">
        <v>7</v>
      </c>
      <c r="Z15" t="s" s="37">
        <v>7</v>
      </c>
      <c r="AA15" t="s" s="37">
        <v>7</v>
      </c>
      <c r="AB15" t="s" s="37">
        <v>8</v>
      </c>
      <c r="AC15" t="s" s="37">
        <v>7</v>
      </c>
      <c r="AD15" t="s" s="37">
        <v>8</v>
      </c>
      <c r="AE15" t="s" s="37">
        <v>8</v>
      </c>
      <c r="AF15" t="s" s="37">
        <v>9</v>
      </c>
      <c r="AG15" t="s" s="37">
        <v>7</v>
      </c>
      <c r="AH15" t="s" s="37">
        <v>8</v>
      </c>
      <c r="AI15" t="s" s="37">
        <v>7</v>
      </c>
      <c r="AJ15" t="s" s="37">
        <v>7</v>
      </c>
      <c r="AK15" t="s" s="37">
        <v>8</v>
      </c>
      <c r="AL15" t="s" s="37">
        <v>8</v>
      </c>
      <c r="AM15" t="s" s="37">
        <v>7</v>
      </c>
      <c r="AN15" t="s" s="37">
        <v>8</v>
      </c>
      <c r="AO15" t="s" s="37">
        <v>8</v>
      </c>
      <c r="AP15" t="s" s="37">
        <v>8</v>
      </c>
      <c r="AQ15" t="s" s="37">
        <v>7</v>
      </c>
      <c r="AR15" t="s" s="37">
        <v>9</v>
      </c>
      <c r="AS15" t="s" s="37">
        <v>8</v>
      </c>
      <c r="AT15" t="s" s="37">
        <v>9</v>
      </c>
      <c r="AU15" t="s" s="37">
        <v>8</v>
      </c>
      <c r="AV15" t="s" s="37">
        <v>9</v>
      </c>
      <c r="AW15" t="s" s="37">
        <v>9</v>
      </c>
    </row>
    <row r="16" ht="20.2" customHeight="1">
      <c r="A16" t="s" s="106">
        <v>19</v>
      </c>
      <c r="B16" t="s" s="37">
        <v>6</v>
      </c>
      <c r="C16" t="s" s="34">
        <v>6</v>
      </c>
      <c r="D16" t="s" s="35">
        <v>7</v>
      </c>
      <c r="E16" t="s" s="36">
        <v>7</v>
      </c>
      <c r="F16" t="s" s="34">
        <v>20</v>
      </c>
      <c r="G16" t="s" s="35">
        <v>8</v>
      </c>
      <c r="H16" t="s" s="36">
        <v>20</v>
      </c>
      <c r="I16" t="s" s="34">
        <v>7</v>
      </c>
      <c r="J16" t="s" s="35">
        <v>8</v>
      </c>
      <c r="K16" t="s" s="36">
        <v>7</v>
      </c>
      <c r="L16" t="s" s="34">
        <v>7</v>
      </c>
      <c r="M16" t="s" s="35">
        <v>7</v>
      </c>
      <c r="N16" t="s" s="36">
        <v>7</v>
      </c>
      <c r="O16" t="s" s="34">
        <v>7</v>
      </c>
      <c r="P16" t="s" s="36">
        <v>8</v>
      </c>
      <c r="Q16" t="s" s="34">
        <v>7</v>
      </c>
      <c r="R16" t="s" s="36">
        <v>9</v>
      </c>
      <c r="S16" t="s" s="34">
        <v>8</v>
      </c>
      <c r="T16" t="s" s="36">
        <v>20</v>
      </c>
      <c r="U16" t="s" s="37">
        <v>8</v>
      </c>
      <c r="V16" t="s" s="37">
        <v>9</v>
      </c>
      <c r="W16" t="s" s="37">
        <v>7</v>
      </c>
      <c r="X16" t="s" s="37">
        <v>8</v>
      </c>
      <c r="Y16" t="s" s="37">
        <v>8</v>
      </c>
      <c r="Z16" t="s" s="37">
        <v>8</v>
      </c>
      <c r="AA16" t="s" s="37">
        <v>9</v>
      </c>
      <c r="AB16" t="s" s="37">
        <v>8</v>
      </c>
      <c r="AC16" t="s" s="37">
        <v>8</v>
      </c>
      <c r="AD16" t="s" s="37">
        <v>8</v>
      </c>
      <c r="AE16" t="s" s="37">
        <v>8</v>
      </c>
      <c r="AF16" t="s" s="37">
        <v>9</v>
      </c>
      <c r="AG16" t="s" s="37">
        <v>8</v>
      </c>
      <c r="AH16" t="s" s="37">
        <v>8</v>
      </c>
      <c r="AI16" t="s" s="37">
        <v>9</v>
      </c>
      <c r="AJ16" t="s" s="37">
        <v>8</v>
      </c>
      <c r="AK16" t="s" s="37">
        <v>8</v>
      </c>
      <c r="AL16" t="s" s="37">
        <v>9</v>
      </c>
      <c r="AM16" t="s" s="37">
        <v>8</v>
      </c>
      <c r="AN16" t="s" s="37">
        <v>9</v>
      </c>
      <c r="AO16" t="s" s="37">
        <v>9</v>
      </c>
      <c r="AP16" t="s" s="37">
        <v>9</v>
      </c>
      <c r="AQ16" t="s" s="37">
        <v>9</v>
      </c>
      <c r="AR16" t="s" s="37">
        <v>9</v>
      </c>
      <c r="AS16" t="s" s="37">
        <v>8</v>
      </c>
      <c r="AT16" t="s" s="37">
        <v>9</v>
      </c>
      <c r="AU16" t="s" s="37">
        <v>9</v>
      </c>
      <c r="AV16" t="s" s="37">
        <v>9</v>
      </c>
      <c r="AW16" t="s" s="37">
        <v>9</v>
      </c>
    </row>
    <row r="17" ht="20.2" customHeight="1">
      <c r="A17" t="s" s="106">
        <v>21</v>
      </c>
      <c r="B17" t="s" s="37">
        <v>6</v>
      </c>
      <c r="C17" t="s" s="34">
        <v>6</v>
      </c>
      <c r="D17" t="s" s="35">
        <v>6</v>
      </c>
      <c r="E17" t="s" s="36">
        <v>7</v>
      </c>
      <c r="F17" t="s" s="34">
        <v>7</v>
      </c>
      <c r="G17" t="s" s="35">
        <v>7</v>
      </c>
      <c r="H17" t="s" s="36">
        <v>7</v>
      </c>
      <c r="I17" t="s" s="34">
        <v>7</v>
      </c>
      <c r="J17" t="s" s="35">
        <v>7</v>
      </c>
      <c r="K17" t="s" s="36">
        <v>7</v>
      </c>
      <c r="L17" t="s" s="34">
        <v>7</v>
      </c>
      <c r="M17" t="s" s="35">
        <v>7</v>
      </c>
      <c r="N17" t="s" s="36">
        <v>7</v>
      </c>
      <c r="O17" t="s" s="34">
        <v>7</v>
      </c>
      <c r="P17" t="s" s="36">
        <v>8</v>
      </c>
      <c r="Q17" t="s" s="34">
        <v>7</v>
      </c>
      <c r="R17" t="s" s="36">
        <v>8</v>
      </c>
      <c r="S17" t="s" s="34">
        <v>8</v>
      </c>
      <c r="T17" t="s" s="36">
        <v>7</v>
      </c>
      <c r="U17" t="s" s="37">
        <v>7</v>
      </c>
      <c r="V17" t="s" s="37">
        <v>8</v>
      </c>
      <c r="W17" t="s" s="37">
        <v>9</v>
      </c>
      <c r="X17" t="s" s="37">
        <v>8</v>
      </c>
      <c r="Y17" t="s" s="37">
        <v>8</v>
      </c>
      <c r="Z17" t="s" s="37">
        <v>8</v>
      </c>
      <c r="AA17" t="s" s="37">
        <v>8</v>
      </c>
      <c r="AB17" t="s" s="37">
        <v>8</v>
      </c>
      <c r="AC17" t="s" s="37">
        <v>9</v>
      </c>
      <c r="AD17" t="s" s="37">
        <v>9</v>
      </c>
      <c r="AE17" t="s" s="37">
        <v>8</v>
      </c>
      <c r="AF17" t="s" s="37">
        <v>9</v>
      </c>
      <c r="AG17" t="s" s="37">
        <v>8</v>
      </c>
      <c r="AH17" t="s" s="37">
        <v>8</v>
      </c>
      <c r="AI17" t="s" s="37">
        <v>9</v>
      </c>
      <c r="AJ17" t="s" s="37">
        <v>9</v>
      </c>
      <c r="AK17" t="s" s="37">
        <v>8</v>
      </c>
      <c r="AL17" t="s" s="37">
        <v>9</v>
      </c>
      <c r="AM17" t="s" s="37">
        <v>9</v>
      </c>
      <c r="AN17" t="s" s="37">
        <v>9</v>
      </c>
      <c r="AO17" t="s" s="37">
        <v>9</v>
      </c>
      <c r="AP17" t="s" s="37">
        <v>9</v>
      </c>
      <c r="AQ17" t="s" s="37">
        <v>8</v>
      </c>
      <c r="AR17" t="s" s="37">
        <v>9</v>
      </c>
      <c r="AS17" t="s" s="37">
        <v>8</v>
      </c>
      <c r="AT17" t="s" s="37">
        <v>9</v>
      </c>
      <c r="AU17" t="s" s="37">
        <v>9</v>
      </c>
      <c r="AV17" t="s" s="37">
        <v>9</v>
      </c>
      <c r="AW17" t="s" s="37">
        <v>9</v>
      </c>
    </row>
    <row r="18" ht="20.2" customHeight="1">
      <c r="A18" t="s" s="106">
        <v>22</v>
      </c>
      <c r="B18" t="s" s="37">
        <v>6</v>
      </c>
      <c r="C18" t="s" s="34">
        <v>6</v>
      </c>
      <c r="D18" t="s" s="35">
        <v>6</v>
      </c>
      <c r="E18" t="s" s="36">
        <v>7</v>
      </c>
      <c r="F18" t="s" s="34">
        <v>7</v>
      </c>
      <c r="G18" t="s" s="35">
        <v>7</v>
      </c>
      <c r="H18" t="s" s="36">
        <v>7</v>
      </c>
      <c r="I18" t="s" s="34">
        <v>7</v>
      </c>
      <c r="J18" t="s" s="35">
        <v>7</v>
      </c>
      <c r="K18" t="s" s="36">
        <v>7</v>
      </c>
      <c r="L18" t="s" s="34">
        <v>7</v>
      </c>
      <c r="M18" t="s" s="35">
        <v>7</v>
      </c>
      <c r="N18" t="s" s="36">
        <v>7</v>
      </c>
      <c r="O18" t="s" s="34">
        <v>7</v>
      </c>
      <c r="P18" t="s" s="36">
        <v>8</v>
      </c>
      <c r="Q18" t="s" s="34">
        <v>8</v>
      </c>
      <c r="R18" t="s" s="36">
        <v>8</v>
      </c>
      <c r="S18" t="s" s="34">
        <v>8</v>
      </c>
      <c r="T18" t="s" s="36">
        <v>7</v>
      </c>
      <c r="U18" t="s" s="37">
        <v>7</v>
      </c>
      <c r="V18" t="s" s="37">
        <v>8</v>
      </c>
      <c r="W18" t="s" s="37">
        <v>9</v>
      </c>
      <c r="X18" t="s" s="37">
        <v>8</v>
      </c>
      <c r="Y18" t="s" s="37">
        <v>8</v>
      </c>
      <c r="Z18" t="s" s="37">
        <v>8</v>
      </c>
      <c r="AA18" t="s" s="37">
        <v>8</v>
      </c>
      <c r="AB18" t="s" s="37">
        <v>8</v>
      </c>
      <c r="AC18" t="s" s="37">
        <v>8</v>
      </c>
      <c r="AD18" t="s" s="37">
        <v>9</v>
      </c>
      <c r="AE18" t="s" s="37">
        <v>9</v>
      </c>
      <c r="AF18" t="s" s="37">
        <v>9</v>
      </c>
      <c r="AG18" t="s" s="37">
        <v>8</v>
      </c>
      <c r="AH18" t="s" s="37">
        <v>8</v>
      </c>
      <c r="AI18" t="s" s="37">
        <v>9</v>
      </c>
      <c r="AJ18" t="s" s="37">
        <v>9</v>
      </c>
      <c r="AK18" t="s" s="37">
        <v>8</v>
      </c>
      <c r="AL18" t="s" s="37">
        <v>9</v>
      </c>
      <c r="AM18" t="s" s="37">
        <v>9</v>
      </c>
      <c r="AN18" t="s" s="37">
        <v>9</v>
      </c>
      <c r="AO18" t="s" s="37">
        <v>9</v>
      </c>
      <c r="AP18" t="s" s="37">
        <v>9</v>
      </c>
      <c r="AQ18" t="s" s="37">
        <v>8</v>
      </c>
      <c r="AR18" t="s" s="37">
        <v>9</v>
      </c>
      <c r="AS18" t="s" s="37">
        <v>8</v>
      </c>
      <c r="AT18" t="s" s="37">
        <v>9</v>
      </c>
      <c r="AU18" t="s" s="37">
        <v>9</v>
      </c>
      <c r="AV18" t="s" s="37">
        <v>9</v>
      </c>
      <c r="AW18" t="s" s="37">
        <v>9</v>
      </c>
    </row>
    <row r="19" ht="20.2" customHeight="1">
      <c r="A19" t="s" s="106">
        <v>23</v>
      </c>
      <c r="B19" t="s" s="37">
        <v>6</v>
      </c>
      <c r="C19" t="s" s="34">
        <v>6</v>
      </c>
      <c r="D19" t="s" s="35">
        <v>6</v>
      </c>
      <c r="E19" t="s" s="36">
        <v>6</v>
      </c>
      <c r="F19" t="s" s="34">
        <v>7</v>
      </c>
      <c r="G19" t="s" s="35">
        <v>20</v>
      </c>
      <c r="H19" t="s" s="36">
        <v>6</v>
      </c>
      <c r="I19" t="s" s="34">
        <v>6</v>
      </c>
      <c r="J19" t="s" s="35">
        <v>20</v>
      </c>
      <c r="K19" t="s" s="36">
        <v>20</v>
      </c>
      <c r="L19" t="s" s="34">
        <v>20</v>
      </c>
      <c r="M19" t="s" s="35">
        <v>7</v>
      </c>
      <c r="N19" t="s" s="36">
        <v>64</v>
      </c>
      <c r="O19" t="s" s="34">
        <v>7</v>
      </c>
      <c r="P19" t="s" s="36">
        <v>8</v>
      </c>
      <c r="Q19" t="s" s="34">
        <v>20</v>
      </c>
      <c r="R19" t="s" s="36">
        <v>8</v>
      </c>
      <c r="S19" t="s" s="34">
        <v>8</v>
      </c>
      <c r="T19" t="s" s="36">
        <v>8</v>
      </c>
      <c r="U19" t="s" s="37">
        <v>8</v>
      </c>
      <c r="V19" t="s" s="37">
        <v>9</v>
      </c>
      <c r="W19" t="s" s="37">
        <v>8</v>
      </c>
      <c r="X19" t="s" s="37">
        <v>9</v>
      </c>
      <c r="Y19" t="s" s="37">
        <v>8</v>
      </c>
      <c r="Z19" t="s" s="37">
        <v>9</v>
      </c>
      <c r="AA19" t="s" s="37">
        <v>9</v>
      </c>
      <c r="AB19" t="s" s="37">
        <v>9</v>
      </c>
      <c r="AC19" t="s" s="37">
        <v>9</v>
      </c>
      <c r="AD19" t="s" s="37">
        <v>9</v>
      </c>
      <c r="AE19" t="s" s="37">
        <v>9</v>
      </c>
      <c r="AF19" t="s" s="37">
        <v>9</v>
      </c>
      <c r="AG19" t="s" s="37">
        <v>9</v>
      </c>
      <c r="AH19" t="s" s="37">
        <v>8</v>
      </c>
      <c r="AI19" t="s" s="37">
        <v>9</v>
      </c>
      <c r="AJ19" t="s" s="37">
        <v>9</v>
      </c>
      <c r="AK19" t="s" s="37">
        <v>9</v>
      </c>
      <c r="AL19" t="s" s="37">
        <v>11</v>
      </c>
      <c r="AM19" t="s" s="37">
        <v>9</v>
      </c>
      <c r="AN19" t="s" s="37">
        <v>9</v>
      </c>
      <c r="AO19" t="s" s="37">
        <v>9</v>
      </c>
      <c r="AP19" t="s" s="37">
        <v>9</v>
      </c>
      <c r="AQ19" t="s" s="37">
        <v>11</v>
      </c>
      <c r="AR19" t="s" s="37">
        <v>11</v>
      </c>
      <c r="AS19" t="s" s="37">
        <v>9</v>
      </c>
      <c r="AT19" t="s" s="37">
        <v>9</v>
      </c>
      <c r="AU19" t="s" s="37">
        <v>9</v>
      </c>
      <c r="AV19" t="s" s="37">
        <v>9</v>
      </c>
      <c r="AW19" t="s" s="37">
        <v>9</v>
      </c>
    </row>
    <row r="20" ht="20.2" customHeight="1">
      <c r="A20" t="s" s="106">
        <v>24</v>
      </c>
      <c r="B20" t="s" s="37">
        <v>6</v>
      </c>
      <c r="C20" t="s" s="34">
        <v>6</v>
      </c>
      <c r="D20" t="s" s="35">
        <v>6</v>
      </c>
      <c r="E20" t="s" s="36">
        <v>6</v>
      </c>
      <c r="F20" t="s" s="34">
        <v>6</v>
      </c>
      <c r="G20" t="s" s="35">
        <v>6</v>
      </c>
      <c r="H20" t="s" s="36">
        <v>20</v>
      </c>
      <c r="I20" t="s" s="34">
        <v>20</v>
      </c>
      <c r="J20" t="s" s="35">
        <v>6</v>
      </c>
      <c r="K20" t="s" s="36">
        <v>6</v>
      </c>
      <c r="L20" t="s" s="34">
        <v>6</v>
      </c>
      <c r="M20" t="s" s="35">
        <v>6</v>
      </c>
      <c r="N20" t="s" s="36">
        <v>7</v>
      </c>
      <c r="O20" t="s" s="34">
        <v>7</v>
      </c>
      <c r="P20" t="s" s="36">
        <v>7</v>
      </c>
      <c r="Q20" t="s" s="34">
        <v>7</v>
      </c>
      <c r="R20" t="s" s="36">
        <v>7</v>
      </c>
      <c r="S20" t="s" s="34">
        <v>8</v>
      </c>
      <c r="T20" t="s" s="36">
        <v>7</v>
      </c>
      <c r="U20" t="s" s="37">
        <v>7</v>
      </c>
      <c r="V20" t="s" s="37">
        <v>9</v>
      </c>
      <c r="W20" t="s" s="37">
        <v>7</v>
      </c>
      <c r="X20" t="s" s="37">
        <v>7</v>
      </c>
      <c r="Y20" t="s" s="37">
        <v>7</v>
      </c>
      <c r="Z20" t="s" s="37">
        <v>7</v>
      </c>
      <c r="AA20" t="s" s="37">
        <v>9</v>
      </c>
      <c r="AB20" t="s" s="37">
        <v>8</v>
      </c>
      <c r="AC20" t="s" s="37">
        <v>7</v>
      </c>
      <c r="AD20" t="s" s="37">
        <v>9</v>
      </c>
      <c r="AE20" t="s" s="37">
        <v>8</v>
      </c>
      <c r="AF20" t="s" s="37">
        <v>9</v>
      </c>
      <c r="AG20" t="s" s="37">
        <v>7</v>
      </c>
      <c r="AH20" t="s" s="37">
        <v>7</v>
      </c>
      <c r="AI20" t="s" s="37">
        <v>11</v>
      </c>
      <c r="AJ20" t="s" s="37">
        <v>7</v>
      </c>
      <c r="AK20" t="s" s="37">
        <v>7</v>
      </c>
      <c r="AL20" t="s" s="37">
        <v>11</v>
      </c>
      <c r="AM20" t="s" s="37">
        <v>7</v>
      </c>
      <c r="AN20" t="s" s="37">
        <v>9</v>
      </c>
      <c r="AO20" t="s" s="37">
        <v>9</v>
      </c>
      <c r="AP20" t="s" s="37">
        <v>9</v>
      </c>
      <c r="AQ20" t="s" s="37">
        <v>7</v>
      </c>
      <c r="AR20" t="s" s="37">
        <v>11</v>
      </c>
      <c r="AS20" t="s" s="37">
        <v>9</v>
      </c>
      <c r="AT20" t="s" s="37">
        <v>9</v>
      </c>
      <c r="AU20" t="s" s="37">
        <v>9</v>
      </c>
      <c r="AV20" t="s" s="37">
        <v>9</v>
      </c>
      <c r="AW20" t="s" s="37">
        <v>9</v>
      </c>
    </row>
    <row r="21" ht="20.2" customHeight="1">
      <c r="A21" t="s" s="106">
        <v>25</v>
      </c>
      <c r="B21" t="s" s="37">
        <v>6</v>
      </c>
      <c r="C21" t="s" s="34">
        <v>6</v>
      </c>
      <c r="D21" t="s" s="35">
        <v>7</v>
      </c>
      <c r="E21" t="s" s="36">
        <v>7</v>
      </c>
      <c r="F21" t="s" s="34">
        <v>7</v>
      </c>
      <c r="G21" t="s" s="35">
        <v>7</v>
      </c>
      <c r="H21" t="s" s="36">
        <v>7</v>
      </c>
      <c r="I21" t="s" s="34">
        <v>7</v>
      </c>
      <c r="J21" t="s" s="35">
        <v>7</v>
      </c>
      <c r="K21" t="s" s="36">
        <v>7</v>
      </c>
      <c r="L21" t="s" s="34">
        <v>7</v>
      </c>
      <c r="M21" t="s" s="35">
        <v>8</v>
      </c>
      <c r="N21" t="s" s="36">
        <v>7</v>
      </c>
      <c r="O21" t="s" s="34">
        <v>7</v>
      </c>
      <c r="P21" t="s" s="36">
        <v>7</v>
      </c>
      <c r="Q21" t="s" s="34">
        <v>20</v>
      </c>
      <c r="R21" t="s" s="36">
        <v>8</v>
      </c>
      <c r="S21" t="s" s="34">
        <v>7</v>
      </c>
      <c r="T21" t="s" s="36">
        <v>7</v>
      </c>
      <c r="U21" t="s" s="37">
        <v>7</v>
      </c>
      <c r="V21" t="s" s="37">
        <v>7</v>
      </c>
      <c r="W21" t="s" s="37">
        <v>9</v>
      </c>
      <c r="X21" t="s" s="37">
        <v>7</v>
      </c>
      <c r="Y21" t="s" s="37">
        <v>7</v>
      </c>
      <c r="Z21" t="s" s="37">
        <v>8</v>
      </c>
      <c r="AA21" t="s" s="37">
        <v>7</v>
      </c>
      <c r="AB21" t="s" s="37">
        <v>7</v>
      </c>
      <c r="AC21" t="s" s="37">
        <v>7</v>
      </c>
      <c r="AD21" t="s" s="37">
        <v>8</v>
      </c>
      <c r="AE21" t="s" s="37">
        <v>8</v>
      </c>
      <c r="AF21" t="s" s="37">
        <v>9</v>
      </c>
      <c r="AG21" t="s" s="37">
        <v>7</v>
      </c>
      <c r="AH21" t="s" s="37">
        <v>7</v>
      </c>
      <c r="AI21" t="s" s="37">
        <v>8</v>
      </c>
      <c r="AJ21" t="s" s="37">
        <v>8</v>
      </c>
      <c r="AK21" t="s" s="37">
        <v>8</v>
      </c>
      <c r="AL21" t="s" s="37">
        <v>8</v>
      </c>
      <c r="AM21" t="s" s="37">
        <v>8</v>
      </c>
      <c r="AN21" t="s" s="37">
        <v>11</v>
      </c>
      <c r="AO21" t="s" s="37">
        <v>8</v>
      </c>
      <c r="AP21" t="s" s="37">
        <v>8</v>
      </c>
      <c r="AQ21" t="s" s="37">
        <v>7</v>
      </c>
      <c r="AR21" t="s" s="37">
        <v>9</v>
      </c>
      <c r="AS21" t="s" s="37">
        <v>9</v>
      </c>
      <c r="AT21" t="s" s="37">
        <v>8</v>
      </c>
      <c r="AU21" t="s" s="37">
        <v>8</v>
      </c>
      <c r="AV21" t="s" s="37">
        <v>8</v>
      </c>
      <c r="AW21" t="s" s="37">
        <v>9</v>
      </c>
    </row>
    <row r="22" ht="20.2" customHeight="1">
      <c r="A22" t="s" s="106">
        <v>26</v>
      </c>
      <c r="B22" t="s" s="37">
        <v>6</v>
      </c>
      <c r="C22" t="s" s="34">
        <v>6</v>
      </c>
      <c r="D22" t="s" s="35">
        <v>7</v>
      </c>
      <c r="E22" t="s" s="36">
        <v>6</v>
      </c>
      <c r="F22" t="s" s="34">
        <v>7</v>
      </c>
      <c r="G22" t="s" s="35">
        <v>7</v>
      </c>
      <c r="H22" t="s" s="36">
        <v>7</v>
      </c>
      <c r="I22" t="s" s="34">
        <v>7</v>
      </c>
      <c r="J22" t="s" s="35">
        <v>7</v>
      </c>
      <c r="K22" t="s" s="36">
        <v>7</v>
      </c>
      <c r="L22" t="s" s="34">
        <v>7</v>
      </c>
      <c r="M22" t="s" s="35">
        <v>7</v>
      </c>
      <c r="N22" t="s" s="36">
        <v>7</v>
      </c>
      <c r="O22" t="s" s="34">
        <v>7</v>
      </c>
      <c r="P22" t="s" s="36">
        <v>7</v>
      </c>
      <c r="Q22" t="s" s="34">
        <v>7</v>
      </c>
      <c r="R22" t="s" s="36">
        <v>8</v>
      </c>
      <c r="S22" t="s" s="34">
        <v>7</v>
      </c>
      <c r="T22" t="s" s="36">
        <v>7</v>
      </c>
      <c r="U22" t="s" s="37">
        <v>7</v>
      </c>
      <c r="V22" t="s" s="37">
        <v>7</v>
      </c>
      <c r="W22" t="s" s="37">
        <v>8</v>
      </c>
      <c r="X22" t="s" s="37">
        <v>7</v>
      </c>
      <c r="Y22" t="s" s="37">
        <v>7</v>
      </c>
      <c r="Z22" t="s" s="37">
        <v>8</v>
      </c>
      <c r="AA22" t="s" s="37">
        <v>7</v>
      </c>
      <c r="AB22" t="s" s="37">
        <v>7</v>
      </c>
      <c r="AC22" t="s" s="37">
        <v>7</v>
      </c>
      <c r="AD22" t="s" s="37">
        <v>8</v>
      </c>
      <c r="AE22" t="s" s="37">
        <v>7</v>
      </c>
      <c r="AF22" t="s" s="37">
        <v>9</v>
      </c>
      <c r="AG22" t="s" s="37">
        <v>8</v>
      </c>
      <c r="AH22" t="s" s="37">
        <v>7</v>
      </c>
      <c r="AI22" t="s" s="37">
        <v>8</v>
      </c>
      <c r="AJ22" t="s" s="37">
        <v>7</v>
      </c>
      <c r="AK22" t="s" s="37">
        <v>7</v>
      </c>
      <c r="AL22" t="s" s="37">
        <v>7</v>
      </c>
      <c r="AM22" t="s" s="37">
        <v>7</v>
      </c>
      <c r="AN22" t="s" s="37">
        <v>11</v>
      </c>
      <c r="AO22" t="s" s="37">
        <v>11</v>
      </c>
      <c r="AP22" t="s" s="37">
        <v>8</v>
      </c>
      <c r="AQ22" t="s" s="37">
        <v>8</v>
      </c>
      <c r="AR22" t="s" s="37">
        <v>11</v>
      </c>
      <c r="AS22" t="s" s="37">
        <v>8</v>
      </c>
      <c r="AT22" t="s" s="37">
        <v>8</v>
      </c>
      <c r="AU22" t="s" s="37">
        <v>8</v>
      </c>
      <c r="AV22" t="s" s="37">
        <v>8</v>
      </c>
      <c r="AW22" t="s" s="37">
        <v>8</v>
      </c>
    </row>
    <row r="23" ht="20.2" customHeight="1">
      <c r="A23" t="s" s="106">
        <v>27</v>
      </c>
      <c r="B23" t="s" s="37">
        <v>6</v>
      </c>
      <c r="C23" t="s" s="34">
        <v>6</v>
      </c>
      <c r="D23" t="s" s="35">
        <v>7</v>
      </c>
      <c r="E23" t="s" s="36">
        <v>7</v>
      </c>
      <c r="F23" t="s" s="34">
        <v>7</v>
      </c>
      <c r="G23" t="s" s="35">
        <v>7</v>
      </c>
      <c r="H23" t="s" s="36">
        <v>7</v>
      </c>
      <c r="I23" t="s" s="34">
        <v>7</v>
      </c>
      <c r="J23" t="s" s="35">
        <v>7</v>
      </c>
      <c r="K23" t="s" s="36">
        <v>7</v>
      </c>
      <c r="L23" t="s" s="34">
        <v>7</v>
      </c>
      <c r="M23" t="s" s="35">
        <v>7</v>
      </c>
      <c r="N23" t="s" s="36">
        <v>7</v>
      </c>
      <c r="O23" t="s" s="34">
        <v>7</v>
      </c>
      <c r="P23" t="s" s="36">
        <v>7</v>
      </c>
      <c r="Q23" t="s" s="34">
        <v>8</v>
      </c>
      <c r="R23" t="s" s="36">
        <v>8</v>
      </c>
      <c r="S23" t="s" s="34">
        <v>8</v>
      </c>
      <c r="T23" t="s" s="36">
        <v>7</v>
      </c>
      <c r="U23" t="s" s="37">
        <v>7</v>
      </c>
      <c r="V23" t="s" s="37">
        <v>7</v>
      </c>
      <c r="W23" t="s" s="37">
        <v>9</v>
      </c>
      <c r="X23" t="s" s="37">
        <v>7</v>
      </c>
      <c r="Y23" t="s" s="37">
        <v>7</v>
      </c>
      <c r="Z23" t="s" s="37">
        <v>8</v>
      </c>
      <c r="AA23" t="s" s="37">
        <v>8</v>
      </c>
      <c r="AB23" t="s" s="37">
        <v>7</v>
      </c>
      <c r="AC23" t="s" s="37">
        <v>8</v>
      </c>
      <c r="AD23" t="s" s="37">
        <v>8</v>
      </c>
      <c r="AE23" t="s" s="37">
        <v>7</v>
      </c>
      <c r="AF23" t="s" s="37">
        <v>9</v>
      </c>
      <c r="AG23" t="s" s="37">
        <v>7</v>
      </c>
      <c r="AH23" t="s" s="37">
        <v>7</v>
      </c>
      <c r="AI23" t="s" s="37">
        <v>8</v>
      </c>
      <c r="AJ23" t="s" s="37">
        <v>8</v>
      </c>
      <c r="AK23" t="s" s="37">
        <v>8</v>
      </c>
      <c r="AL23" t="s" s="37">
        <v>8</v>
      </c>
      <c r="AM23" t="s" s="37">
        <v>8</v>
      </c>
      <c r="AN23" t="s" s="37">
        <v>11</v>
      </c>
      <c r="AO23" t="s" s="37">
        <v>8</v>
      </c>
      <c r="AP23" t="s" s="37">
        <v>8</v>
      </c>
      <c r="AQ23" t="s" s="37">
        <v>8</v>
      </c>
      <c r="AR23" t="s" s="37">
        <v>11</v>
      </c>
      <c r="AS23" t="s" s="37">
        <v>8</v>
      </c>
      <c r="AT23" t="s" s="37">
        <v>9</v>
      </c>
      <c r="AU23" t="s" s="37">
        <v>8</v>
      </c>
      <c r="AV23" t="s" s="37">
        <v>8</v>
      </c>
      <c r="AW23" t="s" s="37">
        <v>9</v>
      </c>
    </row>
    <row r="24" ht="20.2" customHeight="1">
      <c r="A24" t="s" s="106">
        <v>28</v>
      </c>
      <c r="B24" t="s" s="37">
        <v>6</v>
      </c>
      <c r="C24" t="s" s="34">
        <v>6</v>
      </c>
      <c r="D24" t="s" s="35">
        <v>6</v>
      </c>
      <c r="E24" t="s" s="36">
        <v>6</v>
      </c>
      <c r="F24" t="s" s="34">
        <v>6</v>
      </c>
      <c r="G24" t="s" s="35">
        <v>6</v>
      </c>
      <c r="H24" t="s" s="36">
        <v>6</v>
      </c>
      <c r="I24" t="s" s="34">
        <v>6</v>
      </c>
      <c r="J24" t="s" s="35">
        <v>6</v>
      </c>
      <c r="K24" t="s" s="36">
        <v>6</v>
      </c>
      <c r="L24" t="s" s="34">
        <v>6</v>
      </c>
      <c r="M24" t="s" s="35">
        <v>6</v>
      </c>
      <c r="N24" t="s" s="36">
        <v>7</v>
      </c>
      <c r="O24" t="s" s="34">
        <v>7</v>
      </c>
      <c r="P24" t="s" s="36">
        <v>7</v>
      </c>
      <c r="Q24" t="s" s="34">
        <v>7</v>
      </c>
      <c r="R24" t="s" s="36">
        <v>7</v>
      </c>
      <c r="S24" t="s" s="34">
        <v>7</v>
      </c>
      <c r="T24" t="s" s="36">
        <v>7</v>
      </c>
      <c r="U24" t="s" s="37">
        <v>7</v>
      </c>
      <c r="V24" t="s" s="37">
        <v>7</v>
      </c>
      <c r="W24" t="s" s="37">
        <v>7</v>
      </c>
      <c r="X24" t="s" s="37">
        <v>31</v>
      </c>
      <c r="Y24" t="s" s="37">
        <v>31</v>
      </c>
      <c r="Z24" t="s" s="37">
        <v>31</v>
      </c>
      <c r="AA24" t="s" s="37">
        <v>31</v>
      </c>
      <c r="AB24" t="s" s="37">
        <v>31</v>
      </c>
      <c r="AC24" t="s" s="37">
        <v>31</v>
      </c>
      <c r="AD24" t="s" s="37">
        <v>31</v>
      </c>
      <c r="AE24" t="s" s="37">
        <v>31</v>
      </c>
      <c r="AF24" t="s" s="37">
        <v>11</v>
      </c>
      <c r="AG24" t="s" s="37">
        <v>31</v>
      </c>
      <c r="AH24" t="s" s="37">
        <v>31</v>
      </c>
      <c r="AI24" t="s" s="37">
        <v>31</v>
      </c>
      <c r="AJ24" t="s" s="37">
        <v>7</v>
      </c>
      <c r="AK24" t="s" s="37">
        <v>8</v>
      </c>
      <c r="AL24" t="s" s="37">
        <v>31</v>
      </c>
      <c r="AM24" t="s" s="37">
        <v>7</v>
      </c>
      <c r="AN24" t="s" s="37">
        <v>31</v>
      </c>
      <c r="AO24" t="s" s="37">
        <v>31</v>
      </c>
      <c r="AP24" t="s" s="37">
        <v>31</v>
      </c>
      <c r="AQ24" t="s" s="37">
        <v>7</v>
      </c>
      <c r="AR24" t="s" s="37">
        <v>11</v>
      </c>
      <c r="AS24" t="s" s="37">
        <v>31</v>
      </c>
      <c r="AT24" t="s" s="37">
        <v>31</v>
      </c>
      <c r="AU24" t="s" s="37">
        <v>31</v>
      </c>
      <c r="AV24" t="s" s="37">
        <v>31</v>
      </c>
      <c r="AW24" t="s" s="37">
        <v>31</v>
      </c>
    </row>
    <row r="25" ht="20.2" customHeight="1">
      <c r="A25" t="s" s="106">
        <v>29</v>
      </c>
      <c r="B25" t="s" s="37">
        <v>6</v>
      </c>
      <c r="C25" t="s" s="34">
        <v>6</v>
      </c>
      <c r="D25" t="s" s="35">
        <v>6</v>
      </c>
      <c r="E25" t="s" s="36">
        <v>6</v>
      </c>
      <c r="F25" t="s" s="34">
        <v>6</v>
      </c>
      <c r="G25" t="s" s="35">
        <v>6</v>
      </c>
      <c r="H25" t="s" s="36">
        <v>6</v>
      </c>
      <c r="I25" t="s" s="34">
        <v>6</v>
      </c>
      <c r="J25" t="s" s="35">
        <v>6</v>
      </c>
      <c r="K25" t="s" s="36">
        <v>6</v>
      </c>
      <c r="L25" t="s" s="34">
        <v>6</v>
      </c>
      <c r="M25" t="s" s="35">
        <v>6</v>
      </c>
      <c r="N25" t="s" s="36">
        <v>7</v>
      </c>
      <c r="O25" t="s" s="34">
        <v>7</v>
      </c>
      <c r="P25" t="s" s="36">
        <v>7</v>
      </c>
      <c r="Q25" t="s" s="34">
        <v>7</v>
      </c>
      <c r="R25" t="s" s="36">
        <v>7</v>
      </c>
      <c r="S25" t="s" s="34">
        <v>7</v>
      </c>
      <c r="T25" t="s" s="36">
        <v>7</v>
      </c>
      <c r="U25" t="s" s="37">
        <v>7</v>
      </c>
      <c r="V25" t="s" s="37">
        <v>7</v>
      </c>
      <c r="W25" t="s" s="37">
        <v>7</v>
      </c>
      <c r="X25" t="s" s="37">
        <v>31</v>
      </c>
      <c r="Y25" t="s" s="37">
        <v>31</v>
      </c>
      <c r="Z25" t="s" s="37">
        <v>31</v>
      </c>
      <c r="AA25" t="s" s="37">
        <v>31</v>
      </c>
      <c r="AB25" t="s" s="37">
        <v>31</v>
      </c>
      <c r="AC25" t="s" s="37">
        <v>31</v>
      </c>
      <c r="AD25" t="s" s="37">
        <v>31</v>
      </c>
      <c r="AE25" t="s" s="37">
        <v>31</v>
      </c>
      <c r="AF25" t="s" s="37">
        <v>11</v>
      </c>
      <c r="AG25" t="s" s="37">
        <v>31</v>
      </c>
      <c r="AH25" t="s" s="37">
        <v>31</v>
      </c>
      <c r="AI25" t="s" s="37">
        <v>31</v>
      </c>
      <c r="AJ25" t="s" s="37">
        <v>7</v>
      </c>
      <c r="AK25" t="s" s="37">
        <v>8</v>
      </c>
      <c r="AL25" t="s" s="37">
        <v>31</v>
      </c>
      <c r="AM25" t="s" s="37">
        <v>7</v>
      </c>
      <c r="AN25" t="s" s="37">
        <v>31</v>
      </c>
      <c r="AO25" t="s" s="37">
        <v>31</v>
      </c>
      <c r="AP25" t="s" s="37">
        <v>31</v>
      </c>
      <c r="AQ25" t="s" s="37">
        <v>7</v>
      </c>
      <c r="AR25" t="s" s="37">
        <v>11</v>
      </c>
      <c r="AS25" t="s" s="37">
        <v>31</v>
      </c>
      <c r="AT25" t="s" s="37">
        <v>31</v>
      </c>
      <c r="AU25" t="s" s="37">
        <v>31</v>
      </c>
      <c r="AV25" t="s" s="37">
        <v>31</v>
      </c>
      <c r="AW25" t="s" s="37">
        <v>31</v>
      </c>
    </row>
    <row r="26" ht="20.95" customHeight="1">
      <c r="A26" t="s" s="107">
        <v>30</v>
      </c>
      <c r="B26" t="s" s="43">
        <v>6</v>
      </c>
      <c r="C26" t="s" s="40">
        <v>6</v>
      </c>
      <c r="D26" t="s" s="41">
        <v>7</v>
      </c>
      <c r="E26" t="s" s="42">
        <v>31</v>
      </c>
      <c r="F26" t="s" s="40">
        <v>7</v>
      </c>
      <c r="G26" t="s" s="41">
        <v>31</v>
      </c>
      <c r="H26" t="s" s="42">
        <v>7</v>
      </c>
      <c r="I26" t="s" s="40">
        <v>20</v>
      </c>
      <c r="J26" t="s" s="41">
        <v>11</v>
      </c>
      <c r="K26" t="s" s="42">
        <v>7</v>
      </c>
      <c r="L26" t="s" s="40">
        <v>7</v>
      </c>
      <c r="M26" t="s" s="41">
        <v>7</v>
      </c>
      <c r="N26" t="s" s="42">
        <v>7</v>
      </c>
      <c r="O26" t="s" s="40">
        <v>7</v>
      </c>
      <c r="P26" t="s" s="42">
        <v>20</v>
      </c>
      <c r="Q26" t="s" s="40">
        <v>7</v>
      </c>
      <c r="R26" t="s" s="42">
        <v>11</v>
      </c>
      <c r="S26" t="s" s="40">
        <v>11</v>
      </c>
      <c r="T26" t="s" s="42">
        <v>11</v>
      </c>
      <c r="U26" t="s" s="43">
        <v>7</v>
      </c>
      <c r="V26" t="s" s="43">
        <v>11</v>
      </c>
      <c r="W26" t="s" s="43">
        <v>8</v>
      </c>
      <c r="X26" t="s" s="43">
        <v>8</v>
      </c>
      <c r="Y26" t="s" s="43">
        <v>11</v>
      </c>
      <c r="Z26" t="s" s="43">
        <v>11</v>
      </c>
      <c r="AA26" t="s" s="43">
        <v>11</v>
      </c>
      <c r="AB26" t="s" s="43">
        <v>11</v>
      </c>
      <c r="AC26" t="s" s="43">
        <v>7</v>
      </c>
      <c r="AD26" t="s" s="43">
        <v>11</v>
      </c>
      <c r="AE26" t="s" s="43">
        <v>8</v>
      </c>
      <c r="AF26" t="s" s="43">
        <v>9</v>
      </c>
      <c r="AG26" t="s" s="43">
        <v>8</v>
      </c>
      <c r="AH26" t="s" s="43">
        <v>8</v>
      </c>
      <c r="AI26" t="s" s="43">
        <v>20</v>
      </c>
      <c r="AJ26" t="s" s="43">
        <v>8</v>
      </c>
      <c r="AK26" t="s" s="43">
        <v>20</v>
      </c>
      <c r="AL26" t="s" s="43">
        <v>20</v>
      </c>
      <c r="AM26" t="s" s="43">
        <v>20</v>
      </c>
      <c r="AN26" t="s" s="43">
        <v>11</v>
      </c>
      <c r="AO26" t="s" s="43">
        <v>11</v>
      </c>
      <c r="AP26" t="s" s="43">
        <v>11</v>
      </c>
      <c r="AQ26" t="s" s="43">
        <v>9</v>
      </c>
      <c r="AR26" t="s" s="43">
        <v>9</v>
      </c>
      <c r="AS26" t="s" s="43">
        <v>11</v>
      </c>
      <c r="AT26" t="s" s="43">
        <v>11</v>
      </c>
      <c r="AU26" t="s" s="43">
        <v>11</v>
      </c>
      <c r="AV26" t="s" s="43">
        <v>11</v>
      </c>
      <c r="AW26" t="s" s="43">
        <v>11</v>
      </c>
    </row>
    <row r="27" ht="20.95" customHeight="1">
      <c r="A27" t="s" s="47">
        <v>32</v>
      </c>
      <c r="B27" t="s" s="32">
        <v>6</v>
      </c>
      <c r="C27" t="s" s="29">
        <v>6</v>
      </c>
      <c r="D27" t="s" s="30">
        <v>6</v>
      </c>
      <c r="E27" t="s" s="31">
        <v>6</v>
      </c>
      <c r="F27" t="s" s="29">
        <v>6</v>
      </c>
      <c r="G27" t="s" s="30">
        <v>6</v>
      </c>
      <c r="H27" t="s" s="31">
        <v>6</v>
      </c>
      <c r="I27" t="s" s="29">
        <v>6</v>
      </c>
      <c r="J27" t="s" s="30">
        <v>6</v>
      </c>
      <c r="K27" t="s" s="31">
        <v>6</v>
      </c>
      <c r="L27" t="s" s="29">
        <v>6</v>
      </c>
      <c r="M27" t="s" s="30">
        <v>6</v>
      </c>
      <c r="N27" t="s" s="31">
        <v>6</v>
      </c>
      <c r="O27" t="s" s="29">
        <v>6</v>
      </c>
      <c r="P27" t="s" s="31">
        <v>6</v>
      </c>
      <c r="Q27" t="s" s="29">
        <v>6</v>
      </c>
      <c r="R27" t="s" s="31">
        <v>9</v>
      </c>
      <c r="S27" t="s" s="29">
        <v>6</v>
      </c>
      <c r="T27" t="s" s="31">
        <v>6</v>
      </c>
      <c r="U27" t="s" s="32">
        <v>6</v>
      </c>
      <c r="V27" t="s" s="32">
        <v>6</v>
      </c>
      <c r="W27" t="s" s="32">
        <v>6</v>
      </c>
      <c r="X27" t="s" s="32">
        <v>6</v>
      </c>
      <c r="Y27" t="s" s="32">
        <v>6</v>
      </c>
      <c r="Z27" t="s" s="32">
        <v>6</v>
      </c>
      <c r="AA27" t="s" s="32">
        <v>6</v>
      </c>
      <c r="AB27" t="s" s="32">
        <v>6</v>
      </c>
      <c r="AC27" t="s" s="32">
        <v>6</v>
      </c>
      <c r="AD27" t="s" s="32">
        <v>6</v>
      </c>
      <c r="AE27" t="s" s="32">
        <v>6</v>
      </c>
      <c r="AF27" t="s" s="32">
        <v>11</v>
      </c>
      <c r="AG27" t="s" s="32">
        <v>6</v>
      </c>
      <c r="AH27" t="s" s="32">
        <v>6</v>
      </c>
      <c r="AI27" t="s" s="32">
        <v>6</v>
      </c>
      <c r="AJ27" t="s" s="32">
        <v>6</v>
      </c>
      <c r="AK27" t="s" s="32">
        <v>7</v>
      </c>
      <c r="AL27" t="s" s="32">
        <v>7</v>
      </c>
      <c r="AM27" t="s" s="32">
        <v>7</v>
      </c>
      <c r="AN27" t="s" s="32">
        <v>8</v>
      </c>
      <c r="AO27" t="s" s="32">
        <v>11</v>
      </c>
      <c r="AP27" t="s" s="32">
        <v>7</v>
      </c>
      <c r="AQ27" t="s" s="32">
        <v>7</v>
      </c>
      <c r="AR27" t="s" s="32">
        <v>31</v>
      </c>
      <c r="AS27" t="s" s="32">
        <v>7</v>
      </c>
      <c r="AT27" t="s" s="32">
        <v>7</v>
      </c>
      <c r="AU27" t="s" s="32">
        <v>7</v>
      </c>
      <c r="AV27" t="s" s="32">
        <v>7</v>
      </c>
      <c r="AW27" t="s" s="32">
        <v>7</v>
      </c>
    </row>
    <row r="28" ht="20.2" customHeight="1">
      <c r="A28" t="s" s="48">
        <v>33</v>
      </c>
      <c r="B28" t="s" s="37">
        <v>6</v>
      </c>
      <c r="C28" t="s" s="34">
        <v>6</v>
      </c>
      <c r="D28" t="s" s="35">
        <v>6</v>
      </c>
      <c r="E28" t="s" s="36">
        <v>6</v>
      </c>
      <c r="F28" t="s" s="34">
        <v>6</v>
      </c>
      <c r="G28" t="s" s="35">
        <v>6</v>
      </c>
      <c r="H28" t="s" s="36">
        <v>6</v>
      </c>
      <c r="I28" t="s" s="34">
        <v>6</v>
      </c>
      <c r="J28" t="s" s="35">
        <v>6</v>
      </c>
      <c r="K28" t="s" s="36">
        <v>6</v>
      </c>
      <c r="L28" t="s" s="34">
        <v>6</v>
      </c>
      <c r="M28" t="s" s="35">
        <v>6</v>
      </c>
      <c r="N28" t="s" s="36">
        <v>6</v>
      </c>
      <c r="O28" t="s" s="34">
        <v>6</v>
      </c>
      <c r="P28" t="s" s="36">
        <v>6</v>
      </c>
      <c r="Q28" t="s" s="34">
        <v>6</v>
      </c>
      <c r="R28" t="s" s="36">
        <v>9</v>
      </c>
      <c r="S28" t="s" s="34">
        <v>6</v>
      </c>
      <c r="T28" t="s" s="36">
        <v>6</v>
      </c>
      <c r="U28" t="s" s="37">
        <v>6</v>
      </c>
      <c r="V28" t="s" s="37">
        <v>6</v>
      </c>
      <c r="W28" t="s" s="37">
        <v>6</v>
      </c>
      <c r="X28" t="s" s="37">
        <v>6</v>
      </c>
      <c r="Y28" t="s" s="37">
        <v>6</v>
      </c>
      <c r="Z28" t="s" s="37">
        <v>7</v>
      </c>
      <c r="AA28" t="s" s="37">
        <v>7</v>
      </c>
      <c r="AB28" t="s" s="37">
        <v>7</v>
      </c>
      <c r="AC28" t="s" s="37">
        <v>6</v>
      </c>
      <c r="AD28" t="s" s="37">
        <v>7</v>
      </c>
      <c r="AE28" t="s" s="37">
        <v>7</v>
      </c>
      <c r="AF28" t="s" s="37">
        <v>11</v>
      </c>
      <c r="AG28" t="s" s="37">
        <v>7</v>
      </c>
      <c r="AH28" t="s" s="37">
        <v>7</v>
      </c>
      <c r="AI28" t="s" s="37">
        <v>7</v>
      </c>
      <c r="AJ28" t="s" s="37">
        <v>7</v>
      </c>
      <c r="AK28" t="s" s="37">
        <v>7</v>
      </c>
      <c r="AL28" t="s" s="37">
        <v>7</v>
      </c>
      <c r="AM28" t="s" s="37">
        <v>7</v>
      </c>
      <c r="AN28" t="s" s="37">
        <v>8</v>
      </c>
      <c r="AO28" t="s" s="37">
        <v>11</v>
      </c>
      <c r="AP28" t="s" s="37">
        <v>7</v>
      </c>
      <c r="AQ28" t="s" s="37">
        <v>7</v>
      </c>
      <c r="AR28" t="s" s="37">
        <v>31</v>
      </c>
      <c r="AS28" t="s" s="37">
        <v>7</v>
      </c>
      <c r="AT28" t="s" s="37">
        <v>7</v>
      </c>
      <c r="AU28" t="s" s="37">
        <v>7</v>
      </c>
      <c r="AV28" t="s" s="37">
        <v>7</v>
      </c>
      <c r="AW28" t="s" s="37">
        <v>7</v>
      </c>
    </row>
    <row r="29" ht="20.2" customHeight="1">
      <c r="A29" t="s" s="48">
        <v>34</v>
      </c>
      <c r="B29" t="s" s="37">
        <v>6</v>
      </c>
      <c r="C29" t="s" s="34">
        <v>6</v>
      </c>
      <c r="D29" t="s" s="35">
        <v>6</v>
      </c>
      <c r="E29" t="s" s="36">
        <v>6</v>
      </c>
      <c r="F29" t="s" s="34">
        <v>6</v>
      </c>
      <c r="G29" t="s" s="35">
        <v>6</v>
      </c>
      <c r="H29" t="s" s="36">
        <v>6</v>
      </c>
      <c r="I29" t="s" s="34">
        <v>6</v>
      </c>
      <c r="J29" t="s" s="35">
        <v>6</v>
      </c>
      <c r="K29" t="s" s="36">
        <v>6</v>
      </c>
      <c r="L29" t="s" s="34">
        <v>6</v>
      </c>
      <c r="M29" t="s" s="35">
        <v>6</v>
      </c>
      <c r="N29" t="s" s="36">
        <v>6</v>
      </c>
      <c r="O29" t="s" s="34">
        <v>6</v>
      </c>
      <c r="P29" t="s" s="36">
        <v>6</v>
      </c>
      <c r="Q29" t="s" s="34">
        <v>6</v>
      </c>
      <c r="R29" t="s" s="36">
        <v>6</v>
      </c>
      <c r="S29" t="s" s="34">
        <v>6</v>
      </c>
      <c r="T29" t="s" s="36">
        <v>6</v>
      </c>
      <c r="U29" t="s" s="37">
        <v>6</v>
      </c>
      <c r="V29" t="s" s="37">
        <v>6</v>
      </c>
      <c r="W29" t="s" s="37">
        <v>6</v>
      </c>
      <c r="X29" t="s" s="37">
        <v>6</v>
      </c>
      <c r="Y29" t="s" s="37">
        <v>6</v>
      </c>
      <c r="Z29" t="s" s="37">
        <v>6</v>
      </c>
      <c r="AA29" t="s" s="37">
        <v>6</v>
      </c>
      <c r="AB29" t="s" s="37">
        <v>6</v>
      </c>
      <c r="AC29" t="s" s="37">
        <v>6</v>
      </c>
      <c r="AD29" t="s" s="37">
        <v>9</v>
      </c>
      <c r="AE29" t="s" s="37">
        <v>6</v>
      </c>
      <c r="AF29" t="s" s="37">
        <v>9</v>
      </c>
      <c r="AG29" t="s" s="37">
        <v>6</v>
      </c>
      <c r="AH29" t="s" s="37">
        <v>6</v>
      </c>
      <c r="AI29" t="s" s="37">
        <v>8</v>
      </c>
      <c r="AJ29" t="s" s="37">
        <v>6</v>
      </c>
      <c r="AK29" t="s" s="37">
        <v>7</v>
      </c>
      <c r="AL29" t="s" s="37">
        <v>7</v>
      </c>
      <c r="AM29" t="s" s="37">
        <v>7</v>
      </c>
      <c r="AN29" t="s" s="37">
        <v>8</v>
      </c>
      <c r="AO29" t="s" s="37">
        <v>7</v>
      </c>
      <c r="AP29" t="s" s="37">
        <v>7</v>
      </c>
      <c r="AQ29" t="s" s="37">
        <v>7</v>
      </c>
      <c r="AR29" t="s" s="37">
        <v>7</v>
      </c>
      <c r="AS29" t="s" s="37">
        <v>7</v>
      </c>
      <c r="AT29" t="s" s="37">
        <v>7</v>
      </c>
      <c r="AU29" t="s" s="37">
        <v>7</v>
      </c>
      <c r="AV29" t="s" s="37">
        <v>7</v>
      </c>
      <c r="AW29" t="s" s="37">
        <v>7</v>
      </c>
    </row>
    <row r="30" ht="20.2" customHeight="1">
      <c r="A30" t="s" s="48">
        <v>35</v>
      </c>
      <c r="B30" t="s" s="37">
        <v>6</v>
      </c>
      <c r="C30" t="s" s="34">
        <v>6</v>
      </c>
      <c r="D30" t="s" s="35">
        <v>6</v>
      </c>
      <c r="E30" t="s" s="36">
        <v>6</v>
      </c>
      <c r="F30" t="s" s="34">
        <v>6</v>
      </c>
      <c r="G30" t="s" s="35">
        <v>6</v>
      </c>
      <c r="H30" t="s" s="36">
        <v>6</v>
      </c>
      <c r="I30" t="s" s="34">
        <v>6</v>
      </c>
      <c r="J30" t="s" s="35">
        <v>6</v>
      </c>
      <c r="K30" t="s" s="36">
        <v>6</v>
      </c>
      <c r="L30" t="s" s="34">
        <v>6</v>
      </c>
      <c r="M30" t="s" s="35">
        <v>6</v>
      </c>
      <c r="N30" t="s" s="36">
        <v>6</v>
      </c>
      <c r="O30" t="s" s="34">
        <v>6</v>
      </c>
      <c r="P30" t="s" s="36">
        <v>6</v>
      </c>
      <c r="Q30" t="s" s="34">
        <v>6</v>
      </c>
      <c r="R30" t="s" s="36">
        <v>7</v>
      </c>
      <c r="S30" t="s" s="34">
        <v>6</v>
      </c>
      <c r="T30" t="s" s="36">
        <v>6</v>
      </c>
      <c r="U30" t="s" s="37">
        <v>6</v>
      </c>
      <c r="V30" t="s" s="37">
        <v>6</v>
      </c>
      <c r="W30" t="s" s="37">
        <v>6</v>
      </c>
      <c r="X30" t="s" s="37">
        <v>6</v>
      </c>
      <c r="Y30" t="s" s="37">
        <v>6</v>
      </c>
      <c r="Z30" t="s" s="37">
        <v>7</v>
      </c>
      <c r="AA30" t="s" s="37">
        <v>7</v>
      </c>
      <c r="AB30" t="s" s="37">
        <v>7</v>
      </c>
      <c r="AC30" t="s" s="37">
        <v>7</v>
      </c>
      <c r="AD30" t="s" s="37">
        <v>9</v>
      </c>
      <c r="AE30" t="s" s="37">
        <v>7</v>
      </c>
      <c r="AF30" t="s" s="37">
        <v>9</v>
      </c>
      <c r="AG30" t="s" s="37">
        <v>7</v>
      </c>
      <c r="AH30" t="s" s="37">
        <v>6</v>
      </c>
      <c r="AI30" t="s" s="37">
        <v>11</v>
      </c>
      <c r="AJ30" t="s" s="37">
        <v>7</v>
      </c>
      <c r="AK30" t="s" s="37">
        <v>7</v>
      </c>
      <c r="AL30" t="s" s="37">
        <v>7</v>
      </c>
      <c r="AM30" t="s" s="37">
        <v>7</v>
      </c>
      <c r="AN30" t="s" s="37">
        <v>11</v>
      </c>
      <c r="AO30" t="s" s="37">
        <v>31</v>
      </c>
      <c r="AP30" t="s" s="37">
        <v>7</v>
      </c>
      <c r="AQ30" t="s" s="37">
        <v>7</v>
      </c>
      <c r="AR30" t="s" s="37">
        <v>7</v>
      </c>
      <c r="AS30" t="s" s="37">
        <v>7</v>
      </c>
      <c r="AT30" t="s" s="37">
        <v>7</v>
      </c>
      <c r="AU30" t="s" s="37">
        <v>7</v>
      </c>
      <c r="AV30" t="s" s="37">
        <v>7</v>
      </c>
      <c r="AW30" t="s" s="37">
        <v>7</v>
      </c>
    </row>
    <row r="31" ht="20.2" customHeight="1">
      <c r="A31" t="s" s="48">
        <v>36</v>
      </c>
      <c r="B31" t="s" s="37">
        <v>6</v>
      </c>
      <c r="C31" t="s" s="34">
        <v>6</v>
      </c>
      <c r="D31" t="s" s="35">
        <v>6</v>
      </c>
      <c r="E31" t="s" s="36">
        <v>6</v>
      </c>
      <c r="F31" t="s" s="34">
        <v>6</v>
      </c>
      <c r="G31" t="s" s="35">
        <v>6</v>
      </c>
      <c r="H31" t="s" s="36">
        <v>6</v>
      </c>
      <c r="I31" t="s" s="34">
        <v>6</v>
      </c>
      <c r="J31" t="s" s="35">
        <v>6</v>
      </c>
      <c r="K31" t="s" s="36">
        <v>6</v>
      </c>
      <c r="L31" t="s" s="34">
        <v>6</v>
      </c>
      <c r="M31" t="s" s="35">
        <v>6</v>
      </c>
      <c r="N31" t="s" s="36">
        <v>6</v>
      </c>
      <c r="O31" t="s" s="34">
        <v>6</v>
      </c>
      <c r="P31" t="s" s="36">
        <v>6</v>
      </c>
      <c r="Q31" t="s" s="34">
        <v>6</v>
      </c>
      <c r="R31" t="s" s="36">
        <v>6</v>
      </c>
      <c r="S31" t="s" s="34">
        <v>6</v>
      </c>
      <c r="T31" t="s" s="36">
        <v>6</v>
      </c>
      <c r="U31" t="s" s="37">
        <v>6</v>
      </c>
      <c r="V31" t="s" s="37">
        <v>6</v>
      </c>
      <c r="W31" t="s" s="37">
        <v>6</v>
      </c>
      <c r="X31" t="s" s="37">
        <v>6</v>
      </c>
      <c r="Y31" t="s" s="37">
        <v>6</v>
      </c>
      <c r="Z31" t="s" s="37">
        <v>6</v>
      </c>
      <c r="AA31" t="s" s="37">
        <v>6</v>
      </c>
      <c r="AB31" t="s" s="37">
        <v>6</v>
      </c>
      <c r="AC31" t="s" s="37">
        <v>6</v>
      </c>
      <c r="AD31" t="s" s="37">
        <v>6</v>
      </c>
      <c r="AE31" t="s" s="37">
        <v>6</v>
      </c>
      <c r="AF31" t="s" s="37">
        <v>6</v>
      </c>
      <c r="AG31" t="s" s="37">
        <v>6</v>
      </c>
      <c r="AH31" t="s" s="37">
        <v>6</v>
      </c>
      <c r="AI31" t="s" s="37">
        <v>6</v>
      </c>
      <c r="AJ31" t="s" s="37">
        <v>6</v>
      </c>
      <c r="AK31" t="s" s="37">
        <v>7</v>
      </c>
      <c r="AL31" t="s" s="37">
        <v>7</v>
      </c>
      <c r="AM31" t="s" s="37">
        <v>7</v>
      </c>
      <c r="AN31" t="s" s="37">
        <v>7</v>
      </c>
      <c r="AO31" t="s" s="37">
        <v>7</v>
      </c>
      <c r="AP31" t="s" s="37">
        <v>7</v>
      </c>
      <c r="AQ31" t="s" s="37">
        <v>7</v>
      </c>
      <c r="AR31" t="s" s="37">
        <v>7</v>
      </c>
      <c r="AS31" t="s" s="37">
        <v>8</v>
      </c>
      <c r="AT31" t="s" s="37">
        <v>7</v>
      </c>
      <c r="AU31" t="s" s="37">
        <v>7</v>
      </c>
      <c r="AV31" t="s" s="37">
        <v>7</v>
      </c>
      <c r="AW31" t="s" s="37">
        <v>7</v>
      </c>
    </row>
    <row r="32" ht="20.2" customHeight="1">
      <c r="A32" t="s" s="48">
        <v>37</v>
      </c>
      <c r="B32" t="s" s="37">
        <v>6</v>
      </c>
      <c r="C32" t="s" s="34">
        <v>6</v>
      </c>
      <c r="D32" t="s" s="35">
        <v>6</v>
      </c>
      <c r="E32" t="s" s="36">
        <v>6</v>
      </c>
      <c r="F32" t="s" s="34">
        <v>6</v>
      </c>
      <c r="G32" t="s" s="35">
        <v>6</v>
      </c>
      <c r="H32" t="s" s="36">
        <v>6</v>
      </c>
      <c r="I32" t="s" s="34">
        <v>6</v>
      </c>
      <c r="J32" t="s" s="35">
        <v>6</v>
      </c>
      <c r="K32" t="s" s="36">
        <v>6</v>
      </c>
      <c r="L32" t="s" s="34">
        <v>6</v>
      </c>
      <c r="M32" t="s" s="35">
        <v>6</v>
      </c>
      <c r="N32" t="s" s="36">
        <v>6</v>
      </c>
      <c r="O32" t="s" s="34">
        <v>6</v>
      </c>
      <c r="P32" t="s" s="36">
        <v>7</v>
      </c>
      <c r="Q32" t="s" s="34">
        <v>6</v>
      </c>
      <c r="R32" t="s" s="36">
        <v>6</v>
      </c>
      <c r="S32" t="s" s="34">
        <v>6</v>
      </c>
      <c r="T32" t="s" s="36">
        <v>6</v>
      </c>
      <c r="U32" t="s" s="37">
        <v>6</v>
      </c>
      <c r="V32" t="s" s="37">
        <v>6</v>
      </c>
      <c r="W32" t="s" s="37">
        <v>6</v>
      </c>
      <c r="X32" t="s" s="37">
        <v>6</v>
      </c>
      <c r="Y32" t="s" s="37">
        <v>6</v>
      </c>
      <c r="Z32" t="s" s="37">
        <v>7</v>
      </c>
      <c r="AA32" t="s" s="37">
        <v>7</v>
      </c>
      <c r="AB32" t="s" s="37">
        <v>7</v>
      </c>
      <c r="AC32" t="s" s="37">
        <v>6</v>
      </c>
      <c r="AD32" t="s" s="37">
        <v>7</v>
      </c>
      <c r="AE32" t="s" s="37">
        <v>7</v>
      </c>
      <c r="AF32" t="s" s="37">
        <v>7</v>
      </c>
      <c r="AG32" t="s" s="37">
        <v>7</v>
      </c>
      <c r="AH32" t="s" s="37">
        <v>6</v>
      </c>
      <c r="AI32" t="s" s="37">
        <v>7</v>
      </c>
      <c r="AJ32" t="s" s="37">
        <v>7</v>
      </c>
      <c r="AK32" t="s" s="37">
        <v>7</v>
      </c>
      <c r="AL32" t="s" s="37">
        <v>7</v>
      </c>
      <c r="AM32" t="s" s="37">
        <v>7</v>
      </c>
      <c r="AN32" t="s" s="37">
        <v>31</v>
      </c>
      <c r="AO32" t="s" s="37">
        <v>31</v>
      </c>
      <c r="AP32" t="s" s="37">
        <v>7</v>
      </c>
      <c r="AQ32" t="s" s="37">
        <v>7</v>
      </c>
      <c r="AR32" t="s" s="37">
        <v>7</v>
      </c>
      <c r="AS32" t="s" s="37">
        <v>8</v>
      </c>
      <c r="AT32" t="s" s="37">
        <v>7</v>
      </c>
      <c r="AU32" t="s" s="37">
        <v>7</v>
      </c>
      <c r="AV32" t="s" s="37">
        <v>7</v>
      </c>
      <c r="AW32" t="s" s="37">
        <v>7</v>
      </c>
    </row>
    <row r="33" ht="20.2" customHeight="1">
      <c r="A33" t="s" s="48">
        <v>38</v>
      </c>
      <c r="B33" t="s" s="37">
        <v>6</v>
      </c>
      <c r="C33" t="s" s="34">
        <v>6</v>
      </c>
      <c r="D33" t="s" s="35">
        <v>6</v>
      </c>
      <c r="E33" t="s" s="36">
        <v>6</v>
      </c>
      <c r="F33" t="s" s="34">
        <v>6</v>
      </c>
      <c r="G33" t="s" s="35">
        <v>6</v>
      </c>
      <c r="H33" t="s" s="36">
        <v>6</v>
      </c>
      <c r="I33" t="s" s="34">
        <v>6</v>
      </c>
      <c r="J33" t="s" s="35">
        <v>6</v>
      </c>
      <c r="K33" t="s" s="36">
        <v>6</v>
      </c>
      <c r="L33" t="s" s="34">
        <v>6</v>
      </c>
      <c r="M33" t="s" s="35">
        <v>6</v>
      </c>
      <c r="N33" t="s" s="36">
        <v>6</v>
      </c>
      <c r="O33" t="s" s="34">
        <v>6</v>
      </c>
      <c r="P33" t="s" s="36">
        <v>6</v>
      </c>
      <c r="Q33" t="s" s="34">
        <v>6</v>
      </c>
      <c r="R33" t="s" s="36">
        <v>6</v>
      </c>
      <c r="S33" t="s" s="34">
        <v>6</v>
      </c>
      <c r="T33" t="s" s="36">
        <v>6</v>
      </c>
      <c r="U33" t="s" s="37">
        <v>6</v>
      </c>
      <c r="V33" t="s" s="37">
        <v>6</v>
      </c>
      <c r="W33" t="s" s="37">
        <v>6</v>
      </c>
      <c r="X33" t="s" s="37">
        <v>6</v>
      </c>
      <c r="Y33" t="s" s="37">
        <v>6</v>
      </c>
      <c r="Z33" t="s" s="37">
        <v>6</v>
      </c>
      <c r="AA33" t="s" s="37">
        <v>6</v>
      </c>
      <c r="AB33" t="s" s="37">
        <v>6</v>
      </c>
      <c r="AC33" t="s" s="37">
        <v>6</v>
      </c>
      <c r="AD33" t="s" s="37">
        <v>6</v>
      </c>
      <c r="AE33" t="s" s="37">
        <v>6</v>
      </c>
      <c r="AF33" t="s" s="37">
        <v>6</v>
      </c>
      <c r="AG33" t="s" s="37">
        <v>7</v>
      </c>
      <c r="AH33" t="s" s="37">
        <v>6</v>
      </c>
      <c r="AI33" t="s" s="37">
        <v>6</v>
      </c>
      <c r="AJ33" t="s" s="37">
        <v>6</v>
      </c>
      <c r="AK33" t="s" s="37">
        <v>7</v>
      </c>
      <c r="AL33" t="s" s="37">
        <v>7</v>
      </c>
      <c r="AM33" t="s" s="37">
        <v>7</v>
      </c>
      <c r="AN33" t="s" s="37">
        <v>7</v>
      </c>
      <c r="AO33" t="s" s="37">
        <v>7</v>
      </c>
      <c r="AP33" t="s" s="37">
        <v>7</v>
      </c>
      <c r="AQ33" t="s" s="37">
        <v>7</v>
      </c>
      <c r="AR33" t="s" s="37">
        <v>7</v>
      </c>
      <c r="AS33" t="s" s="37">
        <v>8</v>
      </c>
      <c r="AT33" t="s" s="37">
        <v>7</v>
      </c>
      <c r="AU33" t="s" s="37">
        <v>7</v>
      </c>
      <c r="AV33" t="s" s="37">
        <v>7</v>
      </c>
      <c r="AW33" t="s" s="37">
        <v>7</v>
      </c>
    </row>
    <row r="34" ht="20.2" customHeight="1">
      <c r="A34" t="s" s="48">
        <v>39</v>
      </c>
      <c r="B34" t="s" s="37">
        <v>6</v>
      </c>
      <c r="C34" t="s" s="34">
        <v>6</v>
      </c>
      <c r="D34" t="s" s="35">
        <v>6</v>
      </c>
      <c r="E34" t="s" s="36">
        <v>6</v>
      </c>
      <c r="F34" t="s" s="34">
        <v>6</v>
      </c>
      <c r="G34" t="s" s="35">
        <v>6</v>
      </c>
      <c r="H34" t="s" s="36">
        <v>6</v>
      </c>
      <c r="I34" t="s" s="34">
        <v>6</v>
      </c>
      <c r="J34" t="s" s="35">
        <v>6</v>
      </c>
      <c r="K34" t="s" s="36">
        <v>6</v>
      </c>
      <c r="L34" t="s" s="34">
        <v>6</v>
      </c>
      <c r="M34" t="s" s="35">
        <v>6</v>
      </c>
      <c r="N34" t="s" s="36">
        <v>6</v>
      </c>
      <c r="O34" t="s" s="34">
        <v>6</v>
      </c>
      <c r="P34" t="s" s="36">
        <v>7</v>
      </c>
      <c r="Q34" t="s" s="34">
        <v>6</v>
      </c>
      <c r="R34" t="s" s="36">
        <v>6</v>
      </c>
      <c r="S34" t="s" s="34">
        <v>6</v>
      </c>
      <c r="T34" t="s" s="36">
        <v>6</v>
      </c>
      <c r="U34" t="s" s="37">
        <v>6</v>
      </c>
      <c r="V34" t="s" s="37">
        <v>7</v>
      </c>
      <c r="W34" t="s" s="37">
        <v>6</v>
      </c>
      <c r="X34" t="s" s="37">
        <v>6</v>
      </c>
      <c r="Y34" t="s" s="37">
        <v>6</v>
      </c>
      <c r="Z34" t="s" s="37">
        <v>7</v>
      </c>
      <c r="AA34" t="s" s="37">
        <v>7</v>
      </c>
      <c r="AB34" t="s" s="37">
        <v>7</v>
      </c>
      <c r="AC34" t="s" s="37">
        <v>7</v>
      </c>
      <c r="AD34" t="s" s="37">
        <v>7</v>
      </c>
      <c r="AE34" t="s" s="37">
        <v>7</v>
      </c>
      <c r="AF34" t="s" s="37">
        <v>7</v>
      </c>
      <c r="AG34" t="s" s="37">
        <v>31</v>
      </c>
      <c r="AH34" t="s" s="37">
        <v>6</v>
      </c>
      <c r="AI34" t="s" s="37">
        <v>7</v>
      </c>
      <c r="AJ34" t="s" s="37">
        <v>7</v>
      </c>
      <c r="AK34" t="s" s="37">
        <v>7</v>
      </c>
      <c r="AL34" t="s" s="37">
        <v>7</v>
      </c>
      <c r="AM34" t="s" s="37">
        <v>7</v>
      </c>
      <c r="AN34" t="s" s="37">
        <v>31</v>
      </c>
      <c r="AO34" t="s" s="37">
        <v>31</v>
      </c>
      <c r="AP34" t="s" s="37">
        <v>7</v>
      </c>
      <c r="AQ34" t="s" s="37">
        <v>7</v>
      </c>
      <c r="AR34" t="s" s="37">
        <v>7</v>
      </c>
      <c r="AS34" t="s" s="37">
        <v>8</v>
      </c>
      <c r="AT34" t="s" s="37">
        <v>7</v>
      </c>
      <c r="AU34" t="s" s="37">
        <v>7</v>
      </c>
      <c r="AV34" t="s" s="37">
        <v>7</v>
      </c>
      <c r="AW34" t="s" s="37">
        <v>7</v>
      </c>
    </row>
    <row r="35" ht="20.2" customHeight="1">
      <c r="A35" t="s" s="48">
        <v>40</v>
      </c>
      <c r="B35" t="s" s="37">
        <v>6</v>
      </c>
      <c r="C35" t="s" s="34">
        <v>6</v>
      </c>
      <c r="D35" t="s" s="35">
        <v>6</v>
      </c>
      <c r="E35" t="s" s="36">
        <v>6</v>
      </c>
      <c r="F35" t="s" s="34">
        <v>6</v>
      </c>
      <c r="G35" t="s" s="35">
        <v>6</v>
      </c>
      <c r="H35" t="s" s="36">
        <v>6</v>
      </c>
      <c r="I35" t="s" s="34">
        <v>6</v>
      </c>
      <c r="J35" t="s" s="35">
        <v>6</v>
      </c>
      <c r="K35" t="s" s="36">
        <v>6</v>
      </c>
      <c r="L35" t="s" s="34">
        <v>6</v>
      </c>
      <c r="M35" t="s" s="35">
        <v>6</v>
      </c>
      <c r="N35" t="s" s="36">
        <v>6</v>
      </c>
      <c r="O35" t="s" s="34">
        <v>6</v>
      </c>
      <c r="P35" t="s" s="36">
        <v>6</v>
      </c>
      <c r="Q35" t="s" s="34">
        <v>6</v>
      </c>
      <c r="R35" t="s" s="36">
        <v>6</v>
      </c>
      <c r="S35" t="s" s="34">
        <v>6</v>
      </c>
      <c r="T35" t="s" s="36">
        <v>6</v>
      </c>
      <c r="U35" t="s" s="37">
        <v>6</v>
      </c>
      <c r="V35" t="s" s="37">
        <v>6</v>
      </c>
      <c r="W35" t="s" s="37">
        <v>6</v>
      </c>
      <c r="X35" t="s" s="37">
        <v>6</v>
      </c>
      <c r="Y35" t="s" s="37">
        <v>6</v>
      </c>
      <c r="Z35" t="s" s="37">
        <v>6</v>
      </c>
      <c r="AA35" t="s" s="37">
        <v>6</v>
      </c>
      <c r="AB35" t="s" s="37">
        <v>6</v>
      </c>
      <c r="AC35" t="s" s="37">
        <v>6</v>
      </c>
      <c r="AD35" t="s" s="37">
        <v>6</v>
      </c>
      <c r="AE35" t="s" s="37">
        <v>6</v>
      </c>
      <c r="AF35" t="s" s="37">
        <v>6</v>
      </c>
      <c r="AG35" t="s" s="37">
        <v>6</v>
      </c>
      <c r="AH35" t="s" s="37">
        <v>6</v>
      </c>
      <c r="AI35" t="s" s="37">
        <v>6</v>
      </c>
      <c r="AJ35" t="s" s="37">
        <v>6</v>
      </c>
      <c r="AK35" t="s" s="37">
        <v>7</v>
      </c>
      <c r="AL35" t="s" s="37">
        <v>7</v>
      </c>
      <c r="AM35" t="s" s="37">
        <v>7</v>
      </c>
      <c r="AN35" t="s" s="37">
        <v>7</v>
      </c>
      <c r="AO35" t="s" s="37">
        <v>7</v>
      </c>
      <c r="AP35" t="s" s="37">
        <v>7</v>
      </c>
      <c r="AQ35" t="s" s="37">
        <v>7</v>
      </c>
      <c r="AR35" t="s" s="37">
        <v>7</v>
      </c>
      <c r="AS35" t="s" s="37">
        <v>8</v>
      </c>
      <c r="AT35" t="s" s="37">
        <v>7</v>
      </c>
      <c r="AU35" t="s" s="37">
        <v>7</v>
      </c>
      <c r="AV35" t="s" s="37">
        <v>8</v>
      </c>
      <c r="AW35" t="s" s="37">
        <v>8</v>
      </c>
    </row>
    <row r="36" ht="20.2" customHeight="1">
      <c r="A36" t="s" s="48">
        <v>41</v>
      </c>
      <c r="B36" t="s" s="37">
        <v>6</v>
      </c>
      <c r="C36" t="s" s="34">
        <v>6</v>
      </c>
      <c r="D36" t="s" s="35">
        <v>6</v>
      </c>
      <c r="E36" t="s" s="36">
        <v>6</v>
      </c>
      <c r="F36" t="s" s="34">
        <v>6</v>
      </c>
      <c r="G36" t="s" s="35">
        <v>6</v>
      </c>
      <c r="H36" t="s" s="36">
        <v>6</v>
      </c>
      <c r="I36" t="s" s="34">
        <v>6</v>
      </c>
      <c r="J36" t="s" s="35">
        <v>6</v>
      </c>
      <c r="K36" t="s" s="36">
        <v>6</v>
      </c>
      <c r="L36" t="s" s="34">
        <v>6</v>
      </c>
      <c r="M36" t="s" s="35">
        <v>6</v>
      </c>
      <c r="N36" t="s" s="36">
        <v>6</v>
      </c>
      <c r="O36" t="s" s="34">
        <v>6</v>
      </c>
      <c r="P36" t="s" s="36">
        <v>6</v>
      </c>
      <c r="Q36" t="s" s="34">
        <v>6</v>
      </c>
      <c r="R36" t="s" s="36">
        <v>6</v>
      </c>
      <c r="S36" t="s" s="34">
        <v>6</v>
      </c>
      <c r="T36" t="s" s="36">
        <v>6</v>
      </c>
      <c r="U36" t="s" s="37">
        <v>6</v>
      </c>
      <c r="V36" t="s" s="37">
        <v>6</v>
      </c>
      <c r="W36" t="s" s="37">
        <v>6</v>
      </c>
      <c r="X36" t="s" s="37">
        <v>6</v>
      </c>
      <c r="Y36" t="s" s="37">
        <v>6</v>
      </c>
      <c r="Z36" t="s" s="37">
        <v>7</v>
      </c>
      <c r="AA36" t="s" s="37">
        <v>7</v>
      </c>
      <c r="AB36" t="s" s="37">
        <v>7</v>
      </c>
      <c r="AC36" t="s" s="37">
        <v>6</v>
      </c>
      <c r="AD36" t="s" s="37">
        <v>7</v>
      </c>
      <c r="AE36" t="s" s="37">
        <v>7</v>
      </c>
      <c r="AF36" t="s" s="37">
        <v>7</v>
      </c>
      <c r="AG36" t="s" s="37">
        <v>7</v>
      </c>
      <c r="AH36" t="s" s="37">
        <v>6</v>
      </c>
      <c r="AI36" t="s" s="37">
        <v>7</v>
      </c>
      <c r="AJ36" t="s" s="37">
        <v>7</v>
      </c>
      <c r="AK36" t="s" s="37">
        <v>7</v>
      </c>
      <c r="AL36" t="s" s="37">
        <v>7</v>
      </c>
      <c r="AM36" t="s" s="37">
        <v>7</v>
      </c>
      <c r="AN36" t="s" s="37">
        <v>31</v>
      </c>
      <c r="AO36" t="s" s="37">
        <v>31</v>
      </c>
      <c r="AP36" t="s" s="37">
        <v>7</v>
      </c>
      <c r="AQ36" t="s" s="37">
        <v>7</v>
      </c>
      <c r="AR36" t="s" s="37">
        <v>7</v>
      </c>
      <c r="AS36" t="s" s="37">
        <v>8</v>
      </c>
      <c r="AT36" t="s" s="37">
        <v>7</v>
      </c>
      <c r="AU36" t="s" s="37">
        <v>7</v>
      </c>
      <c r="AV36" t="s" s="37">
        <v>8</v>
      </c>
      <c r="AW36" t="s" s="37">
        <v>7</v>
      </c>
    </row>
    <row r="37" ht="20.2" customHeight="1">
      <c r="A37" t="s" s="48">
        <v>42</v>
      </c>
      <c r="B37" t="s" s="37">
        <v>6</v>
      </c>
      <c r="C37" t="s" s="34">
        <v>6</v>
      </c>
      <c r="D37" t="s" s="35">
        <v>6</v>
      </c>
      <c r="E37" t="s" s="36">
        <v>6</v>
      </c>
      <c r="F37" t="s" s="34">
        <v>6</v>
      </c>
      <c r="G37" t="s" s="35">
        <v>6</v>
      </c>
      <c r="H37" t="s" s="36">
        <v>6</v>
      </c>
      <c r="I37" t="s" s="34">
        <v>6</v>
      </c>
      <c r="J37" t="s" s="35">
        <v>6</v>
      </c>
      <c r="K37" t="s" s="36">
        <v>6</v>
      </c>
      <c r="L37" t="s" s="34">
        <v>6</v>
      </c>
      <c r="M37" t="s" s="35">
        <v>6</v>
      </c>
      <c r="N37" t="s" s="36">
        <v>6</v>
      </c>
      <c r="O37" t="s" s="34">
        <v>6</v>
      </c>
      <c r="P37" t="s" s="36">
        <v>6</v>
      </c>
      <c r="Q37" t="s" s="34">
        <v>6</v>
      </c>
      <c r="R37" t="s" s="36">
        <v>9</v>
      </c>
      <c r="S37" t="s" s="34">
        <v>6</v>
      </c>
      <c r="T37" t="s" s="36">
        <v>6</v>
      </c>
      <c r="U37" t="s" s="37">
        <v>6</v>
      </c>
      <c r="V37" t="s" s="37">
        <v>7</v>
      </c>
      <c r="W37" t="s" s="37">
        <v>6</v>
      </c>
      <c r="X37" t="s" s="37">
        <v>6</v>
      </c>
      <c r="Y37" t="s" s="37">
        <v>6</v>
      </c>
      <c r="Z37" t="s" s="37">
        <v>6</v>
      </c>
      <c r="AA37" t="s" s="37">
        <v>7</v>
      </c>
      <c r="AB37" t="s" s="37">
        <v>6</v>
      </c>
      <c r="AC37" t="s" s="37">
        <v>7</v>
      </c>
      <c r="AD37" t="s" s="37">
        <v>7</v>
      </c>
      <c r="AE37" t="s" s="37">
        <v>7</v>
      </c>
      <c r="AF37" t="s" s="37">
        <v>9</v>
      </c>
      <c r="AG37" t="s" s="37">
        <v>6</v>
      </c>
      <c r="AH37" t="s" s="37">
        <v>6</v>
      </c>
      <c r="AI37" t="s" s="37">
        <v>6</v>
      </c>
      <c r="AJ37" t="s" s="37">
        <v>7</v>
      </c>
      <c r="AK37" t="s" s="37">
        <v>7</v>
      </c>
      <c r="AL37" t="s" s="37">
        <v>7</v>
      </c>
      <c r="AM37" t="s" s="37">
        <v>7</v>
      </c>
      <c r="AN37" t="s" s="37">
        <v>8</v>
      </c>
      <c r="AO37" t="s" s="37">
        <v>8</v>
      </c>
      <c r="AP37" t="s" s="37">
        <v>7</v>
      </c>
      <c r="AQ37" t="s" s="37">
        <v>7</v>
      </c>
      <c r="AR37" t="s" s="37">
        <v>31</v>
      </c>
      <c r="AS37" t="s" s="37">
        <v>7</v>
      </c>
      <c r="AT37" t="s" s="37">
        <v>7</v>
      </c>
      <c r="AU37" t="s" s="37">
        <v>8</v>
      </c>
      <c r="AV37" t="s" s="37">
        <v>8</v>
      </c>
      <c r="AW37" t="s" s="37">
        <v>8</v>
      </c>
    </row>
    <row r="38" ht="20.2" customHeight="1">
      <c r="A38" t="s" s="48">
        <v>43</v>
      </c>
      <c r="B38" t="s" s="37">
        <v>6</v>
      </c>
      <c r="C38" t="s" s="34">
        <v>6</v>
      </c>
      <c r="D38" t="s" s="35">
        <v>6</v>
      </c>
      <c r="E38" t="s" s="36">
        <v>6</v>
      </c>
      <c r="F38" t="s" s="34">
        <v>6</v>
      </c>
      <c r="G38" t="s" s="35">
        <v>6</v>
      </c>
      <c r="H38" t="s" s="36">
        <v>6</v>
      </c>
      <c r="I38" t="s" s="34">
        <v>6</v>
      </c>
      <c r="J38" t="s" s="35">
        <v>6</v>
      </c>
      <c r="K38" t="s" s="36">
        <v>6</v>
      </c>
      <c r="L38" t="s" s="34">
        <v>6</v>
      </c>
      <c r="M38" t="s" s="35">
        <v>6</v>
      </c>
      <c r="N38" t="s" s="36">
        <v>6</v>
      </c>
      <c r="O38" t="s" s="34">
        <v>6</v>
      </c>
      <c r="P38" t="s" s="36">
        <v>6</v>
      </c>
      <c r="Q38" t="s" s="34">
        <v>6</v>
      </c>
      <c r="R38" t="s" s="36">
        <v>9</v>
      </c>
      <c r="S38" t="s" s="34">
        <v>6</v>
      </c>
      <c r="T38" t="s" s="36">
        <v>7</v>
      </c>
      <c r="U38" t="s" s="37">
        <v>6</v>
      </c>
      <c r="V38" t="s" s="37">
        <v>7</v>
      </c>
      <c r="W38" t="s" s="37">
        <v>7</v>
      </c>
      <c r="X38" t="s" s="37">
        <v>7</v>
      </c>
      <c r="Y38" t="s" s="37">
        <v>7</v>
      </c>
      <c r="Z38" t="s" s="37">
        <v>7</v>
      </c>
      <c r="AA38" t="s" s="37">
        <v>7</v>
      </c>
      <c r="AB38" t="s" s="37">
        <v>7</v>
      </c>
      <c r="AC38" t="s" s="37">
        <v>7</v>
      </c>
      <c r="AD38" t="s" s="37">
        <v>7</v>
      </c>
      <c r="AE38" t="s" s="37">
        <v>7</v>
      </c>
      <c r="AF38" t="s" s="37">
        <v>9</v>
      </c>
      <c r="AG38" t="s" s="37">
        <v>7</v>
      </c>
      <c r="AH38" t="s" s="37">
        <v>7</v>
      </c>
      <c r="AI38" t="s" s="37">
        <v>7</v>
      </c>
      <c r="AJ38" t="s" s="37">
        <v>7</v>
      </c>
      <c r="AK38" t="s" s="37">
        <v>7</v>
      </c>
      <c r="AL38" t="s" s="37">
        <v>7</v>
      </c>
      <c r="AM38" t="s" s="37">
        <v>7</v>
      </c>
      <c r="AN38" t="s" s="37">
        <v>8</v>
      </c>
      <c r="AO38" t="s" s="37">
        <v>8</v>
      </c>
      <c r="AP38" t="s" s="37">
        <v>7</v>
      </c>
      <c r="AQ38" t="s" s="37">
        <v>7</v>
      </c>
      <c r="AR38" t="s" s="37">
        <v>9</v>
      </c>
      <c r="AS38" t="s" s="37">
        <v>7</v>
      </c>
      <c r="AT38" t="s" s="37">
        <v>7</v>
      </c>
      <c r="AU38" t="s" s="37">
        <v>8</v>
      </c>
      <c r="AV38" t="s" s="37">
        <v>8</v>
      </c>
      <c r="AW38" t="s" s="37">
        <v>8</v>
      </c>
    </row>
    <row r="39" ht="20.2" customHeight="1">
      <c r="A39" t="s" s="48">
        <v>44</v>
      </c>
      <c r="B39" t="s" s="37">
        <v>6</v>
      </c>
      <c r="C39" t="s" s="34">
        <v>6</v>
      </c>
      <c r="D39" t="s" s="35">
        <v>6</v>
      </c>
      <c r="E39" t="s" s="36">
        <v>6</v>
      </c>
      <c r="F39" t="s" s="34">
        <v>6</v>
      </c>
      <c r="G39" t="s" s="35">
        <v>6</v>
      </c>
      <c r="H39" t="s" s="36">
        <v>6</v>
      </c>
      <c r="I39" t="s" s="34">
        <v>6</v>
      </c>
      <c r="J39" t="s" s="35">
        <v>6</v>
      </c>
      <c r="K39" t="s" s="36">
        <v>6</v>
      </c>
      <c r="L39" t="s" s="34">
        <v>6</v>
      </c>
      <c r="M39" t="s" s="35">
        <v>6</v>
      </c>
      <c r="N39" t="s" s="36">
        <v>6</v>
      </c>
      <c r="O39" t="s" s="34">
        <v>6</v>
      </c>
      <c r="P39" t="s" s="36">
        <v>6</v>
      </c>
      <c r="Q39" t="s" s="34">
        <v>6</v>
      </c>
      <c r="R39" t="s" s="36">
        <v>7</v>
      </c>
      <c r="S39" t="s" s="34">
        <v>6</v>
      </c>
      <c r="T39" t="s" s="36">
        <v>7</v>
      </c>
      <c r="U39" t="s" s="37">
        <v>6</v>
      </c>
      <c r="V39" t="s" s="37">
        <v>7</v>
      </c>
      <c r="W39" t="s" s="37">
        <v>7</v>
      </c>
      <c r="X39" t="s" s="37">
        <v>7</v>
      </c>
      <c r="Y39" t="s" s="37">
        <v>7</v>
      </c>
      <c r="Z39" t="s" s="37">
        <v>7</v>
      </c>
      <c r="AA39" t="s" s="37">
        <v>7</v>
      </c>
      <c r="AB39" t="s" s="37">
        <v>7</v>
      </c>
      <c r="AC39" t="s" s="37">
        <v>7</v>
      </c>
      <c r="AD39" t="s" s="37">
        <v>7</v>
      </c>
      <c r="AE39" t="s" s="37">
        <v>7</v>
      </c>
      <c r="AF39" t="s" s="37">
        <v>9</v>
      </c>
      <c r="AG39" t="s" s="37">
        <v>7</v>
      </c>
      <c r="AH39" t="s" s="37">
        <v>7</v>
      </c>
      <c r="AI39" t="s" s="37">
        <v>8</v>
      </c>
      <c r="AJ39" t="s" s="37">
        <v>7</v>
      </c>
      <c r="AK39" t="s" s="37">
        <v>7</v>
      </c>
      <c r="AL39" t="s" s="37">
        <v>7</v>
      </c>
      <c r="AM39" t="s" s="37">
        <v>7</v>
      </c>
      <c r="AN39" t="s" s="37">
        <v>8</v>
      </c>
      <c r="AO39" t="s" s="37">
        <v>8</v>
      </c>
      <c r="AP39" t="s" s="37">
        <v>7</v>
      </c>
      <c r="AQ39" t="s" s="37">
        <v>7</v>
      </c>
      <c r="AR39" t="s" s="37">
        <v>11</v>
      </c>
      <c r="AS39" t="s" s="37">
        <v>8</v>
      </c>
      <c r="AT39" t="s" s="37">
        <v>7</v>
      </c>
      <c r="AU39" t="s" s="37">
        <v>8</v>
      </c>
      <c r="AV39" t="s" s="37">
        <v>8</v>
      </c>
      <c r="AW39" t="s" s="37">
        <v>8</v>
      </c>
    </row>
    <row r="40" ht="20.2" customHeight="1">
      <c r="A40" t="s" s="48">
        <v>45</v>
      </c>
      <c r="B40" t="s" s="37">
        <v>6</v>
      </c>
      <c r="C40" t="s" s="34">
        <v>6</v>
      </c>
      <c r="D40" t="s" s="35">
        <v>6</v>
      </c>
      <c r="E40" t="s" s="36">
        <v>6</v>
      </c>
      <c r="F40" t="s" s="34">
        <v>6</v>
      </c>
      <c r="G40" t="s" s="35">
        <v>6</v>
      </c>
      <c r="H40" t="s" s="36">
        <v>6</v>
      </c>
      <c r="I40" t="s" s="34">
        <v>6</v>
      </c>
      <c r="J40" t="s" s="35">
        <v>6</v>
      </c>
      <c r="K40" t="s" s="36">
        <v>6</v>
      </c>
      <c r="L40" t="s" s="34">
        <v>6</v>
      </c>
      <c r="M40" t="s" s="35">
        <v>6</v>
      </c>
      <c r="N40" t="s" s="36">
        <v>6</v>
      </c>
      <c r="O40" t="s" s="34">
        <v>6</v>
      </c>
      <c r="P40" t="s" s="36">
        <v>6</v>
      </c>
      <c r="Q40" t="s" s="34">
        <v>6</v>
      </c>
      <c r="R40" t="s" s="36">
        <v>9</v>
      </c>
      <c r="S40" t="s" s="34">
        <v>6</v>
      </c>
      <c r="T40" t="s" s="36">
        <v>7</v>
      </c>
      <c r="U40" t="s" s="37">
        <v>6</v>
      </c>
      <c r="V40" t="s" s="37">
        <v>7</v>
      </c>
      <c r="W40" t="s" s="37">
        <v>7</v>
      </c>
      <c r="X40" t="s" s="37">
        <v>7</v>
      </c>
      <c r="Y40" t="s" s="37">
        <v>7</v>
      </c>
      <c r="Z40" t="s" s="37">
        <v>7</v>
      </c>
      <c r="AA40" t="s" s="37">
        <v>7</v>
      </c>
      <c r="AB40" t="s" s="37">
        <v>7</v>
      </c>
      <c r="AC40" t="s" s="37">
        <v>7</v>
      </c>
      <c r="AD40" t="s" s="37">
        <v>7</v>
      </c>
      <c r="AE40" t="s" s="37">
        <v>7</v>
      </c>
      <c r="AF40" t="s" s="37">
        <v>9</v>
      </c>
      <c r="AG40" t="s" s="37">
        <v>7</v>
      </c>
      <c r="AH40" t="s" s="37">
        <v>7</v>
      </c>
      <c r="AI40" t="s" s="37">
        <v>7</v>
      </c>
      <c r="AJ40" t="s" s="37">
        <v>7</v>
      </c>
      <c r="AK40" t="s" s="37">
        <v>7</v>
      </c>
      <c r="AL40" t="s" s="37">
        <v>7</v>
      </c>
      <c r="AM40" t="s" s="37">
        <v>7</v>
      </c>
      <c r="AN40" t="s" s="37">
        <v>8</v>
      </c>
      <c r="AO40" t="s" s="37">
        <v>8</v>
      </c>
      <c r="AP40" t="s" s="37">
        <v>7</v>
      </c>
      <c r="AQ40" t="s" s="37">
        <v>7</v>
      </c>
      <c r="AR40" t="s" s="37">
        <v>11</v>
      </c>
      <c r="AS40" t="s" s="37">
        <v>7</v>
      </c>
      <c r="AT40" t="s" s="37">
        <v>7</v>
      </c>
      <c r="AU40" t="s" s="37">
        <v>8</v>
      </c>
      <c r="AV40" t="s" s="37">
        <v>8</v>
      </c>
      <c r="AW40" t="s" s="37">
        <v>8</v>
      </c>
    </row>
    <row r="41" ht="20.2" customHeight="1">
      <c r="A41" t="s" s="48">
        <v>46</v>
      </c>
      <c r="B41" t="s" s="37">
        <v>6</v>
      </c>
      <c r="C41" t="s" s="34">
        <v>6</v>
      </c>
      <c r="D41" t="s" s="35">
        <v>6</v>
      </c>
      <c r="E41" t="s" s="36">
        <v>6</v>
      </c>
      <c r="F41" t="s" s="34">
        <v>6</v>
      </c>
      <c r="G41" t="s" s="35">
        <v>6</v>
      </c>
      <c r="H41" t="s" s="36">
        <v>6</v>
      </c>
      <c r="I41" t="s" s="34">
        <v>6</v>
      </c>
      <c r="J41" t="s" s="35">
        <v>6</v>
      </c>
      <c r="K41" t="s" s="36">
        <v>6</v>
      </c>
      <c r="L41" t="s" s="34">
        <v>6</v>
      </c>
      <c r="M41" t="s" s="35">
        <v>6</v>
      </c>
      <c r="N41" t="s" s="36">
        <v>6</v>
      </c>
      <c r="O41" t="s" s="34">
        <v>6</v>
      </c>
      <c r="P41" t="s" s="36">
        <v>8</v>
      </c>
      <c r="Q41" t="s" s="34">
        <v>6</v>
      </c>
      <c r="R41" t="s" s="36">
        <v>9</v>
      </c>
      <c r="S41" t="s" s="34">
        <v>6</v>
      </c>
      <c r="T41" t="s" s="36">
        <v>7</v>
      </c>
      <c r="U41" t="s" s="37">
        <v>7</v>
      </c>
      <c r="V41" t="s" s="37">
        <v>7</v>
      </c>
      <c r="W41" t="s" s="37">
        <v>7</v>
      </c>
      <c r="X41" t="s" s="37">
        <v>7</v>
      </c>
      <c r="Y41" t="s" s="37">
        <v>7</v>
      </c>
      <c r="Z41" t="s" s="37">
        <v>7</v>
      </c>
      <c r="AA41" t="s" s="37">
        <v>7</v>
      </c>
      <c r="AB41" t="s" s="37">
        <v>7</v>
      </c>
      <c r="AC41" t="s" s="37">
        <v>7</v>
      </c>
      <c r="AD41" t="s" s="37">
        <v>7</v>
      </c>
      <c r="AE41" t="s" s="37">
        <v>7</v>
      </c>
      <c r="AF41" t="s" s="37">
        <v>9</v>
      </c>
      <c r="AG41" t="s" s="37">
        <v>7</v>
      </c>
      <c r="AH41" t="s" s="37">
        <v>7</v>
      </c>
      <c r="AI41" t="s" s="37">
        <v>7</v>
      </c>
      <c r="AJ41" t="s" s="37">
        <v>7</v>
      </c>
      <c r="AK41" t="s" s="37">
        <v>7</v>
      </c>
      <c r="AL41" t="s" s="37">
        <v>7</v>
      </c>
      <c r="AM41" t="s" s="37">
        <v>7</v>
      </c>
      <c r="AN41" t="s" s="37">
        <v>8</v>
      </c>
      <c r="AO41" t="s" s="37">
        <v>31</v>
      </c>
      <c r="AP41" t="s" s="37">
        <v>8</v>
      </c>
      <c r="AQ41" t="s" s="37">
        <v>7</v>
      </c>
      <c r="AR41" t="s" s="37">
        <v>9</v>
      </c>
      <c r="AS41" t="s" s="37">
        <v>7</v>
      </c>
      <c r="AT41" t="s" s="37">
        <v>7</v>
      </c>
      <c r="AU41" t="s" s="37">
        <v>8</v>
      </c>
      <c r="AV41" t="s" s="37">
        <v>8</v>
      </c>
      <c r="AW41" t="s" s="37">
        <v>8</v>
      </c>
    </row>
    <row r="42" ht="20.2" customHeight="1">
      <c r="A42" t="s" s="48">
        <v>47</v>
      </c>
      <c r="B42" t="s" s="37">
        <v>6</v>
      </c>
      <c r="C42" t="s" s="34">
        <v>6</v>
      </c>
      <c r="D42" t="s" s="35">
        <v>6</v>
      </c>
      <c r="E42" t="s" s="36">
        <v>6</v>
      </c>
      <c r="F42" t="s" s="34">
        <v>6</v>
      </c>
      <c r="G42" t="s" s="35">
        <v>6</v>
      </c>
      <c r="H42" t="s" s="36">
        <v>6</v>
      </c>
      <c r="I42" t="s" s="34">
        <v>6</v>
      </c>
      <c r="J42" t="s" s="35">
        <v>6</v>
      </c>
      <c r="K42" t="s" s="36">
        <v>6</v>
      </c>
      <c r="L42" t="s" s="34">
        <v>6</v>
      </c>
      <c r="M42" t="s" s="35">
        <v>6</v>
      </c>
      <c r="N42" t="s" s="36">
        <v>6</v>
      </c>
      <c r="O42" t="s" s="34">
        <v>6</v>
      </c>
      <c r="P42" t="s" s="36">
        <v>6</v>
      </c>
      <c r="Q42" t="s" s="34">
        <v>6</v>
      </c>
      <c r="R42" t="s" s="36">
        <v>6</v>
      </c>
      <c r="S42" t="s" s="34">
        <v>6</v>
      </c>
      <c r="T42" t="s" s="36">
        <v>6</v>
      </c>
      <c r="U42" t="s" s="37">
        <v>6</v>
      </c>
      <c r="V42" t="s" s="37">
        <v>6</v>
      </c>
      <c r="W42" t="s" s="37">
        <v>6</v>
      </c>
      <c r="X42" t="s" s="37">
        <v>6</v>
      </c>
      <c r="Y42" t="s" s="37">
        <v>6</v>
      </c>
      <c r="Z42" t="s" s="37">
        <v>6</v>
      </c>
      <c r="AA42" t="s" s="37">
        <v>6</v>
      </c>
      <c r="AB42" t="s" s="37">
        <v>6</v>
      </c>
      <c r="AC42" t="s" s="37">
        <v>6</v>
      </c>
      <c r="AD42" t="s" s="37">
        <v>6</v>
      </c>
      <c r="AE42" t="s" s="37">
        <v>6</v>
      </c>
      <c r="AF42" t="s" s="37">
        <v>9</v>
      </c>
      <c r="AG42" t="s" s="37">
        <v>6</v>
      </c>
      <c r="AH42" t="s" s="37">
        <v>6</v>
      </c>
      <c r="AI42" t="s" s="37">
        <v>6</v>
      </c>
      <c r="AJ42" t="s" s="37">
        <v>6</v>
      </c>
      <c r="AK42" t="s" s="37">
        <v>7</v>
      </c>
      <c r="AL42" t="s" s="37">
        <v>7</v>
      </c>
      <c r="AM42" t="s" s="37">
        <v>7</v>
      </c>
      <c r="AN42" t="s" s="37">
        <v>7</v>
      </c>
      <c r="AO42" t="s" s="37">
        <v>7</v>
      </c>
      <c r="AP42" t="s" s="37">
        <v>7</v>
      </c>
      <c r="AQ42" t="s" s="37">
        <v>7</v>
      </c>
      <c r="AR42" t="s" s="37">
        <v>9</v>
      </c>
      <c r="AS42" t="s" s="37">
        <v>7</v>
      </c>
      <c r="AT42" t="s" s="37">
        <v>7</v>
      </c>
      <c r="AU42" t="s" s="37">
        <v>7</v>
      </c>
      <c r="AV42" t="s" s="37">
        <v>7</v>
      </c>
      <c r="AW42" t="s" s="37">
        <v>7</v>
      </c>
    </row>
    <row r="43" ht="20.2" customHeight="1">
      <c r="A43" t="s" s="48">
        <v>48</v>
      </c>
      <c r="B43" t="s" s="37">
        <v>6</v>
      </c>
      <c r="C43" t="s" s="34">
        <v>6</v>
      </c>
      <c r="D43" t="s" s="35">
        <v>6</v>
      </c>
      <c r="E43" t="s" s="36">
        <v>6</v>
      </c>
      <c r="F43" t="s" s="34">
        <v>6</v>
      </c>
      <c r="G43" t="s" s="35">
        <v>6</v>
      </c>
      <c r="H43" t="s" s="36">
        <v>6</v>
      </c>
      <c r="I43" t="s" s="34">
        <v>6</v>
      </c>
      <c r="J43" t="s" s="35">
        <v>6</v>
      </c>
      <c r="K43" t="s" s="36">
        <v>6</v>
      </c>
      <c r="L43" t="s" s="34">
        <v>6</v>
      </c>
      <c r="M43" t="s" s="35">
        <v>6</v>
      </c>
      <c r="N43" t="s" s="36">
        <v>6</v>
      </c>
      <c r="O43" t="s" s="34">
        <v>6</v>
      </c>
      <c r="P43" t="s" s="36">
        <v>6</v>
      </c>
      <c r="Q43" t="s" s="34">
        <v>6</v>
      </c>
      <c r="R43" t="s" s="36">
        <v>6</v>
      </c>
      <c r="S43" t="s" s="34">
        <v>6</v>
      </c>
      <c r="T43" t="s" s="36">
        <v>6</v>
      </c>
      <c r="U43" t="s" s="37">
        <v>6</v>
      </c>
      <c r="V43" t="s" s="37">
        <v>6</v>
      </c>
      <c r="W43" t="s" s="37">
        <v>6</v>
      </c>
      <c r="X43" t="s" s="37">
        <v>6</v>
      </c>
      <c r="Y43" t="s" s="37">
        <v>6</v>
      </c>
      <c r="Z43" t="s" s="37">
        <v>6</v>
      </c>
      <c r="AA43" t="s" s="37">
        <v>6</v>
      </c>
      <c r="AB43" t="s" s="37">
        <v>6</v>
      </c>
      <c r="AC43" t="s" s="37">
        <v>6</v>
      </c>
      <c r="AD43" t="s" s="37">
        <v>6</v>
      </c>
      <c r="AE43" t="s" s="37">
        <v>6</v>
      </c>
      <c r="AF43" t="s" s="37">
        <v>6</v>
      </c>
      <c r="AG43" t="s" s="37">
        <v>6</v>
      </c>
      <c r="AH43" t="s" s="37">
        <v>6</v>
      </c>
      <c r="AI43" t="s" s="37">
        <v>6</v>
      </c>
      <c r="AJ43" t="s" s="37">
        <v>6</v>
      </c>
      <c r="AK43" t="s" s="37">
        <v>7</v>
      </c>
      <c r="AL43" t="s" s="37">
        <v>7</v>
      </c>
      <c r="AM43" t="s" s="37">
        <v>7</v>
      </c>
      <c r="AN43" t="s" s="37">
        <v>7</v>
      </c>
      <c r="AO43" t="s" s="37">
        <v>7</v>
      </c>
      <c r="AP43" t="s" s="37">
        <v>7</v>
      </c>
      <c r="AQ43" t="s" s="37">
        <v>7</v>
      </c>
      <c r="AR43" t="s" s="37">
        <v>7</v>
      </c>
      <c r="AS43" t="s" s="37">
        <v>7</v>
      </c>
      <c r="AT43" t="s" s="37">
        <v>7</v>
      </c>
      <c r="AU43" t="s" s="37">
        <v>7</v>
      </c>
      <c r="AV43" t="s" s="37">
        <v>7</v>
      </c>
      <c r="AW43" t="s" s="37">
        <v>7</v>
      </c>
    </row>
    <row r="44" ht="20.2" customHeight="1">
      <c r="A44" t="s" s="48">
        <v>49</v>
      </c>
      <c r="B44" t="s" s="37">
        <v>6</v>
      </c>
      <c r="C44" t="s" s="34">
        <v>6</v>
      </c>
      <c r="D44" t="s" s="35">
        <v>6</v>
      </c>
      <c r="E44" t="s" s="36">
        <v>6</v>
      </c>
      <c r="F44" t="s" s="34">
        <v>6</v>
      </c>
      <c r="G44" t="s" s="35">
        <v>6</v>
      </c>
      <c r="H44" t="s" s="36">
        <v>6</v>
      </c>
      <c r="I44" t="s" s="34">
        <v>6</v>
      </c>
      <c r="J44" t="s" s="35">
        <v>6</v>
      </c>
      <c r="K44" t="s" s="36">
        <v>6</v>
      </c>
      <c r="L44" t="s" s="34">
        <v>6</v>
      </c>
      <c r="M44" t="s" s="35">
        <v>6</v>
      </c>
      <c r="N44" t="s" s="36">
        <v>6</v>
      </c>
      <c r="O44" t="s" s="34">
        <v>6</v>
      </c>
      <c r="P44" t="s" s="36">
        <v>6</v>
      </c>
      <c r="Q44" t="s" s="34">
        <v>6</v>
      </c>
      <c r="R44" t="s" s="36">
        <v>6</v>
      </c>
      <c r="S44" t="s" s="34">
        <v>6</v>
      </c>
      <c r="T44" t="s" s="36">
        <v>6</v>
      </c>
      <c r="U44" t="s" s="37">
        <v>6</v>
      </c>
      <c r="V44" t="s" s="37">
        <v>6</v>
      </c>
      <c r="W44" t="s" s="37">
        <v>6</v>
      </c>
      <c r="X44" t="s" s="37">
        <v>6</v>
      </c>
      <c r="Y44" t="s" s="37">
        <v>6</v>
      </c>
      <c r="Z44" t="s" s="37">
        <v>6</v>
      </c>
      <c r="AA44" t="s" s="37">
        <v>6</v>
      </c>
      <c r="AB44" t="s" s="37">
        <v>6</v>
      </c>
      <c r="AC44" t="s" s="37">
        <v>6</v>
      </c>
      <c r="AD44" t="s" s="37">
        <v>6</v>
      </c>
      <c r="AE44" t="s" s="37">
        <v>6</v>
      </c>
      <c r="AF44" t="s" s="37">
        <v>6</v>
      </c>
      <c r="AG44" t="s" s="37">
        <v>6</v>
      </c>
      <c r="AH44" t="s" s="37">
        <v>6</v>
      </c>
      <c r="AI44" t="s" s="37">
        <v>6</v>
      </c>
      <c r="AJ44" t="s" s="37">
        <v>6</v>
      </c>
      <c r="AK44" t="s" s="37">
        <v>7</v>
      </c>
      <c r="AL44" t="s" s="37">
        <v>7</v>
      </c>
      <c r="AM44" t="s" s="37">
        <v>7</v>
      </c>
      <c r="AN44" t="s" s="37">
        <v>7</v>
      </c>
      <c r="AO44" t="s" s="37">
        <v>7</v>
      </c>
      <c r="AP44" t="s" s="37">
        <v>7</v>
      </c>
      <c r="AQ44" t="s" s="37">
        <v>7</v>
      </c>
      <c r="AR44" t="s" s="37">
        <v>7</v>
      </c>
      <c r="AS44" t="s" s="37">
        <v>7</v>
      </c>
      <c r="AT44" t="s" s="37">
        <v>7</v>
      </c>
      <c r="AU44" t="s" s="37">
        <v>7</v>
      </c>
      <c r="AV44" t="s" s="37">
        <v>7</v>
      </c>
      <c r="AW44" t="s" s="37">
        <v>7</v>
      </c>
    </row>
    <row r="45" ht="20.2" customHeight="1">
      <c r="A45" t="s" s="48">
        <v>50</v>
      </c>
      <c r="B45" t="s" s="37">
        <v>6</v>
      </c>
      <c r="C45" t="s" s="34">
        <v>6</v>
      </c>
      <c r="D45" t="s" s="35">
        <v>6</v>
      </c>
      <c r="E45" t="s" s="36">
        <v>6</v>
      </c>
      <c r="F45" t="s" s="34">
        <v>6</v>
      </c>
      <c r="G45" t="s" s="35">
        <v>6</v>
      </c>
      <c r="H45" t="s" s="36">
        <v>6</v>
      </c>
      <c r="I45" t="s" s="34">
        <v>6</v>
      </c>
      <c r="J45" t="s" s="35">
        <v>6</v>
      </c>
      <c r="K45" t="s" s="36">
        <v>6</v>
      </c>
      <c r="L45" t="s" s="34">
        <v>6</v>
      </c>
      <c r="M45" t="s" s="35">
        <v>6</v>
      </c>
      <c r="N45" t="s" s="36">
        <v>6</v>
      </c>
      <c r="O45" t="s" s="34">
        <v>6</v>
      </c>
      <c r="P45" t="s" s="36">
        <v>6</v>
      </c>
      <c r="Q45" t="s" s="34">
        <v>6</v>
      </c>
      <c r="R45" t="s" s="36">
        <v>6</v>
      </c>
      <c r="S45" t="s" s="34">
        <v>6</v>
      </c>
      <c r="T45" t="s" s="36">
        <v>6</v>
      </c>
      <c r="U45" t="s" s="37">
        <v>6</v>
      </c>
      <c r="V45" t="s" s="37">
        <v>6</v>
      </c>
      <c r="W45" t="s" s="37">
        <v>6</v>
      </c>
      <c r="X45" t="s" s="37">
        <v>6</v>
      </c>
      <c r="Y45" t="s" s="37">
        <v>6</v>
      </c>
      <c r="Z45" t="s" s="37">
        <v>6</v>
      </c>
      <c r="AA45" t="s" s="37">
        <v>6</v>
      </c>
      <c r="AB45" t="s" s="37">
        <v>6</v>
      </c>
      <c r="AC45" t="s" s="37">
        <v>6</v>
      </c>
      <c r="AD45" t="s" s="37">
        <v>6</v>
      </c>
      <c r="AE45" t="s" s="37">
        <v>6</v>
      </c>
      <c r="AF45" t="s" s="37">
        <v>6</v>
      </c>
      <c r="AG45" t="s" s="37">
        <v>6</v>
      </c>
      <c r="AH45" t="s" s="37">
        <v>6</v>
      </c>
      <c r="AI45" t="s" s="37">
        <v>6</v>
      </c>
      <c r="AJ45" t="s" s="37">
        <v>6</v>
      </c>
      <c r="AK45" t="s" s="37">
        <v>7</v>
      </c>
      <c r="AL45" t="s" s="37">
        <v>7</v>
      </c>
      <c r="AM45" t="s" s="37">
        <v>7</v>
      </c>
      <c r="AN45" t="s" s="37">
        <v>7</v>
      </c>
      <c r="AO45" t="s" s="37">
        <v>7</v>
      </c>
      <c r="AP45" t="s" s="37">
        <v>7</v>
      </c>
      <c r="AQ45" t="s" s="37">
        <v>7</v>
      </c>
      <c r="AR45" t="s" s="37">
        <v>7</v>
      </c>
      <c r="AS45" t="s" s="37">
        <v>7</v>
      </c>
      <c r="AT45" t="s" s="37">
        <v>7</v>
      </c>
      <c r="AU45" t="s" s="37">
        <v>7</v>
      </c>
      <c r="AV45" t="s" s="37">
        <v>7</v>
      </c>
      <c r="AW45" t="s" s="37">
        <v>7</v>
      </c>
    </row>
    <row r="46" ht="20.95" customHeight="1">
      <c r="A46" t="s" s="49">
        <v>51</v>
      </c>
      <c r="B46" t="s" s="43">
        <v>6</v>
      </c>
      <c r="C46" t="s" s="40">
        <v>6</v>
      </c>
      <c r="D46" t="s" s="41">
        <v>6</v>
      </c>
      <c r="E46" t="s" s="42">
        <v>6</v>
      </c>
      <c r="F46" t="s" s="40">
        <v>6</v>
      </c>
      <c r="G46" t="s" s="41">
        <v>6</v>
      </c>
      <c r="H46" t="s" s="42">
        <v>6</v>
      </c>
      <c r="I46" t="s" s="40">
        <v>6</v>
      </c>
      <c r="J46" t="s" s="41">
        <v>6</v>
      </c>
      <c r="K46" t="s" s="42">
        <v>6</v>
      </c>
      <c r="L46" t="s" s="40">
        <v>6</v>
      </c>
      <c r="M46" t="s" s="41">
        <v>6</v>
      </c>
      <c r="N46" t="s" s="42">
        <v>6</v>
      </c>
      <c r="O46" t="s" s="40">
        <v>6</v>
      </c>
      <c r="P46" t="s" s="42">
        <v>6</v>
      </c>
      <c r="Q46" t="s" s="40">
        <v>6</v>
      </c>
      <c r="R46" t="s" s="42">
        <v>6</v>
      </c>
      <c r="S46" t="s" s="40">
        <v>6</v>
      </c>
      <c r="T46" t="s" s="42">
        <v>6</v>
      </c>
      <c r="U46" t="s" s="43">
        <v>6</v>
      </c>
      <c r="V46" t="s" s="43">
        <v>6</v>
      </c>
      <c r="W46" t="s" s="43">
        <v>6</v>
      </c>
      <c r="X46" t="s" s="43">
        <v>6</v>
      </c>
      <c r="Y46" t="s" s="43">
        <v>6</v>
      </c>
      <c r="Z46" t="s" s="43">
        <v>6</v>
      </c>
      <c r="AA46" t="s" s="43">
        <v>6</v>
      </c>
      <c r="AB46" t="s" s="43">
        <v>6</v>
      </c>
      <c r="AC46" t="s" s="43">
        <v>7</v>
      </c>
      <c r="AD46" t="s" s="43">
        <v>7</v>
      </c>
      <c r="AE46" t="s" s="43">
        <v>7</v>
      </c>
      <c r="AF46" t="s" s="43">
        <v>7</v>
      </c>
      <c r="AG46" t="s" s="43">
        <v>7</v>
      </c>
      <c r="AH46" t="s" s="43">
        <v>6</v>
      </c>
      <c r="AI46" t="s" s="43">
        <v>7</v>
      </c>
      <c r="AJ46" t="s" s="43">
        <v>6</v>
      </c>
      <c r="AK46" t="s" s="43">
        <v>7</v>
      </c>
      <c r="AL46" t="s" s="43">
        <v>7</v>
      </c>
      <c r="AM46" t="s" s="43">
        <v>7</v>
      </c>
      <c r="AN46" t="s" s="43">
        <v>7</v>
      </c>
      <c r="AO46" t="s" s="43">
        <v>7</v>
      </c>
      <c r="AP46" t="s" s="43">
        <v>7</v>
      </c>
      <c r="AQ46" t="s" s="43">
        <v>7</v>
      </c>
      <c r="AR46" t="s" s="43">
        <v>31</v>
      </c>
      <c r="AS46" t="s" s="43">
        <v>7</v>
      </c>
      <c r="AT46" t="s" s="43">
        <v>7</v>
      </c>
      <c r="AU46" t="s" s="43">
        <v>31</v>
      </c>
      <c r="AV46" t="s" s="43">
        <v>7</v>
      </c>
      <c r="AW46" t="s" s="43">
        <v>7</v>
      </c>
    </row>
  </sheetData>
  <mergeCells count="19">
    <mergeCell ref="A1:AW1"/>
    <mergeCell ref="B6:AG6"/>
    <mergeCell ref="AH6:AP6"/>
    <mergeCell ref="AQ6:AU6"/>
    <mergeCell ref="A5:A6"/>
    <mergeCell ref="C2:E2"/>
    <mergeCell ref="C5:E5"/>
    <mergeCell ref="F5:H5"/>
    <mergeCell ref="F2:H2"/>
    <mergeCell ref="I2:K2"/>
    <mergeCell ref="I5:K5"/>
    <mergeCell ref="L2:N2"/>
    <mergeCell ref="L5:N5"/>
    <mergeCell ref="O5:P5"/>
    <mergeCell ref="Q5:R5"/>
    <mergeCell ref="S5:T5"/>
    <mergeCell ref="O2:P2"/>
    <mergeCell ref="Q2:R2"/>
    <mergeCell ref="S2:T2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2:AZ48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23.8906" style="108" customWidth="1"/>
    <col min="2" max="49" width="12.8047" style="108" customWidth="1"/>
    <col min="50" max="50" width="27.4531" style="108" customWidth="1"/>
    <col min="51" max="51" width="24.8438" style="108" customWidth="1"/>
    <col min="52" max="52" width="12.8047" style="108" customWidth="1"/>
    <col min="53" max="16384" width="16.3516" style="108" customWidth="1"/>
  </cols>
  <sheetData>
    <row r="1" ht="27.65" customHeight="1">
      <c r="A1" t="s" s="2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ht="23.65" customHeight="1">
      <c r="A2" s="109"/>
      <c r="B2" s="52">
        <v>0</v>
      </c>
      <c r="C2" s="53">
        <v>1</v>
      </c>
      <c r="D2" s="54">
        <v>1</v>
      </c>
      <c r="E2" s="55">
        <v>1</v>
      </c>
      <c r="F2" s="53">
        <v>2</v>
      </c>
      <c r="G2" s="54">
        <v>2</v>
      </c>
      <c r="H2" s="55">
        <v>2</v>
      </c>
      <c r="I2" s="53">
        <v>3</v>
      </c>
      <c r="J2" s="54">
        <v>3</v>
      </c>
      <c r="K2" s="55">
        <v>3</v>
      </c>
      <c r="L2" s="53">
        <v>4</v>
      </c>
      <c r="M2" s="54">
        <v>4</v>
      </c>
      <c r="N2" s="55">
        <v>4</v>
      </c>
      <c r="O2" s="53">
        <v>5</v>
      </c>
      <c r="P2" s="55">
        <v>5</v>
      </c>
      <c r="Q2" s="53">
        <v>6</v>
      </c>
      <c r="R2" s="55">
        <v>6</v>
      </c>
      <c r="S2" s="53">
        <v>7</v>
      </c>
      <c r="T2" s="55">
        <v>7</v>
      </c>
      <c r="U2" s="52">
        <v>8</v>
      </c>
      <c r="V2" s="52">
        <v>9</v>
      </c>
      <c r="W2" s="52">
        <v>10</v>
      </c>
      <c r="X2" s="52">
        <v>11</v>
      </c>
      <c r="Y2" s="52">
        <v>12</v>
      </c>
      <c r="Z2" s="52">
        <v>13</v>
      </c>
      <c r="AA2" s="52">
        <v>14</v>
      </c>
      <c r="AB2" s="52">
        <v>16</v>
      </c>
      <c r="AC2" s="52">
        <v>18</v>
      </c>
      <c r="AD2" s="52">
        <v>20</v>
      </c>
      <c r="AE2" s="52">
        <v>22</v>
      </c>
      <c r="AF2" s="52">
        <v>24</v>
      </c>
      <c r="AG2" s="52">
        <v>26</v>
      </c>
      <c r="AH2" s="52">
        <v>28</v>
      </c>
      <c r="AI2" s="52">
        <v>30</v>
      </c>
      <c r="AJ2" s="52">
        <v>33</v>
      </c>
      <c r="AK2" s="52">
        <v>36</v>
      </c>
      <c r="AL2" s="52">
        <v>39</v>
      </c>
      <c r="AM2" s="52">
        <v>42</v>
      </c>
      <c r="AN2" s="52">
        <v>45</v>
      </c>
      <c r="AO2" s="52">
        <v>50</v>
      </c>
      <c r="AP2" s="52">
        <v>55</v>
      </c>
      <c r="AQ2" s="52">
        <v>60</v>
      </c>
      <c r="AR2" s="52">
        <v>65</v>
      </c>
      <c r="AS2" s="52">
        <v>71</v>
      </c>
      <c r="AT2" s="52">
        <v>78</v>
      </c>
      <c r="AU2" s="52">
        <v>85</v>
      </c>
      <c r="AV2" s="52">
        <v>92</v>
      </c>
      <c r="AW2" s="52">
        <v>120</v>
      </c>
      <c r="AX2" s="110"/>
      <c r="AY2" s="57"/>
      <c r="AZ2" s="111"/>
    </row>
    <row r="3" ht="24.15" customHeight="1">
      <c r="A3" t="s" s="112">
        <v>3</v>
      </c>
      <c r="B3" s="113">
        <v>1</v>
      </c>
      <c r="C3" s="114">
        <v>2</v>
      </c>
      <c r="D3" s="115">
        <v>3</v>
      </c>
      <c r="E3" s="116">
        <v>4</v>
      </c>
      <c r="F3" s="114">
        <v>5</v>
      </c>
      <c r="G3" s="115">
        <v>6</v>
      </c>
      <c r="H3" s="116">
        <v>7</v>
      </c>
      <c r="I3" s="114">
        <v>8</v>
      </c>
      <c r="J3" s="115">
        <v>9</v>
      </c>
      <c r="K3" s="116">
        <v>10</v>
      </c>
      <c r="L3" s="114">
        <v>11</v>
      </c>
      <c r="M3" s="115">
        <v>12</v>
      </c>
      <c r="N3" s="116">
        <v>13</v>
      </c>
      <c r="O3" s="114">
        <v>14</v>
      </c>
      <c r="P3" s="116">
        <v>15</v>
      </c>
      <c r="Q3" s="114">
        <v>16</v>
      </c>
      <c r="R3" s="116">
        <v>17</v>
      </c>
      <c r="S3" s="114">
        <v>18</v>
      </c>
      <c r="T3" s="116">
        <v>19</v>
      </c>
      <c r="U3" s="113">
        <v>20</v>
      </c>
      <c r="V3" s="113">
        <v>21</v>
      </c>
      <c r="W3" s="113">
        <v>22</v>
      </c>
      <c r="X3" s="113">
        <v>23</v>
      </c>
      <c r="Y3" s="113">
        <v>24</v>
      </c>
      <c r="Z3" s="113">
        <v>25</v>
      </c>
      <c r="AA3" s="113">
        <v>26</v>
      </c>
      <c r="AB3" s="113">
        <v>27</v>
      </c>
      <c r="AC3" s="113">
        <v>28</v>
      </c>
      <c r="AD3" s="113">
        <v>29</v>
      </c>
      <c r="AE3" s="113">
        <v>30</v>
      </c>
      <c r="AF3" s="113">
        <v>31</v>
      </c>
      <c r="AG3" s="113">
        <v>32</v>
      </c>
      <c r="AH3" s="113">
        <v>33</v>
      </c>
      <c r="AI3" s="113">
        <v>34</v>
      </c>
      <c r="AJ3" s="113">
        <v>35</v>
      </c>
      <c r="AK3" s="113">
        <v>36</v>
      </c>
      <c r="AL3" s="113">
        <v>37</v>
      </c>
      <c r="AM3" s="113">
        <v>38</v>
      </c>
      <c r="AN3" s="113">
        <v>39</v>
      </c>
      <c r="AO3" s="113">
        <v>40</v>
      </c>
      <c r="AP3" s="113">
        <v>41</v>
      </c>
      <c r="AQ3" s="113">
        <v>42</v>
      </c>
      <c r="AR3" s="113">
        <v>43</v>
      </c>
      <c r="AS3" s="113">
        <v>44</v>
      </c>
      <c r="AT3" s="113">
        <v>45</v>
      </c>
      <c r="AU3" s="113">
        <v>46</v>
      </c>
      <c r="AV3" s="113">
        <v>47</v>
      </c>
      <c r="AW3" s="113">
        <v>48</v>
      </c>
      <c r="AX3" s="117"/>
      <c r="AY3" t="s" s="118">
        <v>65</v>
      </c>
      <c r="AZ3" t="s" s="118">
        <v>66</v>
      </c>
    </row>
    <row r="4" ht="21.7" customHeight="1">
      <c r="A4" t="s" s="45">
        <v>21</v>
      </c>
      <c r="B4" s="66">
        <v>0</v>
      </c>
      <c r="C4" s="66">
        <v>0</v>
      </c>
      <c r="D4" s="66">
        <v>0</v>
      </c>
      <c r="E4" s="67">
        <v>0.5</v>
      </c>
      <c r="F4" s="67">
        <v>0.5</v>
      </c>
      <c r="G4" s="67">
        <v>0.5</v>
      </c>
      <c r="H4" s="67">
        <v>0.5</v>
      </c>
      <c r="I4" s="67">
        <v>0.5</v>
      </c>
      <c r="J4" s="67">
        <v>0.5</v>
      </c>
      <c r="K4" s="67">
        <v>0.5</v>
      </c>
      <c r="L4" s="67">
        <v>0.5</v>
      </c>
      <c r="M4" s="67">
        <v>0.5</v>
      </c>
      <c r="N4" s="67">
        <v>0.5</v>
      </c>
      <c r="O4" s="67">
        <v>0.5</v>
      </c>
      <c r="P4" s="67">
        <v>0.5</v>
      </c>
      <c r="Q4" s="67">
        <v>0.5</v>
      </c>
      <c r="R4" s="67">
        <v>0.5</v>
      </c>
      <c r="S4" s="67">
        <v>0.5</v>
      </c>
      <c r="T4" s="67">
        <v>0.5</v>
      </c>
      <c r="U4" s="67">
        <v>0.5</v>
      </c>
      <c r="V4" s="67">
        <v>0.5</v>
      </c>
      <c r="W4" s="66">
        <v>1</v>
      </c>
      <c r="X4" s="67">
        <v>0.5</v>
      </c>
      <c r="Y4" s="67">
        <v>0.5</v>
      </c>
      <c r="Z4" s="67">
        <v>0.5</v>
      </c>
      <c r="AA4" s="67">
        <v>0.5</v>
      </c>
      <c r="AB4" s="67">
        <v>0.5</v>
      </c>
      <c r="AC4" s="66">
        <v>1</v>
      </c>
      <c r="AD4" s="66">
        <v>1</v>
      </c>
      <c r="AE4" s="67">
        <v>0.5</v>
      </c>
      <c r="AF4" s="66">
        <v>1</v>
      </c>
      <c r="AG4" s="67">
        <v>0.5</v>
      </c>
      <c r="AH4" s="67">
        <v>0.5</v>
      </c>
      <c r="AI4" s="66">
        <v>1</v>
      </c>
      <c r="AJ4" s="66">
        <v>1</v>
      </c>
      <c r="AK4" s="67">
        <v>0.5</v>
      </c>
      <c r="AL4" s="66">
        <v>1</v>
      </c>
      <c r="AM4" s="66">
        <v>1</v>
      </c>
      <c r="AN4" s="66">
        <v>1</v>
      </c>
      <c r="AO4" s="66">
        <v>1</v>
      </c>
      <c r="AP4" s="66">
        <v>1</v>
      </c>
      <c r="AQ4" s="67">
        <v>0.5</v>
      </c>
      <c r="AR4" s="66">
        <v>1</v>
      </c>
      <c r="AS4" s="67">
        <v>0.5</v>
      </c>
      <c r="AT4" s="66">
        <v>1</v>
      </c>
      <c r="AU4" s="66">
        <v>1</v>
      </c>
      <c r="AV4" s="66">
        <v>1</v>
      </c>
      <c r="AW4" s="119">
        <v>1</v>
      </c>
      <c r="AX4" t="s" s="120">
        <v>21</v>
      </c>
      <c r="AY4" s="121">
        <f>SUM(B4:AW4)</f>
        <v>30.5</v>
      </c>
      <c r="AZ4" s="121">
        <v>1.5</v>
      </c>
    </row>
    <row r="5" ht="21.7" customHeight="1">
      <c r="A5" t="s" s="45">
        <v>22</v>
      </c>
      <c r="B5" s="66">
        <v>0</v>
      </c>
      <c r="C5" s="66">
        <v>0</v>
      </c>
      <c r="D5" s="66">
        <v>0</v>
      </c>
      <c r="E5" s="67">
        <v>0.5</v>
      </c>
      <c r="F5" s="67">
        <v>0.5</v>
      </c>
      <c r="G5" s="67">
        <v>0.5</v>
      </c>
      <c r="H5" s="67">
        <v>0.5</v>
      </c>
      <c r="I5" s="67">
        <v>0.5</v>
      </c>
      <c r="J5" s="67">
        <v>0.5</v>
      </c>
      <c r="K5" s="67">
        <v>0.5</v>
      </c>
      <c r="L5" s="67">
        <v>0.5</v>
      </c>
      <c r="M5" s="67">
        <v>0.5</v>
      </c>
      <c r="N5" s="67">
        <v>0.5</v>
      </c>
      <c r="O5" s="67">
        <v>0.5</v>
      </c>
      <c r="P5" s="67">
        <v>0.5</v>
      </c>
      <c r="Q5" s="67">
        <v>0.5</v>
      </c>
      <c r="R5" s="67">
        <v>0.5</v>
      </c>
      <c r="S5" s="67">
        <v>0.5</v>
      </c>
      <c r="T5" s="67">
        <v>0.5</v>
      </c>
      <c r="U5" s="67">
        <v>0.5</v>
      </c>
      <c r="V5" s="67">
        <v>0.5</v>
      </c>
      <c r="W5" s="66">
        <v>1</v>
      </c>
      <c r="X5" s="67">
        <v>0.5</v>
      </c>
      <c r="Y5" s="67">
        <v>0.5</v>
      </c>
      <c r="Z5" s="67">
        <v>0.5</v>
      </c>
      <c r="AA5" s="67">
        <v>0.5</v>
      </c>
      <c r="AB5" s="67">
        <v>0.5</v>
      </c>
      <c r="AC5" s="67">
        <v>0.5</v>
      </c>
      <c r="AD5" s="66">
        <v>1</v>
      </c>
      <c r="AE5" s="66">
        <v>1</v>
      </c>
      <c r="AF5" s="66">
        <v>1</v>
      </c>
      <c r="AG5" s="67">
        <v>0.5</v>
      </c>
      <c r="AH5" s="67">
        <v>0.5</v>
      </c>
      <c r="AI5" s="66">
        <v>1</v>
      </c>
      <c r="AJ5" s="66">
        <v>1</v>
      </c>
      <c r="AK5" s="67">
        <v>0.5</v>
      </c>
      <c r="AL5" s="66">
        <v>1</v>
      </c>
      <c r="AM5" s="66">
        <v>1</v>
      </c>
      <c r="AN5" s="66">
        <v>1</v>
      </c>
      <c r="AO5" s="66">
        <v>1</v>
      </c>
      <c r="AP5" s="66">
        <v>1</v>
      </c>
      <c r="AQ5" s="67">
        <v>0.5</v>
      </c>
      <c r="AR5" s="66">
        <v>1</v>
      </c>
      <c r="AS5" s="67">
        <v>0.5</v>
      </c>
      <c r="AT5" s="66">
        <v>1</v>
      </c>
      <c r="AU5" s="66">
        <v>1</v>
      </c>
      <c r="AV5" s="66">
        <v>1</v>
      </c>
      <c r="AW5" s="119">
        <v>1</v>
      </c>
      <c r="AX5" t="s" s="120">
        <v>22</v>
      </c>
      <c r="AY5" s="122">
        <f>SUM(B5:AW5)</f>
        <v>30.5</v>
      </c>
      <c r="AZ5" s="122">
        <v>1.5</v>
      </c>
    </row>
    <row r="6" ht="21.7" customHeight="1">
      <c r="A6" t="s" s="45">
        <v>19</v>
      </c>
      <c r="B6" s="66">
        <v>0</v>
      </c>
      <c r="C6" s="66">
        <v>0</v>
      </c>
      <c r="D6" s="67">
        <v>0.5</v>
      </c>
      <c r="E6" s="67">
        <v>0.5</v>
      </c>
      <c r="F6" t="s" s="70">
        <v>20</v>
      </c>
      <c r="G6" s="67">
        <v>0.5</v>
      </c>
      <c r="H6" t="s" s="70">
        <v>20</v>
      </c>
      <c r="I6" s="67">
        <v>0.5</v>
      </c>
      <c r="J6" s="67">
        <v>0.5</v>
      </c>
      <c r="K6" s="67">
        <v>0.5</v>
      </c>
      <c r="L6" s="67">
        <v>0.5</v>
      </c>
      <c r="M6" s="67">
        <v>0.5</v>
      </c>
      <c r="N6" s="67">
        <v>0.5</v>
      </c>
      <c r="O6" s="67">
        <v>0.5</v>
      </c>
      <c r="P6" s="67">
        <v>0.5</v>
      </c>
      <c r="Q6" s="67">
        <v>0.5</v>
      </c>
      <c r="R6" s="66">
        <v>1</v>
      </c>
      <c r="S6" s="67">
        <v>0.5</v>
      </c>
      <c r="T6" t="s" s="70">
        <v>20</v>
      </c>
      <c r="U6" s="67">
        <v>0.5</v>
      </c>
      <c r="V6" s="66">
        <v>1</v>
      </c>
      <c r="W6" s="67">
        <v>0.5</v>
      </c>
      <c r="X6" s="67">
        <v>0.5</v>
      </c>
      <c r="Y6" s="67">
        <v>0.5</v>
      </c>
      <c r="Z6" s="67">
        <v>0.5</v>
      </c>
      <c r="AA6" s="66">
        <v>1</v>
      </c>
      <c r="AB6" s="67">
        <v>0.5</v>
      </c>
      <c r="AC6" s="67">
        <v>0.5</v>
      </c>
      <c r="AD6" s="67">
        <v>0.5</v>
      </c>
      <c r="AE6" s="67">
        <v>0.5</v>
      </c>
      <c r="AF6" s="66">
        <v>1</v>
      </c>
      <c r="AG6" s="67">
        <v>0.5</v>
      </c>
      <c r="AH6" s="67">
        <v>0.5</v>
      </c>
      <c r="AI6" s="66">
        <v>1</v>
      </c>
      <c r="AJ6" s="67">
        <v>0.5</v>
      </c>
      <c r="AK6" s="67">
        <v>0.5</v>
      </c>
      <c r="AL6" s="66">
        <v>1</v>
      </c>
      <c r="AM6" s="67">
        <v>0.5</v>
      </c>
      <c r="AN6" s="66">
        <v>1</v>
      </c>
      <c r="AO6" s="66">
        <v>1</v>
      </c>
      <c r="AP6" s="66">
        <v>1</v>
      </c>
      <c r="AQ6" s="66">
        <v>1</v>
      </c>
      <c r="AR6" s="66">
        <v>1</v>
      </c>
      <c r="AS6" s="67">
        <v>0.5</v>
      </c>
      <c r="AT6" s="66">
        <v>1</v>
      </c>
      <c r="AU6" s="66">
        <v>1</v>
      </c>
      <c r="AV6" s="66">
        <v>1</v>
      </c>
      <c r="AW6" s="119">
        <v>1</v>
      </c>
      <c r="AX6" t="s" s="120">
        <v>19</v>
      </c>
      <c r="AY6" s="122">
        <f>SUM(B6:AW6)</f>
        <v>29</v>
      </c>
      <c r="AZ6" s="122">
        <v>3.5</v>
      </c>
    </row>
    <row r="7" ht="21.7" customHeight="1">
      <c r="A7" t="s" s="45">
        <v>23</v>
      </c>
      <c r="B7" s="66">
        <v>0</v>
      </c>
      <c r="C7" s="66">
        <v>0</v>
      </c>
      <c r="D7" s="66">
        <v>0</v>
      </c>
      <c r="E7" s="66">
        <v>0</v>
      </c>
      <c r="F7" s="67">
        <v>0.5</v>
      </c>
      <c r="G7" t="s" s="70">
        <v>20</v>
      </c>
      <c r="H7" s="66">
        <v>0</v>
      </c>
      <c r="I7" s="66">
        <v>0</v>
      </c>
      <c r="J7" t="s" s="70">
        <v>20</v>
      </c>
      <c r="K7" t="s" s="70">
        <v>20</v>
      </c>
      <c r="L7" t="s" s="70">
        <v>20</v>
      </c>
      <c r="M7" s="67">
        <v>0.5</v>
      </c>
      <c r="N7" t="s" s="70">
        <v>67</v>
      </c>
      <c r="O7" s="67">
        <v>0.5</v>
      </c>
      <c r="P7" s="67">
        <v>0.5</v>
      </c>
      <c r="Q7" t="s" s="70">
        <v>20</v>
      </c>
      <c r="R7" s="67">
        <v>0.5</v>
      </c>
      <c r="S7" s="67">
        <v>0.5</v>
      </c>
      <c r="T7" s="67">
        <v>0.5</v>
      </c>
      <c r="U7" s="67">
        <v>0.5</v>
      </c>
      <c r="V7" s="66">
        <v>1</v>
      </c>
      <c r="W7" s="67">
        <v>0.5</v>
      </c>
      <c r="X7" s="66">
        <v>1</v>
      </c>
      <c r="Y7" s="67">
        <v>0.5</v>
      </c>
      <c r="Z7" s="66">
        <v>1</v>
      </c>
      <c r="AA7" s="66">
        <v>1</v>
      </c>
      <c r="AB7" s="66">
        <v>1</v>
      </c>
      <c r="AC7" s="66">
        <v>1</v>
      </c>
      <c r="AD7" s="66">
        <v>1</v>
      </c>
      <c r="AE7" s="66">
        <v>1</v>
      </c>
      <c r="AF7" s="66">
        <v>1</v>
      </c>
      <c r="AG7" s="66">
        <v>1</v>
      </c>
      <c r="AH7" s="67">
        <v>0.5</v>
      </c>
      <c r="AI7" s="66">
        <v>1</v>
      </c>
      <c r="AJ7" s="66">
        <v>1</v>
      </c>
      <c r="AK7" s="66">
        <v>1</v>
      </c>
      <c r="AL7" s="67">
        <v>0.5</v>
      </c>
      <c r="AM7" s="66">
        <v>1</v>
      </c>
      <c r="AN7" s="66">
        <v>1</v>
      </c>
      <c r="AO7" s="66">
        <v>1</v>
      </c>
      <c r="AP7" s="66">
        <v>1</v>
      </c>
      <c r="AQ7" s="67">
        <v>0.5</v>
      </c>
      <c r="AR7" s="67">
        <v>0.5</v>
      </c>
      <c r="AS7" s="66">
        <v>1</v>
      </c>
      <c r="AT7" s="66">
        <v>1</v>
      </c>
      <c r="AU7" s="66">
        <v>1</v>
      </c>
      <c r="AV7" s="66">
        <v>1</v>
      </c>
      <c r="AW7" s="119">
        <v>1</v>
      </c>
      <c r="AX7" t="s" s="120">
        <v>23</v>
      </c>
      <c r="AY7" s="122">
        <f>SUM(B7:AW7)</f>
        <v>29</v>
      </c>
      <c r="AZ7" s="122">
        <v>3.5</v>
      </c>
    </row>
    <row r="8" ht="21.7" customHeight="1">
      <c r="A8" t="s" s="45">
        <v>18</v>
      </c>
      <c r="B8" s="66">
        <v>0</v>
      </c>
      <c r="C8" s="66">
        <v>0</v>
      </c>
      <c r="D8" s="67">
        <v>0.5</v>
      </c>
      <c r="E8" s="66">
        <v>0</v>
      </c>
      <c r="F8" s="66">
        <v>0</v>
      </c>
      <c r="G8" s="67">
        <v>0.5</v>
      </c>
      <c r="H8" s="67">
        <v>0.5</v>
      </c>
      <c r="I8" s="67">
        <v>0.5</v>
      </c>
      <c r="J8" s="67">
        <v>0.5</v>
      </c>
      <c r="K8" s="67">
        <v>0.5</v>
      </c>
      <c r="L8" s="67">
        <v>0.5</v>
      </c>
      <c r="M8" s="67">
        <v>0.5</v>
      </c>
      <c r="N8" s="67">
        <v>0.5</v>
      </c>
      <c r="O8" s="67">
        <v>0.5</v>
      </c>
      <c r="P8" s="67">
        <v>0.5</v>
      </c>
      <c r="Q8" s="67">
        <v>0.5</v>
      </c>
      <c r="R8" s="66">
        <v>1</v>
      </c>
      <c r="S8" s="67">
        <v>0.5</v>
      </c>
      <c r="T8" s="67">
        <v>0.5</v>
      </c>
      <c r="U8" s="67">
        <v>0.5</v>
      </c>
      <c r="V8" s="67">
        <v>0.5</v>
      </c>
      <c r="W8" s="67">
        <v>0.5</v>
      </c>
      <c r="X8" s="67">
        <v>0.5</v>
      </c>
      <c r="Y8" s="67">
        <v>0.5</v>
      </c>
      <c r="Z8" s="67">
        <v>0.5</v>
      </c>
      <c r="AA8" s="67">
        <v>0.5</v>
      </c>
      <c r="AB8" s="67">
        <v>0.5</v>
      </c>
      <c r="AC8" s="67">
        <v>0.5</v>
      </c>
      <c r="AD8" s="67">
        <v>0.5</v>
      </c>
      <c r="AE8" s="67">
        <v>0.5</v>
      </c>
      <c r="AF8" s="66">
        <v>1</v>
      </c>
      <c r="AG8" s="67">
        <v>0.5</v>
      </c>
      <c r="AH8" s="67">
        <v>0.5</v>
      </c>
      <c r="AI8" s="67">
        <v>0.5</v>
      </c>
      <c r="AJ8" s="67">
        <v>0.5</v>
      </c>
      <c r="AK8" s="67">
        <v>0.5</v>
      </c>
      <c r="AL8" s="67">
        <v>0.5</v>
      </c>
      <c r="AM8" s="67">
        <v>0.5</v>
      </c>
      <c r="AN8" s="67">
        <v>0.5</v>
      </c>
      <c r="AO8" s="67">
        <v>0.5</v>
      </c>
      <c r="AP8" s="67">
        <v>0.5</v>
      </c>
      <c r="AQ8" s="67">
        <v>0.5</v>
      </c>
      <c r="AR8" s="66">
        <v>1</v>
      </c>
      <c r="AS8" s="67">
        <v>0.5</v>
      </c>
      <c r="AT8" s="66">
        <v>1</v>
      </c>
      <c r="AU8" s="67">
        <v>0.5</v>
      </c>
      <c r="AV8" s="66">
        <v>1</v>
      </c>
      <c r="AW8" s="119">
        <v>1</v>
      </c>
      <c r="AX8" t="s" s="120">
        <v>18</v>
      </c>
      <c r="AY8" s="122">
        <f>SUM(B8:AW8)</f>
        <v>25</v>
      </c>
      <c r="AZ8" s="122">
        <v>6</v>
      </c>
    </row>
    <row r="9" ht="21.7" customHeight="1">
      <c r="A9" t="s" s="45">
        <v>25</v>
      </c>
      <c r="B9" s="66">
        <v>0</v>
      </c>
      <c r="C9" s="66">
        <v>0</v>
      </c>
      <c r="D9" s="67">
        <v>0.5</v>
      </c>
      <c r="E9" s="67">
        <v>0.5</v>
      </c>
      <c r="F9" s="67">
        <v>0.5</v>
      </c>
      <c r="G9" s="67">
        <v>0.5</v>
      </c>
      <c r="H9" s="67">
        <v>0.5</v>
      </c>
      <c r="I9" s="67">
        <v>0.5</v>
      </c>
      <c r="J9" s="67">
        <v>0.5</v>
      </c>
      <c r="K9" s="67">
        <v>0.5</v>
      </c>
      <c r="L9" s="67">
        <v>0.5</v>
      </c>
      <c r="M9" s="67">
        <v>0.5</v>
      </c>
      <c r="N9" s="67">
        <v>0.5</v>
      </c>
      <c r="O9" s="67">
        <v>0.5</v>
      </c>
      <c r="P9" s="67">
        <v>0.5</v>
      </c>
      <c r="Q9" t="s" s="70">
        <v>20</v>
      </c>
      <c r="R9" s="67">
        <v>0.5</v>
      </c>
      <c r="S9" s="67">
        <v>0.5</v>
      </c>
      <c r="T9" s="67">
        <v>0.5</v>
      </c>
      <c r="U9" s="67">
        <v>0.5</v>
      </c>
      <c r="V9" s="67">
        <v>0.5</v>
      </c>
      <c r="W9" s="66">
        <v>1</v>
      </c>
      <c r="X9" s="67">
        <v>0.5</v>
      </c>
      <c r="Y9" s="67">
        <v>0.5</v>
      </c>
      <c r="Z9" s="67">
        <v>0.5</v>
      </c>
      <c r="AA9" s="67">
        <v>0.5</v>
      </c>
      <c r="AB9" s="67">
        <v>0.5</v>
      </c>
      <c r="AC9" s="67">
        <v>0.5</v>
      </c>
      <c r="AD9" s="67">
        <v>0.5</v>
      </c>
      <c r="AE9" s="67">
        <v>0.5</v>
      </c>
      <c r="AF9" s="66">
        <v>1</v>
      </c>
      <c r="AG9" s="67">
        <v>0.5</v>
      </c>
      <c r="AH9" s="67">
        <v>0.5</v>
      </c>
      <c r="AI9" s="67">
        <v>0.5</v>
      </c>
      <c r="AJ9" s="67">
        <v>0.5</v>
      </c>
      <c r="AK9" s="67">
        <v>0.5</v>
      </c>
      <c r="AL9" s="67">
        <v>0.5</v>
      </c>
      <c r="AM9" s="67">
        <v>0.5</v>
      </c>
      <c r="AN9" s="67">
        <v>0.5</v>
      </c>
      <c r="AO9" s="67">
        <v>0.5</v>
      </c>
      <c r="AP9" s="67">
        <v>0.5</v>
      </c>
      <c r="AQ9" s="67">
        <v>0.5</v>
      </c>
      <c r="AR9" s="66">
        <v>1</v>
      </c>
      <c r="AS9" s="66">
        <v>1</v>
      </c>
      <c r="AT9" s="67">
        <v>0.5</v>
      </c>
      <c r="AU9" s="67">
        <v>0.5</v>
      </c>
      <c r="AV9" s="67">
        <v>0.5</v>
      </c>
      <c r="AW9" s="119">
        <v>1</v>
      </c>
      <c r="AX9" t="s" s="120">
        <v>25</v>
      </c>
      <c r="AY9" s="122">
        <f>SUM(B9:AW9)</f>
        <v>25</v>
      </c>
      <c r="AZ9" s="122">
        <v>6</v>
      </c>
    </row>
    <row r="10" ht="21.7" customHeight="1">
      <c r="A10" t="s" s="45">
        <v>27</v>
      </c>
      <c r="B10" s="66">
        <v>0</v>
      </c>
      <c r="C10" s="66">
        <v>0</v>
      </c>
      <c r="D10" s="67">
        <v>0.5</v>
      </c>
      <c r="E10" s="67">
        <v>0.5</v>
      </c>
      <c r="F10" s="67">
        <v>0.5</v>
      </c>
      <c r="G10" s="67">
        <v>0.5</v>
      </c>
      <c r="H10" s="67">
        <v>0.5</v>
      </c>
      <c r="I10" s="67">
        <v>0.5</v>
      </c>
      <c r="J10" s="67">
        <v>0.5</v>
      </c>
      <c r="K10" s="67">
        <v>0.5</v>
      </c>
      <c r="L10" s="67">
        <v>0.5</v>
      </c>
      <c r="M10" s="67">
        <v>0.5</v>
      </c>
      <c r="N10" s="67">
        <v>0.5</v>
      </c>
      <c r="O10" s="67">
        <v>0.5</v>
      </c>
      <c r="P10" s="67">
        <v>0.5</v>
      </c>
      <c r="Q10" s="67">
        <v>0.5</v>
      </c>
      <c r="R10" s="67">
        <v>0.5</v>
      </c>
      <c r="S10" s="67">
        <v>0.5</v>
      </c>
      <c r="T10" s="67">
        <v>0.5</v>
      </c>
      <c r="U10" s="67">
        <v>0.5</v>
      </c>
      <c r="V10" s="67">
        <v>0.5</v>
      </c>
      <c r="W10" s="66">
        <v>1</v>
      </c>
      <c r="X10" s="67">
        <v>0.5</v>
      </c>
      <c r="Y10" s="67">
        <v>0.5</v>
      </c>
      <c r="Z10" s="67">
        <v>0.5</v>
      </c>
      <c r="AA10" s="67">
        <v>0.5</v>
      </c>
      <c r="AB10" s="67">
        <v>0.5</v>
      </c>
      <c r="AC10" s="67">
        <v>0.5</v>
      </c>
      <c r="AD10" s="67">
        <v>0.5</v>
      </c>
      <c r="AE10" s="67">
        <v>0.5</v>
      </c>
      <c r="AF10" s="66">
        <v>1</v>
      </c>
      <c r="AG10" s="67">
        <v>0.5</v>
      </c>
      <c r="AH10" s="67">
        <v>0.5</v>
      </c>
      <c r="AI10" s="67">
        <v>0.5</v>
      </c>
      <c r="AJ10" s="67">
        <v>0.5</v>
      </c>
      <c r="AK10" s="67">
        <v>0.5</v>
      </c>
      <c r="AL10" s="67">
        <v>0.5</v>
      </c>
      <c r="AM10" s="67">
        <v>0.5</v>
      </c>
      <c r="AN10" s="67">
        <v>0.5</v>
      </c>
      <c r="AO10" s="67">
        <v>0.5</v>
      </c>
      <c r="AP10" s="67">
        <v>0.5</v>
      </c>
      <c r="AQ10" s="67">
        <v>0.5</v>
      </c>
      <c r="AR10" s="67">
        <v>0.5</v>
      </c>
      <c r="AS10" s="67">
        <v>0.5</v>
      </c>
      <c r="AT10" s="66">
        <v>1</v>
      </c>
      <c r="AU10" s="67">
        <v>0.5</v>
      </c>
      <c r="AV10" s="67">
        <v>0.5</v>
      </c>
      <c r="AW10" s="119">
        <v>1</v>
      </c>
      <c r="AX10" t="s" s="120">
        <v>27</v>
      </c>
      <c r="AY10" s="122">
        <f>SUM(B10:AW10)</f>
        <v>25</v>
      </c>
      <c r="AZ10" s="122">
        <v>6</v>
      </c>
    </row>
    <row r="11" ht="21.7" customHeight="1">
      <c r="A11" t="s" s="45">
        <v>24</v>
      </c>
      <c r="B11" s="66">
        <v>0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t="s" s="70">
        <v>20</v>
      </c>
      <c r="I11" t="s" s="70">
        <v>20</v>
      </c>
      <c r="J11" s="66">
        <v>0</v>
      </c>
      <c r="K11" s="66">
        <v>0</v>
      </c>
      <c r="L11" s="66">
        <v>0</v>
      </c>
      <c r="M11" s="66">
        <v>0</v>
      </c>
      <c r="N11" s="67">
        <v>0.5</v>
      </c>
      <c r="O11" s="67">
        <v>0.5</v>
      </c>
      <c r="P11" s="67">
        <v>0.5</v>
      </c>
      <c r="Q11" s="67">
        <v>0.5</v>
      </c>
      <c r="R11" s="67">
        <v>0.5</v>
      </c>
      <c r="S11" s="67">
        <v>0.5</v>
      </c>
      <c r="T11" s="67">
        <v>0.5</v>
      </c>
      <c r="U11" s="67">
        <v>0.5</v>
      </c>
      <c r="V11" s="66">
        <v>1</v>
      </c>
      <c r="W11" s="67">
        <v>0.5</v>
      </c>
      <c r="X11" s="67">
        <v>0.5</v>
      </c>
      <c r="Y11" s="67">
        <v>0.5</v>
      </c>
      <c r="Z11" s="67">
        <v>0.5</v>
      </c>
      <c r="AA11" s="66">
        <v>1</v>
      </c>
      <c r="AB11" s="67">
        <v>0.5</v>
      </c>
      <c r="AC11" s="67">
        <v>0.5</v>
      </c>
      <c r="AD11" s="66">
        <v>1</v>
      </c>
      <c r="AE11" s="67">
        <v>0.5</v>
      </c>
      <c r="AF11" s="66">
        <v>1</v>
      </c>
      <c r="AG11" s="67">
        <v>0.5</v>
      </c>
      <c r="AH11" s="67">
        <v>0.5</v>
      </c>
      <c r="AI11" s="67">
        <v>0.5</v>
      </c>
      <c r="AJ11" s="67">
        <v>0.5</v>
      </c>
      <c r="AK11" s="67">
        <v>0.5</v>
      </c>
      <c r="AL11" s="67">
        <v>0.5</v>
      </c>
      <c r="AM11" s="67">
        <v>0.5</v>
      </c>
      <c r="AN11" s="66">
        <v>1</v>
      </c>
      <c r="AO11" s="66">
        <v>1</v>
      </c>
      <c r="AP11" s="66">
        <v>1</v>
      </c>
      <c r="AQ11" s="67">
        <v>0.5</v>
      </c>
      <c r="AR11" s="67">
        <v>0.5</v>
      </c>
      <c r="AS11" s="66">
        <v>1</v>
      </c>
      <c r="AT11" s="66">
        <v>1</v>
      </c>
      <c r="AU11" s="66">
        <v>1</v>
      </c>
      <c r="AV11" s="66">
        <v>1</v>
      </c>
      <c r="AW11" s="119">
        <v>1</v>
      </c>
      <c r="AX11" t="s" s="120">
        <v>24</v>
      </c>
      <c r="AY11" s="122">
        <f>SUM(B11:AW11)</f>
        <v>24</v>
      </c>
      <c r="AZ11" s="122">
        <v>8</v>
      </c>
    </row>
    <row r="12" ht="21.7" customHeight="1">
      <c r="A12" t="s" s="45">
        <v>26</v>
      </c>
      <c r="B12" s="66">
        <v>0</v>
      </c>
      <c r="C12" s="66">
        <v>0</v>
      </c>
      <c r="D12" s="67">
        <v>0.5</v>
      </c>
      <c r="E12" s="66">
        <v>0</v>
      </c>
      <c r="F12" s="67">
        <v>0.5</v>
      </c>
      <c r="G12" s="67">
        <v>0.5</v>
      </c>
      <c r="H12" s="67">
        <v>0.5</v>
      </c>
      <c r="I12" s="67">
        <v>0.5</v>
      </c>
      <c r="J12" s="67">
        <v>0.5</v>
      </c>
      <c r="K12" s="67">
        <v>0.5</v>
      </c>
      <c r="L12" s="67">
        <v>0.5</v>
      </c>
      <c r="M12" s="67">
        <v>0.5</v>
      </c>
      <c r="N12" s="67">
        <v>0.5</v>
      </c>
      <c r="O12" s="67">
        <v>0.5</v>
      </c>
      <c r="P12" s="67">
        <v>0.5</v>
      </c>
      <c r="Q12" s="67">
        <v>0.5</v>
      </c>
      <c r="R12" s="67">
        <v>0.5</v>
      </c>
      <c r="S12" s="67">
        <v>0.5</v>
      </c>
      <c r="T12" s="67">
        <v>0.5</v>
      </c>
      <c r="U12" s="67">
        <v>0.5</v>
      </c>
      <c r="V12" s="67">
        <v>0.5</v>
      </c>
      <c r="W12" s="67">
        <v>0.5</v>
      </c>
      <c r="X12" s="67">
        <v>0.5</v>
      </c>
      <c r="Y12" s="67">
        <v>0.5</v>
      </c>
      <c r="Z12" s="67">
        <v>0.5</v>
      </c>
      <c r="AA12" s="67">
        <v>0.5</v>
      </c>
      <c r="AB12" s="67">
        <v>0.5</v>
      </c>
      <c r="AC12" s="67">
        <v>0.5</v>
      </c>
      <c r="AD12" s="67">
        <v>0.5</v>
      </c>
      <c r="AE12" s="67">
        <v>0.5</v>
      </c>
      <c r="AF12" s="66">
        <v>1</v>
      </c>
      <c r="AG12" s="67">
        <v>0.5</v>
      </c>
      <c r="AH12" s="67">
        <v>0.5</v>
      </c>
      <c r="AI12" s="67">
        <v>0.5</v>
      </c>
      <c r="AJ12" s="67">
        <v>0.5</v>
      </c>
      <c r="AK12" s="67">
        <v>0.5</v>
      </c>
      <c r="AL12" s="67">
        <v>0.5</v>
      </c>
      <c r="AM12" s="67">
        <v>0.5</v>
      </c>
      <c r="AN12" s="67">
        <v>0.5</v>
      </c>
      <c r="AO12" s="67">
        <v>0.5</v>
      </c>
      <c r="AP12" s="67">
        <v>0.5</v>
      </c>
      <c r="AQ12" s="67">
        <v>0.5</v>
      </c>
      <c r="AR12" s="67">
        <v>0.5</v>
      </c>
      <c r="AS12" s="67">
        <v>0.5</v>
      </c>
      <c r="AT12" s="67">
        <v>0.5</v>
      </c>
      <c r="AU12" s="67">
        <v>0.5</v>
      </c>
      <c r="AV12" s="67">
        <v>0.5</v>
      </c>
      <c r="AW12" s="123">
        <v>0.5</v>
      </c>
      <c r="AX12" t="s" s="120">
        <v>26</v>
      </c>
      <c r="AY12" s="122">
        <f>SUM(B12:AW12)</f>
        <v>23</v>
      </c>
      <c r="AZ12" s="122">
        <v>9</v>
      </c>
    </row>
    <row r="13" ht="21.7" customHeight="1">
      <c r="A13" t="s" s="46">
        <v>30</v>
      </c>
      <c r="B13" s="66">
        <v>0</v>
      </c>
      <c r="C13" s="66">
        <v>0</v>
      </c>
      <c r="D13" s="67">
        <v>0.5</v>
      </c>
      <c r="E13" s="67">
        <v>0.5</v>
      </c>
      <c r="F13" s="67">
        <v>0.5</v>
      </c>
      <c r="G13" s="67">
        <v>0.5</v>
      </c>
      <c r="H13" s="67">
        <v>0.5</v>
      </c>
      <c r="I13" t="s" s="70">
        <v>20</v>
      </c>
      <c r="J13" s="67">
        <v>0.5</v>
      </c>
      <c r="K13" s="67">
        <v>0.5</v>
      </c>
      <c r="L13" s="67">
        <v>0.5</v>
      </c>
      <c r="M13" s="67">
        <v>0.5</v>
      </c>
      <c r="N13" s="67">
        <v>0.5</v>
      </c>
      <c r="O13" s="67">
        <v>0.5</v>
      </c>
      <c r="P13" t="s" s="70">
        <v>20</v>
      </c>
      <c r="Q13" s="67">
        <v>0.5</v>
      </c>
      <c r="R13" s="67">
        <v>0.5</v>
      </c>
      <c r="S13" s="67">
        <v>0.5</v>
      </c>
      <c r="T13" s="67">
        <v>0.5</v>
      </c>
      <c r="U13" s="67">
        <v>0.5</v>
      </c>
      <c r="V13" s="67">
        <v>0.5</v>
      </c>
      <c r="W13" s="67">
        <v>0.5</v>
      </c>
      <c r="X13" s="67">
        <v>0.5</v>
      </c>
      <c r="Y13" s="67">
        <v>0.5</v>
      </c>
      <c r="Z13" s="67">
        <v>0.5</v>
      </c>
      <c r="AA13" s="67">
        <v>0.5</v>
      </c>
      <c r="AB13" s="67">
        <v>0.5</v>
      </c>
      <c r="AC13" s="67">
        <v>0.5</v>
      </c>
      <c r="AD13" s="67">
        <v>0.5</v>
      </c>
      <c r="AE13" s="67">
        <v>0.5</v>
      </c>
      <c r="AF13" s="66">
        <v>1</v>
      </c>
      <c r="AG13" s="67">
        <v>0.5</v>
      </c>
      <c r="AH13" s="67">
        <v>0.5</v>
      </c>
      <c r="AI13" t="s" s="70">
        <v>20</v>
      </c>
      <c r="AJ13" s="67">
        <v>0.5</v>
      </c>
      <c r="AK13" t="s" s="70">
        <v>20</v>
      </c>
      <c r="AL13" t="s" s="70">
        <v>20</v>
      </c>
      <c r="AM13" t="s" s="70">
        <v>20</v>
      </c>
      <c r="AN13" s="67">
        <v>0.5</v>
      </c>
      <c r="AO13" s="67">
        <v>0.5</v>
      </c>
      <c r="AP13" s="67">
        <v>0.5</v>
      </c>
      <c r="AQ13" s="66">
        <v>1</v>
      </c>
      <c r="AR13" s="66">
        <v>1</v>
      </c>
      <c r="AS13" s="67">
        <v>0.5</v>
      </c>
      <c r="AT13" s="67">
        <v>0.5</v>
      </c>
      <c r="AU13" s="67">
        <v>0.5</v>
      </c>
      <c r="AV13" s="67">
        <v>0.5</v>
      </c>
      <c r="AW13" s="123">
        <v>0.5</v>
      </c>
      <c r="AX13" t="s" s="124">
        <v>30</v>
      </c>
      <c r="AY13" s="125">
        <f>SUM(B13:AW13)</f>
        <v>21.5</v>
      </c>
      <c r="AZ13" s="125">
        <v>10</v>
      </c>
    </row>
    <row r="14" ht="21.7" customHeight="1">
      <c r="A14" t="s" s="126">
        <v>5</v>
      </c>
      <c r="B14" s="66">
        <v>0</v>
      </c>
      <c r="C14" s="66">
        <v>0</v>
      </c>
      <c r="D14" s="66">
        <v>0</v>
      </c>
      <c r="E14" s="67">
        <v>0.5</v>
      </c>
      <c r="F14" s="66">
        <v>0</v>
      </c>
      <c r="G14" s="67">
        <v>0.5</v>
      </c>
      <c r="H14" s="67">
        <v>0.5</v>
      </c>
      <c r="I14" s="67">
        <v>0.5</v>
      </c>
      <c r="J14" s="67">
        <v>0.5</v>
      </c>
      <c r="K14" s="67">
        <v>0.5</v>
      </c>
      <c r="L14" s="67">
        <v>0.5</v>
      </c>
      <c r="M14" s="67">
        <v>0.5</v>
      </c>
      <c r="N14" s="67">
        <v>0.5</v>
      </c>
      <c r="O14" s="67">
        <v>0.5</v>
      </c>
      <c r="P14" s="67">
        <v>0.5</v>
      </c>
      <c r="Q14" s="67">
        <v>0.5</v>
      </c>
      <c r="R14" s="67">
        <v>0.5</v>
      </c>
      <c r="S14" s="67">
        <v>0.5</v>
      </c>
      <c r="T14" s="67">
        <v>0.5</v>
      </c>
      <c r="U14" s="67">
        <v>0.5</v>
      </c>
      <c r="V14" s="67">
        <v>0.5</v>
      </c>
      <c r="W14" s="67">
        <v>0.5</v>
      </c>
      <c r="X14" s="67">
        <v>0.5</v>
      </c>
      <c r="Y14" s="67">
        <v>0.5</v>
      </c>
      <c r="Z14" s="127">
        <v>0.5</v>
      </c>
      <c r="AA14" s="67">
        <v>0.5</v>
      </c>
      <c r="AB14" s="67">
        <v>0.5</v>
      </c>
      <c r="AC14" s="67">
        <v>0.5</v>
      </c>
      <c r="AD14" s="67">
        <v>0.5</v>
      </c>
      <c r="AE14" s="67">
        <v>0.5</v>
      </c>
      <c r="AF14" s="67">
        <v>0.5</v>
      </c>
      <c r="AG14" s="67">
        <v>0.5</v>
      </c>
      <c r="AH14" s="67">
        <v>0.5</v>
      </c>
      <c r="AI14" s="67">
        <v>0.5</v>
      </c>
      <c r="AJ14" s="67">
        <v>0.5</v>
      </c>
      <c r="AK14" s="67">
        <v>0.5</v>
      </c>
      <c r="AL14" s="127">
        <v>0.5</v>
      </c>
      <c r="AM14" s="67">
        <v>0.5</v>
      </c>
      <c r="AN14" s="67">
        <v>0.5</v>
      </c>
      <c r="AO14" s="67">
        <v>0.5</v>
      </c>
      <c r="AP14" s="67">
        <v>0.5</v>
      </c>
      <c r="AQ14" s="67">
        <v>0.5</v>
      </c>
      <c r="AR14" s="67">
        <v>0.5</v>
      </c>
      <c r="AS14" s="67">
        <v>0.5</v>
      </c>
      <c r="AT14" s="67">
        <v>0.5</v>
      </c>
      <c r="AU14" s="67">
        <v>0.5</v>
      </c>
      <c r="AV14" s="67">
        <v>0.5</v>
      </c>
      <c r="AW14" s="123">
        <v>0.5</v>
      </c>
      <c r="AX14" t="s" s="128">
        <v>5</v>
      </c>
      <c r="AY14" s="129">
        <f>SUM(B14:AW14)</f>
        <v>22</v>
      </c>
      <c r="AZ14" s="129">
        <v>11</v>
      </c>
    </row>
    <row r="15" ht="21.7" customHeight="1">
      <c r="A15" t="s" s="27">
        <v>10</v>
      </c>
      <c r="B15" s="66">
        <v>0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7">
        <v>0.5</v>
      </c>
      <c r="N15" s="67">
        <v>0.5</v>
      </c>
      <c r="O15" s="67">
        <v>0.5</v>
      </c>
      <c r="P15" s="67">
        <v>0.5</v>
      </c>
      <c r="Q15" s="67">
        <v>0.5</v>
      </c>
      <c r="R15" s="66">
        <v>1</v>
      </c>
      <c r="S15" s="67">
        <v>0.5</v>
      </c>
      <c r="T15" s="67">
        <v>0.5</v>
      </c>
      <c r="U15" s="67">
        <v>0.5</v>
      </c>
      <c r="V15" s="67">
        <v>0.5</v>
      </c>
      <c r="W15" s="67">
        <v>0.5</v>
      </c>
      <c r="X15" s="67">
        <v>0.5</v>
      </c>
      <c r="Y15" s="67">
        <v>0.5</v>
      </c>
      <c r="Z15" s="67">
        <v>0.5</v>
      </c>
      <c r="AA15" s="67">
        <v>0.5</v>
      </c>
      <c r="AB15" s="67">
        <v>0.5</v>
      </c>
      <c r="AC15" s="67">
        <v>0.5</v>
      </c>
      <c r="AD15" s="67">
        <v>0.5</v>
      </c>
      <c r="AE15" s="67">
        <v>0.5</v>
      </c>
      <c r="AF15" s="66">
        <v>1</v>
      </c>
      <c r="AG15" s="67">
        <v>0.5</v>
      </c>
      <c r="AH15" s="67">
        <v>0.5</v>
      </c>
      <c r="AI15" s="67">
        <v>0.5</v>
      </c>
      <c r="AJ15" s="67">
        <v>0.5</v>
      </c>
      <c r="AK15" s="67">
        <v>0.5</v>
      </c>
      <c r="AL15" s="67">
        <v>0.5</v>
      </c>
      <c r="AM15" s="67">
        <v>0.5</v>
      </c>
      <c r="AN15" s="67">
        <v>0.5</v>
      </c>
      <c r="AO15" s="67">
        <v>0.5</v>
      </c>
      <c r="AP15" s="67">
        <v>0.5</v>
      </c>
      <c r="AQ15" s="67">
        <v>0.5</v>
      </c>
      <c r="AR15" s="66">
        <v>1</v>
      </c>
      <c r="AS15" s="67">
        <v>0.5</v>
      </c>
      <c r="AT15" s="67">
        <v>0.5</v>
      </c>
      <c r="AU15" s="67">
        <v>0.5</v>
      </c>
      <c r="AV15" s="66">
        <v>1</v>
      </c>
      <c r="AW15" s="119">
        <v>1</v>
      </c>
      <c r="AX15" t="s" s="130">
        <v>10</v>
      </c>
      <c r="AY15" s="122">
        <f>SUM(B15:AW15)</f>
        <v>21</v>
      </c>
      <c r="AZ15" s="122">
        <v>12.5</v>
      </c>
    </row>
    <row r="16" ht="21.7" customHeight="1">
      <c r="A16" t="s" s="27">
        <v>12</v>
      </c>
      <c r="B16" s="66">
        <v>0</v>
      </c>
      <c r="C16" s="66">
        <v>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7">
        <v>0.5</v>
      </c>
      <c r="N16" s="67">
        <v>0.5</v>
      </c>
      <c r="O16" s="67">
        <v>0.5</v>
      </c>
      <c r="P16" s="67">
        <v>0.5</v>
      </c>
      <c r="Q16" s="67">
        <v>0.5</v>
      </c>
      <c r="R16" s="66">
        <v>1</v>
      </c>
      <c r="S16" s="67">
        <v>0.5</v>
      </c>
      <c r="T16" s="67">
        <v>0.5</v>
      </c>
      <c r="U16" s="67">
        <v>0.5</v>
      </c>
      <c r="V16" s="67">
        <v>0.5</v>
      </c>
      <c r="W16" s="67">
        <v>0.5</v>
      </c>
      <c r="X16" s="67">
        <v>0.5</v>
      </c>
      <c r="Y16" s="67">
        <v>0.5</v>
      </c>
      <c r="Z16" s="67">
        <v>0.5</v>
      </c>
      <c r="AA16" s="67">
        <v>0.5</v>
      </c>
      <c r="AB16" s="67">
        <v>0.5</v>
      </c>
      <c r="AC16" s="67">
        <v>0.5</v>
      </c>
      <c r="AD16" s="67">
        <v>0.5</v>
      </c>
      <c r="AE16" s="67">
        <v>0.5</v>
      </c>
      <c r="AF16" s="66">
        <v>1</v>
      </c>
      <c r="AG16" s="67">
        <v>0.5</v>
      </c>
      <c r="AH16" s="67">
        <v>0.5</v>
      </c>
      <c r="AI16" s="67">
        <v>0.5</v>
      </c>
      <c r="AJ16" s="67">
        <v>0.5</v>
      </c>
      <c r="AK16" s="67">
        <v>0.5</v>
      </c>
      <c r="AL16" s="67">
        <v>0.5</v>
      </c>
      <c r="AM16" s="67">
        <v>0.5</v>
      </c>
      <c r="AN16" s="67">
        <v>0.5</v>
      </c>
      <c r="AO16" s="67">
        <v>0.5</v>
      </c>
      <c r="AP16" s="67">
        <v>0.5</v>
      </c>
      <c r="AQ16" s="67">
        <v>0.5</v>
      </c>
      <c r="AR16" s="66">
        <v>1</v>
      </c>
      <c r="AS16" s="67">
        <v>0.5</v>
      </c>
      <c r="AT16" s="67">
        <v>0.5</v>
      </c>
      <c r="AU16" s="67">
        <v>0.5</v>
      </c>
      <c r="AV16" s="66">
        <v>1</v>
      </c>
      <c r="AW16" s="119">
        <v>1</v>
      </c>
      <c r="AX16" t="s" s="130">
        <v>12</v>
      </c>
      <c r="AY16" s="122">
        <f>SUM(B16:AW16)</f>
        <v>21</v>
      </c>
      <c r="AZ16" s="122">
        <v>12.5</v>
      </c>
    </row>
    <row r="17" ht="21.7" customHeight="1">
      <c r="A17" t="s" s="38">
        <v>16</v>
      </c>
      <c r="B17" s="66">
        <v>0</v>
      </c>
      <c r="C17" s="66">
        <v>0</v>
      </c>
      <c r="D17" s="66">
        <v>0</v>
      </c>
      <c r="E17" s="66">
        <v>0</v>
      </c>
      <c r="F17" s="66">
        <v>0</v>
      </c>
      <c r="G17" s="67">
        <v>0.5</v>
      </c>
      <c r="H17" s="66">
        <v>0</v>
      </c>
      <c r="I17" s="66">
        <v>0</v>
      </c>
      <c r="J17" s="67">
        <v>0.5</v>
      </c>
      <c r="K17" s="66">
        <v>0</v>
      </c>
      <c r="L17" s="67">
        <v>0.5</v>
      </c>
      <c r="M17" s="67">
        <v>0.5</v>
      </c>
      <c r="N17" s="67">
        <v>0.5</v>
      </c>
      <c r="O17" s="67">
        <v>0.5</v>
      </c>
      <c r="P17" s="67">
        <v>0.5</v>
      </c>
      <c r="Q17" s="67">
        <v>0.5</v>
      </c>
      <c r="R17" s="67">
        <v>0.5</v>
      </c>
      <c r="S17" s="67">
        <v>0.5</v>
      </c>
      <c r="T17" s="67">
        <v>0.5</v>
      </c>
      <c r="U17" s="67">
        <v>0.5</v>
      </c>
      <c r="V17" s="67">
        <v>0.5</v>
      </c>
      <c r="W17" s="67">
        <v>0.5</v>
      </c>
      <c r="X17" s="67">
        <v>0.5</v>
      </c>
      <c r="Y17" s="67">
        <v>0.5</v>
      </c>
      <c r="Z17" s="67">
        <v>0.5</v>
      </c>
      <c r="AA17" s="67">
        <v>0.5</v>
      </c>
      <c r="AB17" s="67">
        <v>0.5</v>
      </c>
      <c r="AC17" s="67">
        <v>0.5</v>
      </c>
      <c r="AD17" s="67">
        <v>0.5</v>
      </c>
      <c r="AE17" s="67">
        <v>0.5</v>
      </c>
      <c r="AF17" s="67">
        <v>0.5</v>
      </c>
      <c r="AG17" s="67">
        <v>0.5</v>
      </c>
      <c r="AH17" s="67">
        <v>0.5</v>
      </c>
      <c r="AI17" s="67">
        <v>0.5</v>
      </c>
      <c r="AJ17" s="67">
        <v>0.5</v>
      </c>
      <c r="AK17" s="67">
        <v>0.5</v>
      </c>
      <c r="AL17" s="67">
        <v>0.5</v>
      </c>
      <c r="AM17" s="67">
        <v>0.5</v>
      </c>
      <c r="AN17" s="67">
        <v>0.5</v>
      </c>
      <c r="AO17" s="67">
        <v>0.5</v>
      </c>
      <c r="AP17" s="67">
        <v>0.5</v>
      </c>
      <c r="AQ17" s="67">
        <v>0.5</v>
      </c>
      <c r="AR17" s="67">
        <v>0.5</v>
      </c>
      <c r="AS17" s="67">
        <v>0.5</v>
      </c>
      <c r="AT17" s="67">
        <v>0.5</v>
      </c>
      <c r="AU17" s="67">
        <v>0.5</v>
      </c>
      <c r="AV17" s="67">
        <v>0.5</v>
      </c>
      <c r="AW17" s="123">
        <v>0.5</v>
      </c>
      <c r="AX17" t="s" s="131">
        <v>16</v>
      </c>
      <c r="AY17" s="125">
        <f>SUM(B17:AW17)</f>
        <v>20</v>
      </c>
      <c r="AZ17" s="125">
        <v>14</v>
      </c>
    </row>
    <row r="18" ht="21.7" customHeight="1">
      <c r="A18" t="s" s="126">
        <v>13</v>
      </c>
      <c r="B18" s="66">
        <v>0</v>
      </c>
      <c r="C18" s="66">
        <v>0</v>
      </c>
      <c r="D18" s="66">
        <v>0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  <c r="K18" s="66">
        <v>0</v>
      </c>
      <c r="L18" s="66">
        <v>0</v>
      </c>
      <c r="M18" s="67">
        <v>0.5</v>
      </c>
      <c r="N18" s="67">
        <v>0.5</v>
      </c>
      <c r="O18" s="67">
        <v>0.5</v>
      </c>
      <c r="P18" s="67">
        <v>0.5</v>
      </c>
      <c r="Q18" s="67">
        <v>0.5</v>
      </c>
      <c r="R18" s="67">
        <v>0.5</v>
      </c>
      <c r="S18" s="67">
        <v>0.5</v>
      </c>
      <c r="T18" s="67">
        <v>0.5</v>
      </c>
      <c r="U18" s="67">
        <v>0.5</v>
      </c>
      <c r="V18" s="67">
        <v>0.5</v>
      </c>
      <c r="W18" s="67">
        <v>0.5</v>
      </c>
      <c r="X18" s="67">
        <v>0.5</v>
      </c>
      <c r="Y18" s="67">
        <v>0.5</v>
      </c>
      <c r="Z18" s="67">
        <v>0.5</v>
      </c>
      <c r="AA18" s="67">
        <v>0.5</v>
      </c>
      <c r="AB18" s="67">
        <v>0.5</v>
      </c>
      <c r="AC18" s="67">
        <v>0.5</v>
      </c>
      <c r="AD18" s="67">
        <v>0.5</v>
      </c>
      <c r="AE18" s="67">
        <v>0.5</v>
      </c>
      <c r="AF18" s="67">
        <v>0.5</v>
      </c>
      <c r="AG18" s="67">
        <v>0.5</v>
      </c>
      <c r="AH18" s="67">
        <v>0.5</v>
      </c>
      <c r="AI18" s="67">
        <v>0.5</v>
      </c>
      <c r="AJ18" s="67">
        <v>0.5</v>
      </c>
      <c r="AK18" s="67">
        <v>0.5</v>
      </c>
      <c r="AL18" s="67">
        <v>0.5</v>
      </c>
      <c r="AM18" s="67">
        <v>0.5</v>
      </c>
      <c r="AN18" s="67">
        <v>0.5</v>
      </c>
      <c r="AO18" s="67">
        <v>0.5</v>
      </c>
      <c r="AP18" s="67">
        <v>0.5</v>
      </c>
      <c r="AQ18" s="67">
        <v>0.5</v>
      </c>
      <c r="AR18" s="67">
        <v>0.5</v>
      </c>
      <c r="AS18" s="67">
        <v>0.5</v>
      </c>
      <c r="AT18" s="67">
        <v>0.5</v>
      </c>
      <c r="AU18" s="67">
        <v>0.5</v>
      </c>
      <c r="AV18" s="66">
        <v>1</v>
      </c>
      <c r="AW18" s="119">
        <v>1</v>
      </c>
      <c r="AX18" t="s" s="128">
        <v>13</v>
      </c>
      <c r="AY18" s="129">
        <f>SUM(B18:AW18)</f>
        <v>19.5</v>
      </c>
      <c r="AZ18" s="129">
        <v>15.5</v>
      </c>
    </row>
    <row r="19" ht="21.7" customHeight="1">
      <c r="A19" t="s" s="45">
        <v>17</v>
      </c>
      <c r="B19" s="66">
        <v>0</v>
      </c>
      <c r="C19" s="66">
        <v>0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7">
        <v>0.5</v>
      </c>
      <c r="L19" s="66">
        <v>0</v>
      </c>
      <c r="M19" s="67">
        <v>0.5</v>
      </c>
      <c r="N19" s="66">
        <v>0</v>
      </c>
      <c r="O19" s="67">
        <v>0.5</v>
      </c>
      <c r="P19" s="67">
        <v>0.5</v>
      </c>
      <c r="Q19" s="67">
        <v>0.5</v>
      </c>
      <c r="R19" s="67">
        <v>0.5</v>
      </c>
      <c r="S19" s="67">
        <v>0.5</v>
      </c>
      <c r="T19" s="67">
        <v>0.5</v>
      </c>
      <c r="U19" s="67">
        <v>0.5</v>
      </c>
      <c r="V19" s="67">
        <v>0.5</v>
      </c>
      <c r="W19" s="67">
        <v>0.5</v>
      </c>
      <c r="X19" s="67">
        <v>0.5</v>
      </c>
      <c r="Y19" s="67">
        <v>0.5</v>
      </c>
      <c r="Z19" s="67">
        <v>0.5</v>
      </c>
      <c r="AA19" s="67">
        <v>0.5</v>
      </c>
      <c r="AB19" s="67">
        <v>0.5</v>
      </c>
      <c r="AC19" s="67">
        <v>0.5</v>
      </c>
      <c r="AD19" s="67">
        <v>0.5</v>
      </c>
      <c r="AE19" s="67">
        <v>0.5</v>
      </c>
      <c r="AF19" s="66">
        <v>1</v>
      </c>
      <c r="AG19" s="67">
        <v>0.5</v>
      </c>
      <c r="AH19" s="67">
        <v>0.5</v>
      </c>
      <c r="AI19" s="67">
        <v>0.5</v>
      </c>
      <c r="AJ19" s="67">
        <v>0.5</v>
      </c>
      <c r="AK19" s="67">
        <v>0.5</v>
      </c>
      <c r="AL19" s="67">
        <v>0.5</v>
      </c>
      <c r="AM19" s="67">
        <v>0.5</v>
      </c>
      <c r="AN19" s="67">
        <v>0.5</v>
      </c>
      <c r="AO19" s="67">
        <v>0.5</v>
      </c>
      <c r="AP19" s="67">
        <v>0.5</v>
      </c>
      <c r="AQ19" s="67">
        <v>0.5</v>
      </c>
      <c r="AR19" s="66">
        <v>1</v>
      </c>
      <c r="AS19" s="67">
        <v>0.5</v>
      </c>
      <c r="AT19" s="67">
        <v>0.5</v>
      </c>
      <c r="AU19" s="67">
        <v>0.5</v>
      </c>
      <c r="AV19" s="67">
        <v>0.5</v>
      </c>
      <c r="AW19" s="123">
        <v>0.5</v>
      </c>
      <c r="AX19" t="s" s="120">
        <v>17</v>
      </c>
      <c r="AY19" s="122">
        <f>SUM(B19:AW19)</f>
        <v>19.5</v>
      </c>
      <c r="AZ19" s="122">
        <v>15.5</v>
      </c>
    </row>
    <row r="20" ht="21.7" customHeight="1">
      <c r="A20" t="s" s="27">
        <v>14</v>
      </c>
      <c r="B20" s="66">
        <v>0</v>
      </c>
      <c r="C20" s="66">
        <v>0</v>
      </c>
      <c r="D20" s="66">
        <v>0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0</v>
      </c>
      <c r="N20" s="67">
        <v>0.5</v>
      </c>
      <c r="O20" s="67">
        <v>0.5</v>
      </c>
      <c r="P20" s="67">
        <v>0.5</v>
      </c>
      <c r="Q20" s="67">
        <v>0.5</v>
      </c>
      <c r="R20" s="67">
        <v>0.5</v>
      </c>
      <c r="S20" s="67">
        <v>0.5</v>
      </c>
      <c r="T20" s="67">
        <v>0.5</v>
      </c>
      <c r="U20" s="67">
        <v>0.5</v>
      </c>
      <c r="V20" s="67">
        <v>0.5</v>
      </c>
      <c r="W20" s="67">
        <v>0.5</v>
      </c>
      <c r="X20" s="67">
        <v>0.5</v>
      </c>
      <c r="Y20" s="67">
        <v>0.5</v>
      </c>
      <c r="Z20" s="67">
        <v>0.5</v>
      </c>
      <c r="AA20" s="67">
        <v>0.5</v>
      </c>
      <c r="AB20" s="67">
        <v>0.5</v>
      </c>
      <c r="AC20" s="67">
        <v>0.5</v>
      </c>
      <c r="AD20" s="67">
        <v>0.5</v>
      </c>
      <c r="AE20" s="67">
        <v>0.5</v>
      </c>
      <c r="AF20" s="67">
        <v>0.5</v>
      </c>
      <c r="AG20" s="67">
        <v>0.5</v>
      </c>
      <c r="AH20" s="67">
        <v>0.5</v>
      </c>
      <c r="AI20" s="67">
        <v>0.5</v>
      </c>
      <c r="AJ20" s="67">
        <v>0.5</v>
      </c>
      <c r="AK20" s="67">
        <v>0.5</v>
      </c>
      <c r="AL20" s="67">
        <v>0.5</v>
      </c>
      <c r="AM20" s="67">
        <v>0.5</v>
      </c>
      <c r="AN20" s="67">
        <v>0.5</v>
      </c>
      <c r="AO20" s="67">
        <v>0.5</v>
      </c>
      <c r="AP20" s="67">
        <v>0.5</v>
      </c>
      <c r="AQ20" s="67">
        <v>0.5</v>
      </c>
      <c r="AR20" s="67">
        <v>0.5</v>
      </c>
      <c r="AS20" s="67">
        <v>0.5</v>
      </c>
      <c r="AT20" s="67">
        <v>0.5</v>
      </c>
      <c r="AU20" s="67">
        <v>0.5</v>
      </c>
      <c r="AV20" s="66">
        <v>1</v>
      </c>
      <c r="AW20" s="123">
        <v>0.5</v>
      </c>
      <c r="AX20" t="s" s="130">
        <v>14</v>
      </c>
      <c r="AY20" s="122">
        <f>SUM(B20:AW20)</f>
        <v>18.5</v>
      </c>
      <c r="AZ20" s="122">
        <v>17</v>
      </c>
    </row>
    <row r="21" ht="21.7" customHeight="1">
      <c r="A21" t="s" s="27">
        <v>15</v>
      </c>
      <c r="B21" s="66">
        <v>0</v>
      </c>
      <c r="C21" s="66">
        <v>0</v>
      </c>
      <c r="D21" s="66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7">
        <v>0.5</v>
      </c>
      <c r="O21" s="67">
        <v>0.5</v>
      </c>
      <c r="P21" s="67">
        <v>0.5</v>
      </c>
      <c r="Q21" s="67">
        <v>0.5</v>
      </c>
      <c r="R21" s="67">
        <v>0.5</v>
      </c>
      <c r="S21" s="67">
        <v>0.5</v>
      </c>
      <c r="T21" s="67">
        <v>0.5</v>
      </c>
      <c r="U21" s="67">
        <v>0.5</v>
      </c>
      <c r="V21" s="67">
        <v>0.5</v>
      </c>
      <c r="W21" s="67">
        <v>0.5</v>
      </c>
      <c r="X21" s="67">
        <v>0.5</v>
      </c>
      <c r="Y21" s="67">
        <v>0.5</v>
      </c>
      <c r="Z21" s="67">
        <v>0.5</v>
      </c>
      <c r="AA21" s="67">
        <v>0.5</v>
      </c>
      <c r="AB21" s="67">
        <v>0.5</v>
      </c>
      <c r="AC21" s="67">
        <v>0.5</v>
      </c>
      <c r="AD21" s="67">
        <v>0.5</v>
      </c>
      <c r="AE21" s="67">
        <v>0.5</v>
      </c>
      <c r="AF21" s="67">
        <v>0.5</v>
      </c>
      <c r="AG21" s="67">
        <v>0.5</v>
      </c>
      <c r="AH21" s="67">
        <v>0.5</v>
      </c>
      <c r="AI21" s="67">
        <v>0.5</v>
      </c>
      <c r="AJ21" s="67">
        <v>0.5</v>
      </c>
      <c r="AK21" s="67">
        <v>0.5</v>
      </c>
      <c r="AL21" s="67">
        <v>0.5</v>
      </c>
      <c r="AM21" s="67">
        <v>0.5</v>
      </c>
      <c r="AN21" s="67">
        <v>0.5</v>
      </c>
      <c r="AO21" s="67">
        <v>0.5</v>
      </c>
      <c r="AP21" s="67">
        <v>0.5</v>
      </c>
      <c r="AQ21" s="67">
        <v>0.5</v>
      </c>
      <c r="AR21" s="67">
        <v>0.5</v>
      </c>
      <c r="AS21" s="67">
        <v>0.5</v>
      </c>
      <c r="AT21" s="67">
        <v>0.5</v>
      </c>
      <c r="AU21" s="67">
        <v>0.5</v>
      </c>
      <c r="AV21" s="67">
        <v>0.5</v>
      </c>
      <c r="AW21" s="123">
        <v>0.5</v>
      </c>
      <c r="AX21" t="s" s="130">
        <v>15</v>
      </c>
      <c r="AY21" s="122">
        <f>SUM(B21:AW21)</f>
        <v>18</v>
      </c>
      <c r="AZ21" s="122">
        <v>19</v>
      </c>
    </row>
    <row r="22" ht="21.7" customHeight="1">
      <c r="A22" t="s" s="45">
        <v>57</v>
      </c>
      <c r="B22" s="66">
        <v>0</v>
      </c>
      <c r="C22" s="66">
        <v>0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7">
        <v>0.5</v>
      </c>
      <c r="O22" s="67">
        <v>0.5</v>
      </c>
      <c r="P22" s="67">
        <v>0.5</v>
      </c>
      <c r="Q22" s="67">
        <v>0.5</v>
      </c>
      <c r="R22" s="67">
        <v>0.5</v>
      </c>
      <c r="S22" s="67">
        <v>0.5</v>
      </c>
      <c r="T22" s="67">
        <v>0.5</v>
      </c>
      <c r="U22" s="67">
        <v>0.5</v>
      </c>
      <c r="V22" s="67">
        <v>0.5</v>
      </c>
      <c r="W22" s="67">
        <v>0.5</v>
      </c>
      <c r="X22" s="67">
        <v>0.5</v>
      </c>
      <c r="Y22" s="67">
        <v>0.5</v>
      </c>
      <c r="Z22" s="67">
        <v>0.5</v>
      </c>
      <c r="AA22" s="67">
        <v>0.5</v>
      </c>
      <c r="AB22" s="67">
        <v>0.5</v>
      </c>
      <c r="AC22" s="67">
        <v>0.5</v>
      </c>
      <c r="AD22" s="67">
        <v>0.5</v>
      </c>
      <c r="AE22" s="67">
        <v>0.5</v>
      </c>
      <c r="AF22" s="67">
        <v>0.5</v>
      </c>
      <c r="AG22" s="67">
        <v>0.5</v>
      </c>
      <c r="AH22" s="67">
        <v>0.5</v>
      </c>
      <c r="AI22" s="67">
        <v>0.5</v>
      </c>
      <c r="AJ22" s="67">
        <v>0.5</v>
      </c>
      <c r="AK22" s="67">
        <v>0.5</v>
      </c>
      <c r="AL22" s="67">
        <v>0.5</v>
      </c>
      <c r="AM22" s="67">
        <v>0.5</v>
      </c>
      <c r="AN22" s="67">
        <v>0.5</v>
      </c>
      <c r="AO22" s="67">
        <v>0.5</v>
      </c>
      <c r="AP22" s="67">
        <v>0.5</v>
      </c>
      <c r="AQ22" s="67">
        <v>0.5</v>
      </c>
      <c r="AR22" s="67">
        <v>0.5</v>
      </c>
      <c r="AS22" s="67">
        <v>0.5</v>
      </c>
      <c r="AT22" s="67">
        <v>0.5</v>
      </c>
      <c r="AU22" s="67">
        <v>0.5</v>
      </c>
      <c r="AV22" s="67">
        <v>0.5</v>
      </c>
      <c r="AW22" s="123">
        <v>0.5</v>
      </c>
      <c r="AX22" t="s" s="120">
        <v>57</v>
      </c>
      <c r="AY22" s="122">
        <f>SUM(B22:AW22)</f>
        <v>18</v>
      </c>
      <c r="AZ22" s="122">
        <v>19</v>
      </c>
    </row>
    <row r="23" ht="21.7" customHeight="1">
      <c r="A23" t="s" s="45">
        <v>58</v>
      </c>
      <c r="B23" s="66">
        <v>0</v>
      </c>
      <c r="C23" s="66">
        <v>0</v>
      </c>
      <c r="D23" s="66">
        <v>0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7">
        <v>0.5</v>
      </c>
      <c r="O23" s="67">
        <v>0.5</v>
      </c>
      <c r="P23" s="67">
        <v>0.5</v>
      </c>
      <c r="Q23" s="67">
        <v>0.5</v>
      </c>
      <c r="R23" s="67">
        <v>0.5</v>
      </c>
      <c r="S23" s="67">
        <v>0.5</v>
      </c>
      <c r="T23" s="67">
        <v>0.5</v>
      </c>
      <c r="U23" s="67">
        <v>0.5</v>
      </c>
      <c r="V23" s="67">
        <v>0.5</v>
      </c>
      <c r="W23" s="67">
        <v>0.5</v>
      </c>
      <c r="X23" s="67">
        <v>0.5</v>
      </c>
      <c r="Y23" s="67">
        <v>0.5</v>
      </c>
      <c r="Z23" s="67">
        <v>0.5</v>
      </c>
      <c r="AA23" s="67">
        <v>0.5</v>
      </c>
      <c r="AB23" s="67">
        <v>0.5</v>
      </c>
      <c r="AC23" s="67">
        <v>0.5</v>
      </c>
      <c r="AD23" s="67">
        <v>0.5</v>
      </c>
      <c r="AE23" s="67">
        <v>0.5</v>
      </c>
      <c r="AF23" s="67">
        <v>0.5</v>
      </c>
      <c r="AG23" s="67">
        <v>0.5</v>
      </c>
      <c r="AH23" s="67">
        <v>0.5</v>
      </c>
      <c r="AI23" s="67">
        <v>0.5</v>
      </c>
      <c r="AJ23" s="67">
        <v>0.5</v>
      </c>
      <c r="AK23" s="67">
        <v>0.5</v>
      </c>
      <c r="AL23" s="67">
        <v>0.5</v>
      </c>
      <c r="AM23" s="67">
        <v>0.5</v>
      </c>
      <c r="AN23" s="67">
        <v>0.5</v>
      </c>
      <c r="AO23" s="67">
        <v>0.5</v>
      </c>
      <c r="AP23" s="67">
        <v>0.5</v>
      </c>
      <c r="AQ23" s="67">
        <v>0.5</v>
      </c>
      <c r="AR23" s="67">
        <v>0.5</v>
      </c>
      <c r="AS23" s="67">
        <v>0.5</v>
      </c>
      <c r="AT23" s="67">
        <v>0.5</v>
      </c>
      <c r="AU23" s="67">
        <v>0.5</v>
      </c>
      <c r="AV23" s="67">
        <v>0.5</v>
      </c>
      <c r="AW23" s="123">
        <v>0.5</v>
      </c>
      <c r="AX23" t="s" s="120">
        <v>58</v>
      </c>
      <c r="AY23" s="122">
        <f>SUM(B23:AW23)</f>
        <v>18</v>
      </c>
      <c r="AZ23" s="122">
        <v>19</v>
      </c>
    </row>
    <row r="24" ht="21.7" customHeight="1">
      <c r="A24" t="s" s="48">
        <v>46</v>
      </c>
      <c r="B24" s="132">
        <v>0</v>
      </c>
      <c r="C24" s="66">
        <v>0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>
        <v>0</v>
      </c>
      <c r="P24" s="67">
        <v>0.5</v>
      </c>
      <c r="Q24" s="66">
        <v>0</v>
      </c>
      <c r="R24" s="66">
        <v>1</v>
      </c>
      <c r="S24" s="66">
        <v>0</v>
      </c>
      <c r="T24" s="67">
        <v>0.5</v>
      </c>
      <c r="U24" s="67">
        <v>0.5</v>
      </c>
      <c r="V24" s="67">
        <v>0.5</v>
      </c>
      <c r="W24" s="67">
        <v>0.5</v>
      </c>
      <c r="X24" s="67">
        <v>0.5</v>
      </c>
      <c r="Y24" s="67">
        <v>0.5</v>
      </c>
      <c r="Z24" s="67">
        <v>0.5</v>
      </c>
      <c r="AA24" s="67">
        <v>0.5</v>
      </c>
      <c r="AB24" s="67">
        <v>0.5</v>
      </c>
      <c r="AC24" s="67">
        <v>0.5</v>
      </c>
      <c r="AD24" s="67">
        <v>0.5</v>
      </c>
      <c r="AE24" s="67">
        <v>0.5</v>
      </c>
      <c r="AF24" s="66">
        <v>1</v>
      </c>
      <c r="AG24" s="67">
        <v>0.5</v>
      </c>
      <c r="AH24" s="67">
        <v>0.5</v>
      </c>
      <c r="AI24" s="67">
        <v>0.5</v>
      </c>
      <c r="AJ24" s="67">
        <v>0.5</v>
      </c>
      <c r="AK24" s="67">
        <v>0.5</v>
      </c>
      <c r="AL24" s="67">
        <v>0.5</v>
      </c>
      <c r="AM24" s="67">
        <v>0.5</v>
      </c>
      <c r="AN24" s="67">
        <v>0.5</v>
      </c>
      <c r="AO24" s="67">
        <v>0.5</v>
      </c>
      <c r="AP24" s="67">
        <v>0.5</v>
      </c>
      <c r="AQ24" s="67">
        <v>0.5</v>
      </c>
      <c r="AR24" s="66">
        <v>1</v>
      </c>
      <c r="AS24" s="67">
        <v>0.5</v>
      </c>
      <c r="AT24" s="67">
        <v>0.5</v>
      </c>
      <c r="AU24" s="67">
        <v>0.5</v>
      </c>
      <c r="AV24" s="67">
        <v>0.5</v>
      </c>
      <c r="AW24" s="76">
        <v>0.5</v>
      </c>
      <c r="AX24" t="s" s="48">
        <v>46</v>
      </c>
      <c r="AY24" s="122">
        <f>SUM(B24:AW24)</f>
        <v>17.5</v>
      </c>
      <c r="AZ24" s="122">
        <v>21</v>
      </c>
    </row>
    <row r="25" ht="21.7" customHeight="1">
      <c r="A25" t="s" s="48">
        <v>43</v>
      </c>
      <c r="B25" s="132">
        <v>0</v>
      </c>
      <c r="C25" s="66">
        <v>0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66">
        <v>1</v>
      </c>
      <c r="S25" s="66">
        <v>0</v>
      </c>
      <c r="T25" s="67">
        <v>0.5</v>
      </c>
      <c r="U25" s="66">
        <v>0</v>
      </c>
      <c r="V25" s="67">
        <v>0.5</v>
      </c>
      <c r="W25" s="67">
        <v>0.5</v>
      </c>
      <c r="X25" s="67">
        <v>0.5</v>
      </c>
      <c r="Y25" s="67">
        <v>0.5</v>
      </c>
      <c r="Z25" s="67">
        <v>0.5</v>
      </c>
      <c r="AA25" s="67">
        <v>0.5</v>
      </c>
      <c r="AB25" s="67">
        <v>0.5</v>
      </c>
      <c r="AC25" s="67">
        <v>0.5</v>
      </c>
      <c r="AD25" s="67">
        <v>0.5</v>
      </c>
      <c r="AE25" s="67">
        <v>0.5</v>
      </c>
      <c r="AF25" s="66">
        <v>1</v>
      </c>
      <c r="AG25" s="67">
        <v>0.5</v>
      </c>
      <c r="AH25" s="67">
        <v>0.5</v>
      </c>
      <c r="AI25" s="67">
        <v>0.5</v>
      </c>
      <c r="AJ25" s="67">
        <v>0.5</v>
      </c>
      <c r="AK25" s="67">
        <v>0.5</v>
      </c>
      <c r="AL25" s="67">
        <v>0.5</v>
      </c>
      <c r="AM25" s="67">
        <v>0.5</v>
      </c>
      <c r="AN25" s="67">
        <v>0.5</v>
      </c>
      <c r="AO25" s="67">
        <v>0.5</v>
      </c>
      <c r="AP25" s="67">
        <v>0.5</v>
      </c>
      <c r="AQ25" s="67">
        <v>0.5</v>
      </c>
      <c r="AR25" s="66">
        <v>1</v>
      </c>
      <c r="AS25" s="67">
        <v>0.5</v>
      </c>
      <c r="AT25" s="67">
        <v>0.5</v>
      </c>
      <c r="AU25" s="67">
        <v>0.5</v>
      </c>
      <c r="AV25" s="67">
        <v>0.5</v>
      </c>
      <c r="AW25" s="76">
        <v>0.5</v>
      </c>
      <c r="AX25" t="s" s="48">
        <v>43</v>
      </c>
      <c r="AY25" s="122">
        <f>SUM(B25:AW25)</f>
        <v>16.5</v>
      </c>
      <c r="AZ25" s="122">
        <v>22</v>
      </c>
    </row>
    <row r="26" ht="21.7" customHeight="1">
      <c r="A26" t="s" s="48">
        <v>56</v>
      </c>
      <c r="B26" s="132">
        <v>0</v>
      </c>
      <c r="C26" s="66">
        <v>0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66">
        <v>0</v>
      </c>
      <c r="R26" s="66">
        <v>1</v>
      </c>
      <c r="S26" s="66">
        <v>0</v>
      </c>
      <c r="T26" s="67">
        <v>0.5</v>
      </c>
      <c r="U26" s="66">
        <v>0</v>
      </c>
      <c r="V26" s="67">
        <v>0.5</v>
      </c>
      <c r="W26" s="67">
        <v>0.5</v>
      </c>
      <c r="X26" s="67">
        <v>0.5</v>
      </c>
      <c r="Y26" s="67">
        <v>0.5</v>
      </c>
      <c r="Z26" s="67">
        <v>0.5</v>
      </c>
      <c r="AA26" s="67">
        <v>0.5</v>
      </c>
      <c r="AB26" s="67">
        <v>0.5</v>
      </c>
      <c r="AC26" s="67">
        <v>0.5</v>
      </c>
      <c r="AD26" s="67">
        <v>0.5</v>
      </c>
      <c r="AE26" s="67">
        <v>0.5</v>
      </c>
      <c r="AF26" s="66">
        <v>1</v>
      </c>
      <c r="AG26" s="67">
        <v>0.5</v>
      </c>
      <c r="AH26" s="67">
        <v>0.5</v>
      </c>
      <c r="AI26" s="67">
        <v>0.5</v>
      </c>
      <c r="AJ26" s="67">
        <v>0.5</v>
      </c>
      <c r="AK26" s="67">
        <v>0.5</v>
      </c>
      <c r="AL26" s="67">
        <v>0.5</v>
      </c>
      <c r="AM26" s="67">
        <v>0.5</v>
      </c>
      <c r="AN26" s="67">
        <v>0.5</v>
      </c>
      <c r="AO26" s="67">
        <v>0.5</v>
      </c>
      <c r="AP26" s="67">
        <v>0.5</v>
      </c>
      <c r="AQ26" s="67">
        <v>0.5</v>
      </c>
      <c r="AR26" s="67">
        <v>0.5</v>
      </c>
      <c r="AS26" s="67">
        <v>0.5</v>
      </c>
      <c r="AT26" s="67">
        <v>0.5</v>
      </c>
      <c r="AU26" s="67">
        <v>0.5</v>
      </c>
      <c r="AV26" s="67">
        <v>0.5</v>
      </c>
      <c r="AW26" s="76">
        <v>0.5</v>
      </c>
      <c r="AX26" t="s" s="48">
        <v>56</v>
      </c>
      <c r="AY26" s="122">
        <f>SUM(B26:AW26)</f>
        <v>16</v>
      </c>
      <c r="AZ26" s="122">
        <v>23</v>
      </c>
    </row>
    <row r="27" ht="21.7" customHeight="1">
      <c r="A27" t="s" s="48">
        <v>44</v>
      </c>
      <c r="B27" s="132">
        <v>0</v>
      </c>
      <c r="C27" s="66">
        <v>0</v>
      </c>
      <c r="D27" s="66">
        <v>0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67">
        <v>0.5</v>
      </c>
      <c r="S27" s="66">
        <v>0</v>
      </c>
      <c r="T27" s="67">
        <v>0.5</v>
      </c>
      <c r="U27" s="66">
        <v>0</v>
      </c>
      <c r="V27" s="67">
        <v>0.5</v>
      </c>
      <c r="W27" s="67">
        <v>0.5</v>
      </c>
      <c r="X27" s="67">
        <v>0.5</v>
      </c>
      <c r="Y27" s="67">
        <v>0.5</v>
      </c>
      <c r="Z27" s="67">
        <v>0.5</v>
      </c>
      <c r="AA27" s="67">
        <v>0.5</v>
      </c>
      <c r="AB27" s="67">
        <v>0.5</v>
      </c>
      <c r="AC27" s="67">
        <v>0.5</v>
      </c>
      <c r="AD27" s="67">
        <v>0.5</v>
      </c>
      <c r="AE27" s="67">
        <v>0.5</v>
      </c>
      <c r="AF27" s="66">
        <v>1</v>
      </c>
      <c r="AG27" s="67">
        <v>0.5</v>
      </c>
      <c r="AH27" s="67">
        <v>0.5</v>
      </c>
      <c r="AI27" s="67">
        <v>0.5</v>
      </c>
      <c r="AJ27" s="67">
        <v>0.5</v>
      </c>
      <c r="AK27" s="67">
        <v>0.5</v>
      </c>
      <c r="AL27" s="67">
        <v>0.5</v>
      </c>
      <c r="AM27" s="67">
        <v>0.5</v>
      </c>
      <c r="AN27" s="67">
        <v>0.5</v>
      </c>
      <c r="AO27" s="67">
        <v>0.5</v>
      </c>
      <c r="AP27" s="67">
        <v>0.5</v>
      </c>
      <c r="AQ27" s="67">
        <v>0.5</v>
      </c>
      <c r="AR27" s="67">
        <v>0.5</v>
      </c>
      <c r="AS27" s="67">
        <v>0.5</v>
      </c>
      <c r="AT27" s="67">
        <v>0.5</v>
      </c>
      <c r="AU27" s="67">
        <v>0.5</v>
      </c>
      <c r="AV27" s="67">
        <v>0.5</v>
      </c>
      <c r="AW27" s="76">
        <v>0.5</v>
      </c>
      <c r="AX27" t="s" s="48">
        <v>44</v>
      </c>
      <c r="AY27" s="122">
        <f>SUM(B27:AW27)</f>
        <v>15.5</v>
      </c>
      <c r="AZ27" s="122">
        <v>24</v>
      </c>
    </row>
    <row r="28" ht="21.7" customHeight="1">
      <c r="A28" t="s" s="48">
        <v>35</v>
      </c>
      <c r="B28" s="132">
        <v>0</v>
      </c>
      <c r="C28" s="66">
        <v>0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66">
        <v>0</v>
      </c>
      <c r="R28" s="67">
        <v>0.5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66">
        <v>0</v>
      </c>
      <c r="Z28" s="67">
        <v>0.5</v>
      </c>
      <c r="AA28" s="67">
        <v>0.5</v>
      </c>
      <c r="AB28" s="67">
        <v>0.5</v>
      </c>
      <c r="AC28" s="67">
        <v>0.5</v>
      </c>
      <c r="AD28" s="66">
        <v>1</v>
      </c>
      <c r="AE28" s="67">
        <v>0.5</v>
      </c>
      <c r="AF28" s="66">
        <v>1</v>
      </c>
      <c r="AG28" s="67">
        <v>0.5</v>
      </c>
      <c r="AH28" s="66">
        <v>0</v>
      </c>
      <c r="AI28" s="67">
        <v>0.5</v>
      </c>
      <c r="AJ28" s="67">
        <v>0.5</v>
      </c>
      <c r="AK28" s="67">
        <v>0.5</v>
      </c>
      <c r="AL28" s="67">
        <v>0.5</v>
      </c>
      <c r="AM28" s="67">
        <v>0.5</v>
      </c>
      <c r="AN28" s="67">
        <v>0.5</v>
      </c>
      <c r="AO28" s="67">
        <v>0.5</v>
      </c>
      <c r="AP28" s="67">
        <v>0.5</v>
      </c>
      <c r="AQ28" s="67">
        <v>0.5</v>
      </c>
      <c r="AR28" s="67">
        <v>0.5</v>
      </c>
      <c r="AS28" s="67">
        <v>0.5</v>
      </c>
      <c r="AT28" s="67">
        <v>0.5</v>
      </c>
      <c r="AU28" s="67">
        <v>0.5</v>
      </c>
      <c r="AV28" s="67">
        <v>0.5</v>
      </c>
      <c r="AW28" s="76">
        <v>0.5</v>
      </c>
      <c r="AX28" t="s" s="48">
        <v>35</v>
      </c>
      <c r="AY28" s="122">
        <f>SUM(B28:AW28)</f>
        <v>13</v>
      </c>
      <c r="AZ28" s="122">
        <v>25</v>
      </c>
    </row>
    <row r="29" ht="21.7" customHeight="1">
      <c r="A29" t="s" s="48">
        <v>33</v>
      </c>
      <c r="B29" s="132">
        <v>0</v>
      </c>
      <c r="C29" s="66">
        <v>0</v>
      </c>
      <c r="D29" s="66">
        <v>0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  <c r="Q29" s="66">
        <v>0</v>
      </c>
      <c r="R29" s="66">
        <v>1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66">
        <v>0</v>
      </c>
      <c r="Z29" s="67">
        <v>0.5</v>
      </c>
      <c r="AA29" s="67">
        <v>0.5</v>
      </c>
      <c r="AB29" s="67">
        <v>0.5</v>
      </c>
      <c r="AC29" s="66">
        <v>0</v>
      </c>
      <c r="AD29" s="67">
        <v>0.5</v>
      </c>
      <c r="AE29" s="67">
        <v>0.5</v>
      </c>
      <c r="AF29" s="67">
        <v>0.5</v>
      </c>
      <c r="AG29" s="67">
        <v>0.5</v>
      </c>
      <c r="AH29" s="67">
        <v>0.5</v>
      </c>
      <c r="AI29" s="67">
        <v>0.5</v>
      </c>
      <c r="AJ29" s="67">
        <v>0.5</v>
      </c>
      <c r="AK29" s="67">
        <v>0.5</v>
      </c>
      <c r="AL29" s="67">
        <v>0.5</v>
      </c>
      <c r="AM29" s="67">
        <v>0.5</v>
      </c>
      <c r="AN29" s="67">
        <v>0.5</v>
      </c>
      <c r="AO29" s="67">
        <v>0.5</v>
      </c>
      <c r="AP29" s="67">
        <v>0.5</v>
      </c>
      <c r="AQ29" s="67">
        <v>0.5</v>
      </c>
      <c r="AR29" s="67">
        <v>0.5</v>
      </c>
      <c r="AS29" s="67">
        <v>0.5</v>
      </c>
      <c r="AT29" s="67">
        <v>0.5</v>
      </c>
      <c r="AU29" s="67">
        <v>0.5</v>
      </c>
      <c r="AV29" s="67">
        <v>0.5</v>
      </c>
      <c r="AW29" s="76">
        <v>0.5</v>
      </c>
      <c r="AX29" t="s" s="48">
        <v>33</v>
      </c>
      <c r="AY29" s="122">
        <f>SUM(B29:AW29)</f>
        <v>12.5</v>
      </c>
      <c r="AZ29" s="122">
        <v>26.5</v>
      </c>
    </row>
    <row r="30" ht="21.7" customHeight="1">
      <c r="A30" t="s" s="48">
        <v>39</v>
      </c>
      <c r="B30" s="132">
        <v>0</v>
      </c>
      <c r="C30" s="66">
        <v>0</v>
      </c>
      <c r="D30" s="66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67">
        <v>0.5</v>
      </c>
      <c r="Q30" s="66">
        <v>0</v>
      </c>
      <c r="R30" s="66">
        <v>0</v>
      </c>
      <c r="S30" s="66">
        <v>0</v>
      </c>
      <c r="T30" s="66">
        <v>0</v>
      </c>
      <c r="U30" s="66">
        <v>0</v>
      </c>
      <c r="V30" s="67">
        <v>0.5</v>
      </c>
      <c r="W30" s="66">
        <v>0</v>
      </c>
      <c r="X30" s="66">
        <v>0</v>
      </c>
      <c r="Y30" s="66">
        <v>0</v>
      </c>
      <c r="Z30" s="67">
        <v>0.5</v>
      </c>
      <c r="AA30" s="67">
        <v>0.5</v>
      </c>
      <c r="AB30" s="67">
        <v>0.5</v>
      </c>
      <c r="AC30" s="67">
        <v>0.5</v>
      </c>
      <c r="AD30" s="67">
        <v>0.5</v>
      </c>
      <c r="AE30" s="67">
        <v>0.5</v>
      </c>
      <c r="AF30" s="67">
        <v>0.5</v>
      </c>
      <c r="AG30" s="67">
        <v>0.5</v>
      </c>
      <c r="AH30" s="66">
        <v>0</v>
      </c>
      <c r="AI30" s="67">
        <v>0.5</v>
      </c>
      <c r="AJ30" s="67">
        <v>0.5</v>
      </c>
      <c r="AK30" s="67">
        <v>0.5</v>
      </c>
      <c r="AL30" s="67">
        <v>0.5</v>
      </c>
      <c r="AM30" s="67">
        <v>0.5</v>
      </c>
      <c r="AN30" s="67">
        <v>0.5</v>
      </c>
      <c r="AO30" s="67">
        <v>0.5</v>
      </c>
      <c r="AP30" s="67">
        <v>0.5</v>
      </c>
      <c r="AQ30" s="67">
        <v>0.5</v>
      </c>
      <c r="AR30" s="67">
        <v>0.5</v>
      </c>
      <c r="AS30" s="67">
        <v>0.5</v>
      </c>
      <c r="AT30" s="67">
        <v>0.5</v>
      </c>
      <c r="AU30" s="67">
        <v>0.5</v>
      </c>
      <c r="AV30" s="67">
        <v>0.5</v>
      </c>
      <c r="AW30" s="76">
        <v>0.5</v>
      </c>
      <c r="AX30" t="s" s="48">
        <v>39</v>
      </c>
      <c r="AY30" s="122">
        <f>SUM(B30:AW30)</f>
        <v>12.5</v>
      </c>
      <c r="AZ30" s="122">
        <v>26.5</v>
      </c>
    </row>
    <row r="31" ht="21.7" customHeight="1">
      <c r="A31" t="s" s="48">
        <v>37</v>
      </c>
      <c r="B31" s="132">
        <v>0</v>
      </c>
      <c r="C31" s="66">
        <v>0</v>
      </c>
      <c r="D31" s="66"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7">
        <v>0.5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7">
        <v>0.5</v>
      </c>
      <c r="AA31" s="67">
        <v>0.5</v>
      </c>
      <c r="AB31" s="67">
        <v>0.5</v>
      </c>
      <c r="AC31" s="66">
        <v>0</v>
      </c>
      <c r="AD31" s="67">
        <v>0.5</v>
      </c>
      <c r="AE31" s="67">
        <v>0.5</v>
      </c>
      <c r="AF31" s="67">
        <v>0.5</v>
      </c>
      <c r="AG31" s="67">
        <v>0.5</v>
      </c>
      <c r="AH31" s="66">
        <v>0</v>
      </c>
      <c r="AI31" s="67">
        <v>0.5</v>
      </c>
      <c r="AJ31" s="67">
        <v>0.5</v>
      </c>
      <c r="AK31" s="67">
        <v>0.5</v>
      </c>
      <c r="AL31" s="67">
        <v>0.5</v>
      </c>
      <c r="AM31" s="67">
        <v>0.5</v>
      </c>
      <c r="AN31" s="67">
        <v>0.5</v>
      </c>
      <c r="AO31" s="67">
        <v>0.5</v>
      </c>
      <c r="AP31" s="67">
        <v>0.5</v>
      </c>
      <c r="AQ31" s="67">
        <v>0.5</v>
      </c>
      <c r="AR31" s="67">
        <v>0.5</v>
      </c>
      <c r="AS31" s="67">
        <v>0.5</v>
      </c>
      <c r="AT31" s="67">
        <v>0.5</v>
      </c>
      <c r="AU31" s="67">
        <v>0.5</v>
      </c>
      <c r="AV31" s="67">
        <v>0.5</v>
      </c>
      <c r="AW31" s="76">
        <v>0.5</v>
      </c>
      <c r="AX31" t="s" s="48">
        <v>37</v>
      </c>
      <c r="AY31" s="122">
        <f>SUM(B31:AW31)</f>
        <v>11.5</v>
      </c>
      <c r="AZ31" s="122">
        <v>28.5</v>
      </c>
    </row>
    <row r="32" ht="21.7" customHeight="1">
      <c r="A32" t="s" s="48">
        <v>42</v>
      </c>
      <c r="B32" s="132">
        <v>0</v>
      </c>
      <c r="C32" s="66">
        <v>0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1</v>
      </c>
      <c r="S32" s="66">
        <v>0</v>
      </c>
      <c r="T32" s="66">
        <v>0</v>
      </c>
      <c r="U32" s="66">
        <v>0</v>
      </c>
      <c r="V32" s="67">
        <v>0.5</v>
      </c>
      <c r="W32" s="66">
        <v>0</v>
      </c>
      <c r="X32" s="66">
        <v>0</v>
      </c>
      <c r="Y32" s="66">
        <v>0</v>
      </c>
      <c r="Z32" s="66">
        <v>0</v>
      </c>
      <c r="AA32" s="67">
        <v>0.5</v>
      </c>
      <c r="AB32" s="66">
        <v>0</v>
      </c>
      <c r="AC32" s="67">
        <v>0.5</v>
      </c>
      <c r="AD32" s="67">
        <v>0.5</v>
      </c>
      <c r="AE32" s="67">
        <v>0.5</v>
      </c>
      <c r="AF32" s="66">
        <v>1</v>
      </c>
      <c r="AG32" s="66">
        <v>0</v>
      </c>
      <c r="AH32" s="66">
        <v>0</v>
      </c>
      <c r="AI32" s="66">
        <v>0</v>
      </c>
      <c r="AJ32" s="67">
        <v>0.5</v>
      </c>
      <c r="AK32" s="67">
        <v>0.5</v>
      </c>
      <c r="AL32" s="67">
        <v>0.5</v>
      </c>
      <c r="AM32" s="67">
        <v>0.5</v>
      </c>
      <c r="AN32" s="67">
        <v>0.5</v>
      </c>
      <c r="AO32" s="67">
        <v>0.5</v>
      </c>
      <c r="AP32" s="67">
        <v>0.5</v>
      </c>
      <c r="AQ32" s="67">
        <v>0.5</v>
      </c>
      <c r="AR32" s="67">
        <v>0.5</v>
      </c>
      <c r="AS32" s="67">
        <v>0.5</v>
      </c>
      <c r="AT32" s="67">
        <v>0.5</v>
      </c>
      <c r="AU32" s="67">
        <v>0.5</v>
      </c>
      <c r="AV32" s="67">
        <v>0.5</v>
      </c>
      <c r="AW32" s="76">
        <v>0.5</v>
      </c>
      <c r="AX32" t="s" s="48">
        <v>42</v>
      </c>
      <c r="AY32" s="122">
        <f>SUM(B32:AW32)</f>
        <v>11.5</v>
      </c>
      <c r="AZ32" s="122">
        <v>28.5</v>
      </c>
    </row>
    <row r="33" ht="21.7" customHeight="1">
      <c r="A33" t="s" s="48">
        <v>41</v>
      </c>
      <c r="B33" s="132">
        <v>0</v>
      </c>
      <c r="C33" s="66">
        <v>0</v>
      </c>
      <c r="D33" s="66">
        <v>0</v>
      </c>
      <c r="E33" s="66">
        <v>0</v>
      </c>
      <c r="F33" s="66">
        <v>0</v>
      </c>
      <c r="G33" s="66">
        <v>0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7">
        <v>0.5</v>
      </c>
      <c r="AA33" s="67">
        <v>0.5</v>
      </c>
      <c r="AB33" s="67">
        <v>0.5</v>
      </c>
      <c r="AC33" s="66">
        <v>0</v>
      </c>
      <c r="AD33" s="67">
        <v>0.5</v>
      </c>
      <c r="AE33" s="67">
        <v>0.5</v>
      </c>
      <c r="AF33" s="67">
        <v>0.5</v>
      </c>
      <c r="AG33" s="67">
        <v>0.5</v>
      </c>
      <c r="AH33" s="66">
        <v>0</v>
      </c>
      <c r="AI33" s="67">
        <v>0.5</v>
      </c>
      <c r="AJ33" s="67">
        <v>0.5</v>
      </c>
      <c r="AK33" s="67">
        <v>0.5</v>
      </c>
      <c r="AL33" s="67">
        <v>0.5</v>
      </c>
      <c r="AM33" s="67">
        <v>0.5</v>
      </c>
      <c r="AN33" s="67">
        <v>0.5</v>
      </c>
      <c r="AO33" s="67">
        <v>0.5</v>
      </c>
      <c r="AP33" s="67">
        <v>0.5</v>
      </c>
      <c r="AQ33" s="67">
        <v>0.5</v>
      </c>
      <c r="AR33" s="67">
        <v>0.5</v>
      </c>
      <c r="AS33" s="67">
        <v>0.5</v>
      </c>
      <c r="AT33" s="67">
        <v>0.5</v>
      </c>
      <c r="AU33" s="67">
        <v>0.5</v>
      </c>
      <c r="AV33" s="67">
        <v>0.5</v>
      </c>
      <c r="AW33" s="76">
        <v>0.5</v>
      </c>
      <c r="AX33" t="s" s="48">
        <v>41</v>
      </c>
      <c r="AY33" s="122">
        <f>SUM(B33:AW33)</f>
        <v>11</v>
      </c>
      <c r="AZ33" s="122">
        <v>30</v>
      </c>
    </row>
    <row r="34" ht="21.7" customHeight="1">
      <c r="A34" t="s" s="49">
        <v>51</v>
      </c>
      <c r="B34" s="132">
        <v>0</v>
      </c>
      <c r="C34" s="66">
        <v>0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66">
        <v>0</v>
      </c>
      <c r="AC34" s="67">
        <v>0.5</v>
      </c>
      <c r="AD34" s="67">
        <v>0.5</v>
      </c>
      <c r="AE34" s="67">
        <v>0.5</v>
      </c>
      <c r="AF34" s="67">
        <v>0.5</v>
      </c>
      <c r="AG34" s="67">
        <v>0.5</v>
      </c>
      <c r="AH34" s="66">
        <v>0</v>
      </c>
      <c r="AI34" s="67">
        <v>0.5</v>
      </c>
      <c r="AJ34" s="66">
        <v>0</v>
      </c>
      <c r="AK34" s="67">
        <v>0.5</v>
      </c>
      <c r="AL34" s="67">
        <v>0.5</v>
      </c>
      <c r="AM34" s="67">
        <v>0.5</v>
      </c>
      <c r="AN34" s="67">
        <v>0.5</v>
      </c>
      <c r="AO34" s="67">
        <v>0.5</v>
      </c>
      <c r="AP34" s="67">
        <v>0.5</v>
      </c>
      <c r="AQ34" s="67">
        <v>0.5</v>
      </c>
      <c r="AR34" s="67">
        <v>0.5</v>
      </c>
      <c r="AS34" s="67">
        <v>0.5</v>
      </c>
      <c r="AT34" s="67">
        <v>0.5</v>
      </c>
      <c r="AU34" s="67">
        <v>0.5</v>
      </c>
      <c r="AV34" s="67">
        <v>0.5</v>
      </c>
      <c r="AW34" s="76">
        <v>0.5</v>
      </c>
      <c r="AX34" t="s" s="49">
        <v>51</v>
      </c>
      <c r="AY34" s="125">
        <f>SUM(B34:AW34)</f>
        <v>9.5</v>
      </c>
      <c r="AZ34" s="125">
        <v>31</v>
      </c>
    </row>
    <row r="35" ht="21.7" customHeight="1">
      <c r="A35" t="s" s="47">
        <v>34</v>
      </c>
      <c r="B35" s="132">
        <v>0</v>
      </c>
      <c r="C35" s="66">
        <v>0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66">
        <v>0</v>
      </c>
      <c r="AA35" s="66">
        <v>0</v>
      </c>
      <c r="AB35" s="66">
        <v>0</v>
      </c>
      <c r="AC35" s="66">
        <v>0</v>
      </c>
      <c r="AD35" s="66">
        <v>1</v>
      </c>
      <c r="AE35" s="66">
        <v>0</v>
      </c>
      <c r="AF35" s="66">
        <v>1</v>
      </c>
      <c r="AG35" s="66">
        <v>0</v>
      </c>
      <c r="AH35" s="66">
        <v>0</v>
      </c>
      <c r="AI35" s="67">
        <v>0.5</v>
      </c>
      <c r="AJ35" s="66">
        <v>0</v>
      </c>
      <c r="AK35" s="67">
        <v>0.5</v>
      </c>
      <c r="AL35" s="67">
        <v>0.5</v>
      </c>
      <c r="AM35" s="67">
        <v>0.5</v>
      </c>
      <c r="AN35" s="67">
        <v>0.5</v>
      </c>
      <c r="AO35" s="67">
        <v>0.5</v>
      </c>
      <c r="AP35" s="67">
        <v>0.5</v>
      </c>
      <c r="AQ35" s="67">
        <v>0.5</v>
      </c>
      <c r="AR35" s="67">
        <v>0.5</v>
      </c>
      <c r="AS35" s="67">
        <v>0.5</v>
      </c>
      <c r="AT35" s="67">
        <v>0.5</v>
      </c>
      <c r="AU35" s="67">
        <v>0.5</v>
      </c>
      <c r="AV35" s="67">
        <v>0.5</v>
      </c>
      <c r="AW35" s="76">
        <v>0.5</v>
      </c>
      <c r="AX35" t="s" s="47">
        <v>34</v>
      </c>
      <c r="AY35" s="129">
        <f>SUM(B35:AW35)</f>
        <v>9</v>
      </c>
      <c r="AZ35" s="129">
        <v>32</v>
      </c>
    </row>
    <row r="36" ht="21.7" customHeight="1">
      <c r="A36" t="s" s="48">
        <v>32</v>
      </c>
      <c r="B36" s="132">
        <v>0</v>
      </c>
      <c r="C36" s="66">
        <v>0</v>
      </c>
      <c r="D36" s="66">
        <v>0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1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7">
        <v>0.5</v>
      </c>
      <c r="AG36" s="66">
        <v>0</v>
      </c>
      <c r="AH36" s="66">
        <v>0</v>
      </c>
      <c r="AI36" s="66">
        <v>0</v>
      </c>
      <c r="AJ36" s="66">
        <v>0</v>
      </c>
      <c r="AK36" s="67">
        <v>0.5</v>
      </c>
      <c r="AL36" s="67">
        <v>0.5</v>
      </c>
      <c r="AM36" s="67">
        <v>0.5</v>
      </c>
      <c r="AN36" s="67">
        <v>0.5</v>
      </c>
      <c r="AO36" s="67">
        <v>0.5</v>
      </c>
      <c r="AP36" s="67">
        <v>0.5</v>
      </c>
      <c r="AQ36" s="67">
        <v>0.5</v>
      </c>
      <c r="AR36" s="67">
        <v>0.5</v>
      </c>
      <c r="AS36" s="67">
        <v>0.5</v>
      </c>
      <c r="AT36" s="67">
        <v>0.5</v>
      </c>
      <c r="AU36" s="67">
        <v>0.5</v>
      </c>
      <c r="AV36" s="67">
        <v>0.5</v>
      </c>
      <c r="AW36" s="76">
        <v>0.5</v>
      </c>
      <c r="AX36" t="s" s="48">
        <v>32</v>
      </c>
      <c r="AY36" s="122">
        <f>SUM(B36:AW36)</f>
        <v>8</v>
      </c>
      <c r="AZ36" s="122">
        <v>33.5</v>
      </c>
    </row>
    <row r="37" ht="21.7" customHeight="1">
      <c r="A37" t="s" s="48">
        <v>47</v>
      </c>
      <c r="B37" s="132">
        <v>0</v>
      </c>
      <c r="C37" s="66">
        <v>0</v>
      </c>
      <c r="D37" s="66"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6">
        <v>0</v>
      </c>
      <c r="Z37" s="66">
        <v>0</v>
      </c>
      <c r="AA37" s="66">
        <v>0</v>
      </c>
      <c r="AB37" s="66">
        <v>0</v>
      </c>
      <c r="AC37" s="66">
        <v>0</v>
      </c>
      <c r="AD37" s="66">
        <v>0</v>
      </c>
      <c r="AE37" s="66">
        <v>0</v>
      </c>
      <c r="AF37" s="66">
        <v>1</v>
      </c>
      <c r="AG37" s="66">
        <v>0</v>
      </c>
      <c r="AH37" s="66">
        <v>0</v>
      </c>
      <c r="AI37" s="66">
        <v>0</v>
      </c>
      <c r="AJ37" s="66">
        <v>0</v>
      </c>
      <c r="AK37" s="67">
        <v>0.5</v>
      </c>
      <c r="AL37" s="67">
        <v>0.5</v>
      </c>
      <c r="AM37" s="67">
        <v>0.5</v>
      </c>
      <c r="AN37" s="67">
        <v>0.5</v>
      </c>
      <c r="AO37" s="67">
        <v>0.5</v>
      </c>
      <c r="AP37" s="67">
        <v>0.5</v>
      </c>
      <c r="AQ37" s="67">
        <v>0.5</v>
      </c>
      <c r="AR37" s="66">
        <v>1</v>
      </c>
      <c r="AS37" s="67">
        <v>0.5</v>
      </c>
      <c r="AT37" s="67">
        <v>0.5</v>
      </c>
      <c r="AU37" s="67">
        <v>0.5</v>
      </c>
      <c r="AV37" s="67">
        <v>0.5</v>
      </c>
      <c r="AW37" s="76">
        <v>0.5</v>
      </c>
      <c r="AX37" t="s" s="48">
        <v>47</v>
      </c>
      <c r="AY37" s="122">
        <f>SUM(B37:AW37)</f>
        <v>8</v>
      </c>
      <c r="AZ37" s="122">
        <v>33.5</v>
      </c>
    </row>
    <row r="38" ht="21.7" customHeight="1">
      <c r="A38" t="s" s="48">
        <v>38</v>
      </c>
      <c r="B38" s="132">
        <v>0</v>
      </c>
      <c r="C38" s="66">
        <v>0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7">
        <v>0.5</v>
      </c>
      <c r="AH38" s="66">
        <v>0</v>
      </c>
      <c r="AI38" s="66">
        <v>0</v>
      </c>
      <c r="AJ38" s="66">
        <v>0</v>
      </c>
      <c r="AK38" s="67">
        <v>0.5</v>
      </c>
      <c r="AL38" s="67">
        <v>0.5</v>
      </c>
      <c r="AM38" s="67">
        <v>0.5</v>
      </c>
      <c r="AN38" s="67">
        <v>0.5</v>
      </c>
      <c r="AO38" s="67">
        <v>0.5</v>
      </c>
      <c r="AP38" s="67">
        <v>0.5</v>
      </c>
      <c r="AQ38" s="67">
        <v>0.5</v>
      </c>
      <c r="AR38" s="67">
        <v>0.5</v>
      </c>
      <c r="AS38" s="67">
        <v>0.5</v>
      </c>
      <c r="AT38" s="67">
        <v>0.5</v>
      </c>
      <c r="AU38" s="67">
        <v>0.5</v>
      </c>
      <c r="AV38" s="67">
        <v>0.5</v>
      </c>
      <c r="AW38" s="76">
        <v>0.5</v>
      </c>
      <c r="AX38" t="s" s="48">
        <v>38</v>
      </c>
      <c r="AY38" s="122">
        <f>SUM(B38:AW38)</f>
        <v>7</v>
      </c>
      <c r="AZ38" s="122">
        <v>35</v>
      </c>
    </row>
    <row r="39" ht="21.7" customHeight="1">
      <c r="A39" t="s" s="48">
        <v>36</v>
      </c>
      <c r="B39" s="132">
        <v>0</v>
      </c>
      <c r="C39" s="66">
        <v>0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  <c r="AI39" s="66">
        <v>0</v>
      </c>
      <c r="AJ39" s="66">
        <v>0</v>
      </c>
      <c r="AK39" s="67">
        <v>0.5</v>
      </c>
      <c r="AL39" s="67">
        <v>0.5</v>
      </c>
      <c r="AM39" s="67">
        <v>0.5</v>
      </c>
      <c r="AN39" s="67">
        <v>0.5</v>
      </c>
      <c r="AO39" s="67">
        <v>0.5</v>
      </c>
      <c r="AP39" s="67">
        <v>0.5</v>
      </c>
      <c r="AQ39" s="67">
        <v>0.5</v>
      </c>
      <c r="AR39" s="67">
        <v>0.5</v>
      </c>
      <c r="AS39" s="67">
        <v>0.5</v>
      </c>
      <c r="AT39" s="67">
        <v>0.5</v>
      </c>
      <c r="AU39" s="67">
        <v>0.5</v>
      </c>
      <c r="AV39" s="67">
        <v>0.5</v>
      </c>
      <c r="AW39" s="76">
        <v>0.5</v>
      </c>
      <c r="AX39" t="s" s="48">
        <v>36</v>
      </c>
      <c r="AY39" s="122">
        <f>SUM(B39:AW39)</f>
        <v>6.5</v>
      </c>
      <c r="AZ39" s="122">
        <v>38</v>
      </c>
    </row>
    <row r="40" ht="21.7" customHeight="1">
      <c r="A40" t="s" s="48">
        <v>40</v>
      </c>
      <c r="B40" s="132">
        <v>0</v>
      </c>
      <c r="C40" s="66">
        <v>0</v>
      </c>
      <c r="D40" s="66">
        <v>0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66">
        <v>0</v>
      </c>
      <c r="AJ40" s="66">
        <v>0</v>
      </c>
      <c r="AK40" s="67">
        <v>0.5</v>
      </c>
      <c r="AL40" s="67">
        <v>0.5</v>
      </c>
      <c r="AM40" s="67">
        <v>0.5</v>
      </c>
      <c r="AN40" s="67">
        <v>0.5</v>
      </c>
      <c r="AO40" s="67">
        <v>0.5</v>
      </c>
      <c r="AP40" s="67">
        <v>0.5</v>
      </c>
      <c r="AQ40" s="67">
        <v>0.5</v>
      </c>
      <c r="AR40" s="67">
        <v>0.5</v>
      </c>
      <c r="AS40" s="67">
        <v>0.5</v>
      </c>
      <c r="AT40" s="67">
        <v>0.5</v>
      </c>
      <c r="AU40" s="67">
        <v>0.5</v>
      </c>
      <c r="AV40" s="67">
        <v>0.5</v>
      </c>
      <c r="AW40" s="76">
        <v>0.5</v>
      </c>
      <c r="AX40" t="s" s="48">
        <v>40</v>
      </c>
      <c r="AY40" s="122">
        <f>SUM(B40:AW40)</f>
        <v>6.5</v>
      </c>
      <c r="AZ40" s="122">
        <v>38</v>
      </c>
    </row>
    <row r="41" ht="21.7" customHeight="1">
      <c r="A41" t="s" s="48">
        <v>59</v>
      </c>
      <c r="B41" s="132">
        <v>0</v>
      </c>
      <c r="C41" s="66">
        <v>0</v>
      </c>
      <c r="D41" s="66"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  <c r="AI41" s="66">
        <v>0</v>
      </c>
      <c r="AJ41" s="66">
        <v>0</v>
      </c>
      <c r="AK41" s="67">
        <v>0.5</v>
      </c>
      <c r="AL41" s="67">
        <v>0.5</v>
      </c>
      <c r="AM41" s="67">
        <v>0.5</v>
      </c>
      <c r="AN41" s="67">
        <v>0.5</v>
      </c>
      <c r="AO41" s="67">
        <v>0.5</v>
      </c>
      <c r="AP41" s="67">
        <v>0.5</v>
      </c>
      <c r="AQ41" s="67">
        <v>0.5</v>
      </c>
      <c r="AR41" s="67">
        <v>0.5</v>
      </c>
      <c r="AS41" s="67">
        <v>0.5</v>
      </c>
      <c r="AT41" s="67">
        <v>0.5</v>
      </c>
      <c r="AU41" s="67">
        <v>0.5</v>
      </c>
      <c r="AV41" s="67">
        <v>0.5</v>
      </c>
      <c r="AW41" s="76">
        <v>0.5</v>
      </c>
      <c r="AX41" t="s" s="48">
        <v>59</v>
      </c>
      <c r="AY41" s="122">
        <f>SUM(B41:AW41)</f>
        <v>6.5</v>
      </c>
      <c r="AZ41" s="122">
        <v>38</v>
      </c>
    </row>
    <row r="42" ht="21.7" customHeight="1">
      <c r="A42" t="s" s="48">
        <v>60</v>
      </c>
      <c r="B42" s="132">
        <v>0</v>
      </c>
      <c r="C42" s="66">
        <v>0</v>
      </c>
      <c r="D42" s="66">
        <v>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66">
        <v>0</v>
      </c>
      <c r="AI42" s="66">
        <v>0</v>
      </c>
      <c r="AJ42" s="66">
        <v>0</v>
      </c>
      <c r="AK42" s="67">
        <v>0.5</v>
      </c>
      <c r="AL42" s="67">
        <v>0.5</v>
      </c>
      <c r="AM42" s="67">
        <v>0.5</v>
      </c>
      <c r="AN42" s="67">
        <v>0.5</v>
      </c>
      <c r="AO42" s="67">
        <v>0.5</v>
      </c>
      <c r="AP42" s="67">
        <v>0.5</v>
      </c>
      <c r="AQ42" s="67">
        <v>0.5</v>
      </c>
      <c r="AR42" s="67">
        <v>0.5</v>
      </c>
      <c r="AS42" s="67">
        <v>0.5</v>
      </c>
      <c r="AT42" s="67">
        <v>0.5</v>
      </c>
      <c r="AU42" s="67">
        <v>0.5</v>
      </c>
      <c r="AV42" s="67">
        <v>0.5</v>
      </c>
      <c r="AW42" s="76">
        <v>0.5</v>
      </c>
      <c r="AX42" t="s" s="48">
        <v>60</v>
      </c>
      <c r="AY42" s="122">
        <f>SUM(B42:AW42)</f>
        <v>6.5</v>
      </c>
      <c r="AZ42" s="122">
        <v>38</v>
      </c>
    </row>
    <row r="43" ht="21.7" customHeight="1">
      <c r="A43" t="s" s="48">
        <v>49</v>
      </c>
      <c r="B43" s="132">
        <v>0</v>
      </c>
      <c r="C43" s="66">
        <v>0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66">
        <v>0</v>
      </c>
      <c r="AI43" s="66">
        <v>0</v>
      </c>
      <c r="AJ43" s="66">
        <v>0</v>
      </c>
      <c r="AK43" s="67">
        <v>0.5</v>
      </c>
      <c r="AL43" s="67">
        <v>0.5</v>
      </c>
      <c r="AM43" s="67">
        <v>0.5</v>
      </c>
      <c r="AN43" s="67">
        <v>0.5</v>
      </c>
      <c r="AO43" s="67">
        <v>0.5</v>
      </c>
      <c r="AP43" s="67">
        <v>0.5</v>
      </c>
      <c r="AQ43" s="67">
        <v>0.5</v>
      </c>
      <c r="AR43" s="67">
        <v>0.5</v>
      </c>
      <c r="AS43" s="67">
        <v>0.5</v>
      </c>
      <c r="AT43" s="67">
        <v>0.5</v>
      </c>
      <c r="AU43" s="67">
        <v>0.5</v>
      </c>
      <c r="AV43" s="67">
        <v>0.5</v>
      </c>
      <c r="AW43" s="76">
        <v>0.5</v>
      </c>
      <c r="AX43" t="s" s="48">
        <v>49</v>
      </c>
      <c r="AY43" s="122">
        <f>SUM(B43:AW43)</f>
        <v>6.5</v>
      </c>
      <c r="AZ43" s="122">
        <v>38</v>
      </c>
    </row>
    <row r="44" ht="21.7" customHeight="1">
      <c r="A44" s="133"/>
      <c r="B44" s="134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135"/>
      <c r="AX44" s="136"/>
      <c r="AY44" s="136"/>
      <c r="AZ44" s="136"/>
    </row>
    <row r="45" ht="21.7" customHeight="1">
      <c r="A45" t="s" s="75">
        <v>68</v>
      </c>
      <c r="B45" s="137">
        <f>SUM(B4:B43)</f>
        <v>0</v>
      </c>
      <c r="C45" s="127">
        <f>SUM(C4:C43)</f>
        <v>0</v>
      </c>
      <c r="D45" s="127">
        <f>SUM(D4:D43)</f>
        <v>3</v>
      </c>
      <c r="E45" s="127">
        <f>SUM(E4:E43)</f>
        <v>3.5</v>
      </c>
      <c r="F45" s="127">
        <f>SUM(F4:F43)</f>
        <v>3.5</v>
      </c>
      <c r="G45" s="127">
        <f>SUM(G4:G43)</f>
        <v>5</v>
      </c>
      <c r="H45" s="127">
        <f>SUM(H4:H43)</f>
        <v>4</v>
      </c>
      <c r="I45" s="127">
        <f>SUM(I4:I43)</f>
        <v>4</v>
      </c>
      <c r="J45" s="127">
        <f>SUM(J4:J43)</f>
        <v>5</v>
      </c>
      <c r="K45" s="127">
        <f>SUM(K4:K43)</f>
        <v>5</v>
      </c>
      <c r="L45" s="127">
        <f>SUM(L4:L43)</f>
        <v>5</v>
      </c>
      <c r="M45" s="127">
        <f>SUM(M4:M43)</f>
        <v>7.5</v>
      </c>
      <c r="N45" s="127">
        <f>SUM(N4:N43)</f>
        <v>9</v>
      </c>
      <c r="O45" s="127">
        <f>SUM(O4:O43)</f>
        <v>10</v>
      </c>
      <c r="P45" s="127">
        <f>SUM(P4:P43)</f>
        <v>11</v>
      </c>
      <c r="Q45" s="127">
        <f>SUM(Q4:Q43)</f>
        <v>9</v>
      </c>
      <c r="R45" s="127">
        <f>SUM(R4:R43)</f>
        <v>19</v>
      </c>
      <c r="S45" s="127">
        <f>SUM(S4:S43)</f>
        <v>10</v>
      </c>
      <c r="T45" s="127">
        <f>SUM(T4:T43)</f>
        <v>11.5</v>
      </c>
      <c r="U45" s="127">
        <f>SUM(U4:U43)</f>
        <v>10.5</v>
      </c>
      <c r="V45" s="127">
        <f>SUM(V4:V43)</f>
        <v>14.5</v>
      </c>
      <c r="W45" s="127">
        <f>SUM(W4:W43)</f>
        <v>14</v>
      </c>
      <c r="X45" s="127">
        <f>SUM(X4:X43)</f>
        <v>12.5</v>
      </c>
      <c r="Y45" s="127">
        <f>SUM(Y4:Y43)</f>
        <v>12</v>
      </c>
      <c r="Z45" s="127">
        <f>SUM(Z4:Z43)</f>
        <v>15</v>
      </c>
      <c r="AA45" s="127">
        <f>SUM(AA4:AA43)</f>
        <v>16.5</v>
      </c>
      <c r="AB45" s="127">
        <f>SUM(AB4:AB43)</f>
        <v>15</v>
      </c>
      <c r="AC45" s="127">
        <f>SUM(AC4:AC43)</f>
        <v>15</v>
      </c>
      <c r="AD45" s="127">
        <f>SUM(AD4:AD43)</f>
        <v>19</v>
      </c>
      <c r="AE45" s="127">
        <f>SUM(AE4:AE43)</f>
        <v>16.5</v>
      </c>
      <c r="AF45" s="127">
        <f>SUM(AF4:AF43)</f>
        <v>27.5</v>
      </c>
      <c r="AG45" s="127">
        <f>SUM(AG4:AG43)</f>
        <v>16</v>
      </c>
      <c r="AH45" s="127">
        <f>SUM(AH4:AH43)</f>
        <v>12.5</v>
      </c>
      <c r="AI45" s="127">
        <f>SUM(AI4:AI43)</f>
        <v>17</v>
      </c>
      <c r="AJ45" s="127">
        <f>SUM(AJ4:AJ43)</f>
        <v>16.5</v>
      </c>
      <c r="AK45" s="127">
        <f>SUM(AK4:AK43)</f>
        <v>20</v>
      </c>
      <c r="AL45" s="127">
        <f>SUM(AL4:AL43)</f>
        <v>21</v>
      </c>
      <c r="AM45" s="127">
        <f>SUM(AM4:AM43)</f>
        <v>21</v>
      </c>
      <c r="AN45" s="127">
        <f>SUM(AN4:AN43)</f>
        <v>22.5</v>
      </c>
      <c r="AO45" s="127">
        <f>SUM(AO4:AO43)</f>
        <v>22.5</v>
      </c>
      <c r="AP45" s="127">
        <f>SUM(AP4:AP43)</f>
        <v>22.5</v>
      </c>
      <c r="AQ45" s="127">
        <f>SUM(AQ4:AQ43)</f>
        <v>21</v>
      </c>
      <c r="AR45" s="127">
        <f>SUM(AR4:AR43)</f>
        <v>26</v>
      </c>
      <c r="AS45" s="127">
        <f>SUM(AS4:AS43)</f>
        <v>21.5</v>
      </c>
      <c r="AT45" s="127">
        <f>SUM(AT4:AT43)</f>
        <v>23.5</v>
      </c>
      <c r="AU45" s="127">
        <f>SUM(AU4:AU43)</f>
        <v>22.5</v>
      </c>
      <c r="AV45" s="127">
        <f>SUM(AV4:AV43)</f>
        <v>25</v>
      </c>
      <c r="AW45" s="138">
        <f>SUM(AW4:AW43)</f>
        <v>25.5</v>
      </c>
      <c r="AX45" s="80"/>
      <c r="AY45" s="80"/>
      <c r="AZ45" s="80"/>
    </row>
    <row r="46" ht="21.7" customHeight="1">
      <c r="A46" s="139"/>
      <c r="B46" s="13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127"/>
      <c r="AJ46" s="127"/>
      <c r="AK46" s="127"/>
      <c r="AL46" s="127"/>
      <c r="AM46" s="127"/>
      <c r="AN46" s="127"/>
      <c r="AO46" s="127"/>
      <c r="AP46" s="127"/>
      <c r="AQ46" s="127"/>
      <c r="AR46" s="127"/>
      <c r="AS46" s="127"/>
      <c r="AT46" s="127"/>
      <c r="AU46" s="127"/>
      <c r="AV46" s="127"/>
      <c r="AW46" s="138"/>
      <c r="AX46" s="80"/>
      <c r="AY46" s="80"/>
      <c r="AZ46" s="80"/>
    </row>
    <row r="47" ht="21.7" customHeight="1">
      <c r="A47" t="s" s="75">
        <v>69</v>
      </c>
      <c r="B47" s="13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>
        <f>SUM(AA4:AA23)</f>
        <v>11.5</v>
      </c>
      <c r="AB47" s="127"/>
      <c r="AC47" s="127"/>
      <c r="AD47" s="127"/>
      <c r="AE47" s="127"/>
      <c r="AF47" s="127"/>
      <c r="AG47" s="127"/>
      <c r="AH47" s="127">
        <f>SUM(AH4:AH23)</f>
        <v>10</v>
      </c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38"/>
      <c r="AX47" s="80"/>
      <c r="AY47" s="80"/>
      <c r="AZ47" s="80"/>
    </row>
    <row r="48" ht="21.7" customHeight="1">
      <c r="A48" t="s" s="75">
        <v>70</v>
      </c>
      <c r="B48" s="13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>
        <f>SUM(AA24:AA43)</f>
        <v>5</v>
      </c>
      <c r="AB48" s="127"/>
      <c r="AC48" s="140"/>
      <c r="AD48" s="127"/>
      <c r="AE48" s="127"/>
      <c r="AF48" s="127"/>
      <c r="AG48" s="127"/>
      <c r="AH48" s="127">
        <f>SUM(AH24:AH43)</f>
        <v>2.5</v>
      </c>
      <c r="AI48" s="127"/>
      <c r="AJ48" s="127"/>
      <c r="AK48" s="127"/>
      <c r="AL48" s="127"/>
      <c r="AM48" s="127"/>
      <c r="AN48" s="127"/>
      <c r="AO48" s="127"/>
      <c r="AP48" s="127"/>
      <c r="AQ48" s="127"/>
      <c r="AR48" s="140"/>
      <c r="AS48" s="127"/>
      <c r="AT48" s="127"/>
      <c r="AU48" s="140"/>
      <c r="AV48" s="127"/>
      <c r="AW48" s="138"/>
      <c r="AX48" s="80"/>
      <c r="AY48" s="80"/>
      <c r="AZ48" s="80"/>
    </row>
  </sheetData>
  <mergeCells count="1">
    <mergeCell ref="A1:AZ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A2:J43"/>
  <sheetViews>
    <sheetView workbookViewId="0" showGridLines="0" defaultGridColor="1">
      <pane topLeftCell="B5" xSplit="1" ySplit="4" activePane="bottomRight" state="frozen"/>
    </sheetView>
  </sheetViews>
  <sheetFormatPr defaultColWidth="16.3333" defaultRowHeight="19.9" customHeight="1" outlineLevelRow="0" outlineLevelCol="0"/>
  <cols>
    <col min="1" max="1" width="23.4141" style="141" customWidth="1"/>
    <col min="2" max="9" width="10.4375" style="141" customWidth="1"/>
    <col min="10" max="10" width="21.2969" style="141" customWidth="1"/>
    <col min="11" max="16384" width="16.3516" style="141" customWidth="1"/>
  </cols>
  <sheetData>
    <row r="1" ht="27.65" customHeight="1">
      <c r="A1" t="s" s="2">
        <v>71</v>
      </c>
      <c r="B1" s="2"/>
      <c r="C1" s="2"/>
      <c r="D1" s="2"/>
      <c r="E1" s="2"/>
      <c r="F1" s="2"/>
      <c r="G1" s="2"/>
      <c r="H1" s="2"/>
      <c r="I1" s="2"/>
      <c r="J1" s="2"/>
    </row>
    <row r="2" ht="20.2" customHeight="1">
      <c r="A2" s="142"/>
      <c r="B2" t="s" s="143">
        <v>72</v>
      </c>
      <c r="C2" s="144"/>
      <c r="D2" s="144"/>
      <c r="E2" s="144"/>
      <c r="F2" t="s" s="143">
        <v>73</v>
      </c>
      <c r="G2" s="144"/>
      <c r="H2" s="144"/>
      <c r="I2" s="144"/>
      <c r="J2" t="s" s="145">
        <v>74</v>
      </c>
    </row>
    <row r="3" ht="36.35" customHeight="1">
      <c r="A3" s="142"/>
      <c r="B3" t="s" s="145">
        <v>75</v>
      </c>
      <c r="C3" t="s" s="145">
        <v>76</v>
      </c>
      <c r="D3" t="s" s="145">
        <v>77</v>
      </c>
      <c r="E3" t="s" s="145">
        <v>78</v>
      </c>
      <c r="F3" t="s" s="145">
        <v>79</v>
      </c>
      <c r="G3" t="s" s="145">
        <v>80</v>
      </c>
      <c r="H3" t="s" s="145">
        <v>81</v>
      </c>
      <c r="I3" t="s" s="145">
        <v>82</v>
      </c>
      <c r="J3" s="144"/>
    </row>
    <row r="4" ht="32.3" customHeight="1">
      <c r="A4" s="146"/>
      <c r="B4" t="s" s="145">
        <v>83</v>
      </c>
      <c r="C4" s="144"/>
      <c r="D4" s="144"/>
      <c r="E4" s="144"/>
      <c r="F4" t="s" s="145">
        <v>84</v>
      </c>
      <c r="G4" s="144"/>
      <c r="H4" s="144"/>
      <c r="I4" s="144"/>
      <c r="J4" t="s" s="147">
        <v>85</v>
      </c>
    </row>
    <row r="5" ht="20.3" customHeight="1">
      <c r="A5" t="s" s="148">
        <v>5</v>
      </c>
      <c r="B5" t="s" s="37">
        <v>86</v>
      </c>
      <c r="C5" t="s" s="37">
        <v>86</v>
      </c>
      <c r="D5" t="s" s="37">
        <v>86</v>
      </c>
      <c r="E5" t="s" s="37">
        <v>86</v>
      </c>
      <c r="F5" t="s" s="37">
        <v>86</v>
      </c>
      <c r="G5" t="s" s="37">
        <v>86</v>
      </c>
      <c r="H5" t="s" s="37">
        <v>86</v>
      </c>
      <c r="I5" t="s" s="37">
        <v>86</v>
      </c>
      <c r="J5" t="s" s="149">
        <v>86</v>
      </c>
    </row>
    <row r="6" ht="20.2" customHeight="1">
      <c r="A6" t="s" s="130">
        <v>10</v>
      </c>
      <c r="B6" t="s" s="37">
        <v>6</v>
      </c>
      <c r="C6" t="s" s="37">
        <v>6</v>
      </c>
      <c r="D6" t="s" s="37">
        <v>6</v>
      </c>
      <c r="E6" t="s" s="37">
        <v>86</v>
      </c>
      <c r="F6" t="s" s="37">
        <v>86</v>
      </c>
      <c r="G6" t="s" s="37">
        <v>6</v>
      </c>
      <c r="H6" t="s" s="37">
        <v>86</v>
      </c>
      <c r="I6" t="s" s="37">
        <v>86</v>
      </c>
      <c r="J6" t="s" s="150">
        <v>86</v>
      </c>
    </row>
    <row r="7" ht="20.2" customHeight="1">
      <c r="A7" t="s" s="130">
        <v>12</v>
      </c>
      <c r="B7" t="s" s="37">
        <v>6</v>
      </c>
      <c r="C7" t="s" s="37">
        <v>6</v>
      </c>
      <c r="D7" t="s" s="37">
        <v>86</v>
      </c>
      <c r="E7" t="s" s="37">
        <v>86</v>
      </c>
      <c r="F7" t="s" s="37">
        <v>86</v>
      </c>
      <c r="G7" t="s" s="37">
        <v>6</v>
      </c>
      <c r="H7" t="s" s="37">
        <v>86</v>
      </c>
      <c r="I7" t="s" s="37">
        <v>86</v>
      </c>
      <c r="J7" t="s" s="150">
        <v>86</v>
      </c>
    </row>
    <row r="8" ht="20.2" customHeight="1">
      <c r="A8" t="s" s="130">
        <v>13</v>
      </c>
      <c r="B8" t="s" s="37">
        <v>86</v>
      </c>
      <c r="C8" t="s" s="37">
        <v>86</v>
      </c>
      <c r="D8" t="s" s="37">
        <v>86</v>
      </c>
      <c r="E8" t="s" s="37">
        <v>86</v>
      </c>
      <c r="F8" t="s" s="37">
        <v>86</v>
      </c>
      <c r="G8" t="s" s="37">
        <v>86</v>
      </c>
      <c r="H8" t="s" s="37">
        <v>86</v>
      </c>
      <c r="I8" t="s" s="37">
        <v>86</v>
      </c>
      <c r="J8" t="s" s="150">
        <v>86</v>
      </c>
    </row>
    <row r="9" ht="20.2" customHeight="1">
      <c r="A9" t="s" s="130">
        <v>14</v>
      </c>
      <c r="B9" t="s" s="37">
        <v>86</v>
      </c>
      <c r="C9" t="s" s="37">
        <v>86</v>
      </c>
      <c r="D9" t="s" s="37">
        <v>86</v>
      </c>
      <c r="E9" t="s" s="37">
        <v>86</v>
      </c>
      <c r="F9" t="s" s="37">
        <v>86</v>
      </c>
      <c r="G9" t="s" s="37">
        <v>86</v>
      </c>
      <c r="H9" t="s" s="37">
        <v>86</v>
      </c>
      <c r="I9" t="s" s="37">
        <v>86</v>
      </c>
      <c r="J9" t="s" s="150">
        <v>86</v>
      </c>
    </row>
    <row r="10" ht="20.2" customHeight="1">
      <c r="A10" t="s" s="130">
        <v>15</v>
      </c>
      <c r="B10" t="s" s="37">
        <v>86</v>
      </c>
      <c r="C10" t="s" s="37">
        <v>86</v>
      </c>
      <c r="D10" t="s" s="37">
        <v>86</v>
      </c>
      <c r="E10" t="s" s="37">
        <v>86</v>
      </c>
      <c r="F10" t="s" s="37">
        <v>86</v>
      </c>
      <c r="G10" t="s" s="37">
        <v>86</v>
      </c>
      <c r="H10" t="s" s="37">
        <v>86</v>
      </c>
      <c r="I10" t="s" s="37">
        <v>86</v>
      </c>
      <c r="J10" t="s" s="150">
        <v>86</v>
      </c>
    </row>
    <row r="11" ht="20.95" customHeight="1">
      <c r="A11" t="s" s="131">
        <v>16</v>
      </c>
      <c r="B11" t="s" s="43">
        <v>86</v>
      </c>
      <c r="C11" t="s" s="43">
        <v>86</v>
      </c>
      <c r="D11" t="s" s="43">
        <v>86</v>
      </c>
      <c r="E11" t="s" s="43">
        <v>86</v>
      </c>
      <c r="F11" t="s" s="43">
        <v>86</v>
      </c>
      <c r="G11" t="s" s="43">
        <v>86</v>
      </c>
      <c r="H11" t="s" s="43">
        <v>86</v>
      </c>
      <c r="I11" t="s" s="43">
        <v>86</v>
      </c>
      <c r="J11" t="s" s="151">
        <v>86</v>
      </c>
    </row>
    <row r="12" ht="20.95" customHeight="1">
      <c r="A12" t="s" s="152">
        <v>17</v>
      </c>
      <c r="B12" t="s" s="32">
        <v>6</v>
      </c>
      <c r="C12" t="s" s="32">
        <v>6</v>
      </c>
      <c r="D12" t="s" s="32">
        <v>6</v>
      </c>
      <c r="E12" t="s" s="32">
        <v>86</v>
      </c>
      <c r="F12" t="s" s="32">
        <v>86</v>
      </c>
      <c r="G12" t="s" s="32">
        <v>6</v>
      </c>
      <c r="H12" t="s" s="32">
        <v>86</v>
      </c>
      <c r="I12" t="s" s="32">
        <v>6</v>
      </c>
      <c r="J12" t="s" s="153">
        <v>86</v>
      </c>
    </row>
    <row r="13" ht="20.2" customHeight="1">
      <c r="A13" t="s" s="120">
        <v>18</v>
      </c>
      <c r="B13" t="s" s="37">
        <v>86</v>
      </c>
      <c r="C13" t="s" s="37">
        <v>86</v>
      </c>
      <c r="D13" t="s" s="37">
        <v>86</v>
      </c>
      <c r="E13" t="s" s="37">
        <v>86</v>
      </c>
      <c r="F13" t="s" s="37">
        <v>86</v>
      </c>
      <c r="G13" t="s" s="37">
        <v>6</v>
      </c>
      <c r="H13" t="s" s="37">
        <v>86</v>
      </c>
      <c r="I13" t="s" s="37">
        <v>86</v>
      </c>
      <c r="J13" t="s" s="150">
        <v>6</v>
      </c>
    </row>
    <row r="14" ht="20.2" customHeight="1">
      <c r="A14" t="s" s="120">
        <v>19</v>
      </c>
      <c r="B14" t="s" s="37">
        <v>6</v>
      </c>
      <c r="C14" t="s" s="37">
        <v>6</v>
      </c>
      <c r="D14" t="s" s="37">
        <v>6</v>
      </c>
      <c r="E14" t="s" s="37">
        <v>6</v>
      </c>
      <c r="F14" t="s" s="37">
        <v>6</v>
      </c>
      <c r="G14" t="s" s="37">
        <v>6</v>
      </c>
      <c r="H14" t="s" s="37">
        <v>6</v>
      </c>
      <c r="I14" t="s" s="37">
        <v>6</v>
      </c>
      <c r="J14" t="s" s="150">
        <v>6</v>
      </c>
    </row>
    <row r="15" ht="20.2" customHeight="1">
      <c r="A15" t="s" s="120">
        <v>21</v>
      </c>
      <c r="B15" t="s" s="37">
        <v>6</v>
      </c>
      <c r="C15" t="s" s="37">
        <v>6</v>
      </c>
      <c r="D15" t="s" s="37">
        <v>6</v>
      </c>
      <c r="E15" t="s" s="37">
        <v>6</v>
      </c>
      <c r="F15" t="s" s="37">
        <v>6</v>
      </c>
      <c r="G15" t="s" s="37">
        <v>6</v>
      </c>
      <c r="H15" t="s" s="37">
        <v>6</v>
      </c>
      <c r="I15" t="s" s="37">
        <v>6</v>
      </c>
      <c r="J15" t="s" s="150">
        <v>6</v>
      </c>
    </row>
    <row r="16" ht="20.2" customHeight="1">
      <c r="A16" t="s" s="120">
        <v>22</v>
      </c>
      <c r="B16" t="s" s="37">
        <v>6</v>
      </c>
      <c r="C16" t="s" s="37">
        <v>6</v>
      </c>
      <c r="D16" t="s" s="37">
        <v>6</v>
      </c>
      <c r="E16" t="s" s="37">
        <v>6</v>
      </c>
      <c r="F16" t="s" s="37">
        <v>6</v>
      </c>
      <c r="G16" t="s" s="37">
        <v>6</v>
      </c>
      <c r="H16" t="s" s="37">
        <v>6</v>
      </c>
      <c r="I16" t="s" s="37">
        <v>6</v>
      </c>
      <c r="J16" t="s" s="150">
        <v>6</v>
      </c>
    </row>
    <row r="17" ht="20.2" customHeight="1">
      <c r="A17" t="s" s="120">
        <v>23</v>
      </c>
      <c r="B17" t="s" s="37">
        <v>6</v>
      </c>
      <c r="C17" t="s" s="37">
        <v>6</v>
      </c>
      <c r="D17" t="s" s="37">
        <v>6</v>
      </c>
      <c r="E17" t="s" s="37">
        <v>6</v>
      </c>
      <c r="F17" t="s" s="37">
        <v>6</v>
      </c>
      <c r="G17" t="s" s="37">
        <v>6</v>
      </c>
      <c r="H17" t="s" s="37">
        <v>6</v>
      </c>
      <c r="I17" t="s" s="37">
        <v>6</v>
      </c>
      <c r="J17" t="s" s="150">
        <v>6</v>
      </c>
    </row>
    <row r="18" ht="20.2" customHeight="1">
      <c r="A18" t="s" s="120">
        <v>24</v>
      </c>
      <c r="B18" t="s" s="37">
        <v>6</v>
      </c>
      <c r="C18" t="s" s="37">
        <v>6</v>
      </c>
      <c r="D18" t="s" s="37">
        <v>6</v>
      </c>
      <c r="E18" t="s" s="37">
        <v>86</v>
      </c>
      <c r="F18" t="s" s="37">
        <v>86</v>
      </c>
      <c r="G18" t="s" s="37">
        <v>6</v>
      </c>
      <c r="H18" t="s" s="37">
        <v>86</v>
      </c>
      <c r="I18" t="s" s="37">
        <v>6</v>
      </c>
      <c r="J18" t="s" s="150">
        <v>6</v>
      </c>
    </row>
    <row r="19" ht="20.2" customHeight="1">
      <c r="A19" t="s" s="120">
        <v>25</v>
      </c>
      <c r="B19" t="s" s="37">
        <v>6</v>
      </c>
      <c r="C19" t="s" s="37">
        <v>6</v>
      </c>
      <c r="D19" t="s" s="37">
        <v>6</v>
      </c>
      <c r="E19" t="s" s="37">
        <v>86</v>
      </c>
      <c r="F19" t="s" s="37">
        <v>86</v>
      </c>
      <c r="G19" t="s" s="37">
        <v>6</v>
      </c>
      <c r="H19" t="s" s="37">
        <v>86</v>
      </c>
      <c r="I19" t="s" s="37">
        <v>6</v>
      </c>
      <c r="J19" t="s" s="150">
        <v>86</v>
      </c>
    </row>
    <row r="20" ht="20.2" customHeight="1">
      <c r="A20" t="s" s="120">
        <v>26</v>
      </c>
      <c r="B20" t="s" s="37">
        <v>6</v>
      </c>
      <c r="C20" t="s" s="37">
        <v>6</v>
      </c>
      <c r="D20" t="s" s="37">
        <v>6</v>
      </c>
      <c r="E20" t="s" s="37">
        <v>86</v>
      </c>
      <c r="F20" t="s" s="37">
        <v>86</v>
      </c>
      <c r="G20" t="s" s="37">
        <v>6</v>
      </c>
      <c r="H20" t="s" s="37">
        <v>86</v>
      </c>
      <c r="I20" t="s" s="37">
        <v>86</v>
      </c>
      <c r="J20" t="s" s="150">
        <v>86</v>
      </c>
    </row>
    <row r="21" ht="20.2" customHeight="1">
      <c r="A21" t="s" s="120">
        <v>27</v>
      </c>
      <c r="B21" t="s" s="37">
        <v>6</v>
      </c>
      <c r="C21" t="s" s="37">
        <v>6</v>
      </c>
      <c r="D21" t="s" s="37">
        <v>6</v>
      </c>
      <c r="E21" t="s" s="37">
        <v>86</v>
      </c>
      <c r="F21" t="s" s="37">
        <v>86</v>
      </c>
      <c r="G21" t="s" s="37">
        <v>6</v>
      </c>
      <c r="H21" t="s" s="37">
        <v>6</v>
      </c>
      <c r="I21" t="s" s="37">
        <v>6</v>
      </c>
      <c r="J21" t="s" s="150">
        <v>86</v>
      </c>
    </row>
    <row r="22" ht="20.2" customHeight="1">
      <c r="A22" t="s" s="120">
        <v>28</v>
      </c>
      <c r="B22" t="s" s="37">
        <v>6</v>
      </c>
      <c r="C22" t="s" s="37">
        <v>6</v>
      </c>
      <c r="D22" t="s" s="37">
        <v>6</v>
      </c>
      <c r="E22" t="s" s="37">
        <v>86</v>
      </c>
      <c r="F22" t="s" s="37">
        <v>86</v>
      </c>
      <c r="G22" t="s" s="37">
        <v>6</v>
      </c>
      <c r="H22" t="s" s="37">
        <v>86</v>
      </c>
      <c r="I22" t="s" s="37">
        <v>6</v>
      </c>
      <c r="J22" t="s" s="150">
        <v>86</v>
      </c>
    </row>
    <row r="23" ht="20.95" customHeight="1">
      <c r="A23" t="s" s="124">
        <v>29</v>
      </c>
      <c r="B23" t="s" s="43">
        <v>6</v>
      </c>
      <c r="C23" t="s" s="43">
        <v>6</v>
      </c>
      <c r="D23" t="s" s="43">
        <v>6</v>
      </c>
      <c r="E23" t="s" s="43">
        <v>86</v>
      </c>
      <c r="F23" t="s" s="43">
        <v>86</v>
      </c>
      <c r="G23" t="s" s="43">
        <v>6</v>
      </c>
      <c r="H23" t="s" s="43">
        <v>86</v>
      </c>
      <c r="I23" t="s" s="43">
        <v>6</v>
      </c>
      <c r="J23" t="s" s="151">
        <v>86</v>
      </c>
    </row>
    <row r="24" ht="20.95" customHeight="1">
      <c r="A24" t="s" s="154">
        <v>87</v>
      </c>
      <c r="B24" t="s" s="32">
        <v>6</v>
      </c>
      <c r="C24" t="s" s="32">
        <v>86</v>
      </c>
      <c r="D24" t="s" s="32">
        <v>86</v>
      </c>
      <c r="E24" t="s" s="32">
        <v>86</v>
      </c>
      <c r="F24" t="s" s="32">
        <v>86</v>
      </c>
      <c r="G24" t="s" s="32">
        <v>6</v>
      </c>
      <c r="H24" t="s" s="32">
        <v>86</v>
      </c>
      <c r="I24" t="s" s="32">
        <v>86</v>
      </c>
      <c r="J24" t="s" s="153">
        <v>86</v>
      </c>
    </row>
    <row r="25" ht="20.2" customHeight="1">
      <c r="A25" t="s" s="155">
        <v>33</v>
      </c>
      <c r="B25" t="s" s="37">
        <v>6</v>
      </c>
      <c r="C25" t="s" s="37">
        <v>86</v>
      </c>
      <c r="D25" t="s" s="37">
        <v>86</v>
      </c>
      <c r="E25" t="s" s="37">
        <v>86</v>
      </c>
      <c r="F25" t="s" s="37">
        <v>86</v>
      </c>
      <c r="G25" t="s" s="37">
        <v>6</v>
      </c>
      <c r="H25" t="s" s="37">
        <v>86</v>
      </c>
      <c r="I25" t="s" s="37">
        <v>86</v>
      </c>
      <c r="J25" t="s" s="150">
        <v>86</v>
      </c>
    </row>
    <row r="26" ht="20.2" customHeight="1">
      <c r="A26" t="s" s="155">
        <v>88</v>
      </c>
      <c r="B26" t="s" s="37">
        <v>6</v>
      </c>
      <c r="C26" t="s" s="37">
        <v>86</v>
      </c>
      <c r="D26" t="s" s="37">
        <v>6</v>
      </c>
      <c r="E26" t="s" s="37">
        <v>86</v>
      </c>
      <c r="F26" t="s" s="37">
        <v>86</v>
      </c>
      <c r="G26" t="s" s="37">
        <v>86</v>
      </c>
      <c r="H26" t="s" s="37">
        <v>86</v>
      </c>
      <c r="I26" t="s" s="37">
        <v>86</v>
      </c>
      <c r="J26" t="s" s="150">
        <v>86</v>
      </c>
    </row>
    <row r="27" ht="20.2" customHeight="1">
      <c r="A27" t="s" s="155">
        <v>35</v>
      </c>
      <c r="B27" t="s" s="37">
        <v>6</v>
      </c>
      <c r="C27" t="s" s="37">
        <v>86</v>
      </c>
      <c r="D27" t="s" s="37">
        <v>6</v>
      </c>
      <c r="E27" t="s" s="37">
        <v>86</v>
      </c>
      <c r="F27" t="s" s="37">
        <v>86</v>
      </c>
      <c r="G27" t="s" s="37">
        <v>86</v>
      </c>
      <c r="H27" t="s" s="37">
        <v>86</v>
      </c>
      <c r="I27" t="s" s="37">
        <v>86</v>
      </c>
      <c r="J27" t="s" s="150">
        <v>86</v>
      </c>
    </row>
    <row r="28" ht="20.2" customHeight="1">
      <c r="A28" t="s" s="155">
        <v>89</v>
      </c>
      <c r="B28" t="s" s="37">
        <v>6</v>
      </c>
      <c r="C28" t="s" s="37">
        <v>6</v>
      </c>
      <c r="D28" t="s" s="37">
        <v>86</v>
      </c>
      <c r="E28" t="s" s="37">
        <v>86</v>
      </c>
      <c r="F28" t="s" s="37">
        <v>86</v>
      </c>
      <c r="G28" t="s" s="37">
        <v>86</v>
      </c>
      <c r="H28" t="s" s="37">
        <v>86</v>
      </c>
      <c r="I28" t="s" s="37">
        <v>6</v>
      </c>
      <c r="J28" t="s" s="150">
        <v>86</v>
      </c>
    </row>
    <row r="29" ht="20.2" customHeight="1">
      <c r="A29" t="s" s="155">
        <v>37</v>
      </c>
      <c r="B29" t="s" s="37">
        <v>6</v>
      </c>
      <c r="C29" t="s" s="37">
        <v>6</v>
      </c>
      <c r="D29" t="s" s="37">
        <v>86</v>
      </c>
      <c r="E29" t="s" s="37">
        <v>86</v>
      </c>
      <c r="F29" t="s" s="37">
        <v>86</v>
      </c>
      <c r="G29" t="s" s="37">
        <v>86</v>
      </c>
      <c r="H29" t="s" s="37">
        <v>86</v>
      </c>
      <c r="I29" t="s" s="37">
        <v>6</v>
      </c>
      <c r="J29" t="s" s="150">
        <v>86</v>
      </c>
    </row>
    <row r="30" ht="20.2" customHeight="1">
      <c r="A30" t="s" s="155">
        <v>90</v>
      </c>
      <c r="B30" t="s" s="37">
        <v>6</v>
      </c>
      <c r="C30" t="s" s="37">
        <v>6</v>
      </c>
      <c r="D30" t="s" s="37">
        <v>86</v>
      </c>
      <c r="E30" t="s" s="37">
        <v>86</v>
      </c>
      <c r="F30" t="s" s="37">
        <v>86</v>
      </c>
      <c r="G30" t="s" s="37">
        <v>6</v>
      </c>
      <c r="H30" t="s" s="37">
        <v>86</v>
      </c>
      <c r="I30" t="s" s="37">
        <v>6</v>
      </c>
      <c r="J30" t="s" s="150">
        <v>86</v>
      </c>
    </row>
    <row r="31" ht="20.2" customHeight="1">
      <c r="A31" t="s" s="155">
        <v>39</v>
      </c>
      <c r="B31" t="s" s="37">
        <v>6</v>
      </c>
      <c r="C31" t="s" s="37">
        <v>6</v>
      </c>
      <c r="D31" t="s" s="37">
        <v>86</v>
      </c>
      <c r="E31" t="s" s="37">
        <v>86</v>
      </c>
      <c r="F31" t="s" s="37">
        <v>86</v>
      </c>
      <c r="G31" t="s" s="37">
        <v>6</v>
      </c>
      <c r="H31" t="s" s="37">
        <v>86</v>
      </c>
      <c r="I31" t="s" s="37">
        <v>6</v>
      </c>
      <c r="J31" t="s" s="150">
        <v>86</v>
      </c>
    </row>
    <row r="32" ht="20.2" customHeight="1">
      <c r="A32" t="s" s="155">
        <v>91</v>
      </c>
      <c r="B32" t="s" s="37">
        <v>6</v>
      </c>
      <c r="C32" t="s" s="37">
        <v>6</v>
      </c>
      <c r="D32" t="s" s="37">
        <v>86</v>
      </c>
      <c r="E32" t="s" s="37">
        <v>86</v>
      </c>
      <c r="F32" t="s" s="37">
        <v>86</v>
      </c>
      <c r="G32" t="s" s="37">
        <v>86</v>
      </c>
      <c r="H32" t="s" s="37">
        <v>86</v>
      </c>
      <c r="I32" t="s" s="37">
        <v>86</v>
      </c>
      <c r="J32" t="s" s="150">
        <v>86</v>
      </c>
    </row>
    <row r="33" ht="20.2" customHeight="1">
      <c r="A33" t="s" s="155">
        <v>41</v>
      </c>
      <c r="B33" t="s" s="37">
        <v>6</v>
      </c>
      <c r="C33" t="s" s="37">
        <v>6</v>
      </c>
      <c r="D33" t="s" s="37">
        <v>86</v>
      </c>
      <c r="E33" t="s" s="37">
        <v>86</v>
      </c>
      <c r="F33" t="s" s="37">
        <v>86</v>
      </c>
      <c r="G33" t="s" s="37">
        <v>86</v>
      </c>
      <c r="H33" t="s" s="37">
        <v>86</v>
      </c>
      <c r="I33" t="s" s="37">
        <v>86</v>
      </c>
      <c r="J33" t="s" s="150">
        <v>6</v>
      </c>
    </row>
    <row r="34" ht="20.2" customHeight="1">
      <c r="A34" t="s" s="155">
        <v>42</v>
      </c>
      <c r="B34" t="s" s="37">
        <v>86</v>
      </c>
      <c r="C34" t="s" s="37">
        <v>86</v>
      </c>
      <c r="D34" t="s" s="37">
        <v>86</v>
      </c>
      <c r="E34" t="s" s="37">
        <v>86</v>
      </c>
      <c r="F34" t="s" s="37">
        <v>86</v>
      </c>
      <c r="G34" t="s" s="37">
        <v>6</v>
      </c>
      <c r="H34" t="s" s="37">
        <v>86</v>
      </c>
      <c r="I34" t="s" s="37">
        <v>86</v>
      </c>
      <c r="J34" t="s" s="150">
        <v>86</v>
      </c>
    </row>
    <row r="35" ht="20.2" customHeight="1">
      <c r="A35" t="s" s="155">
        <v>43</v>
      </c>
      <c r="B35" t="s" s="37">
        <v>86</v>
      </c>
      <c r="C35" t="s" s="37">
        <v>86</v>
      </c>
      <c r="D35" t="s" s="37">
        <v>86</v>
      </c>
      <c r="E35" t="s" s="37">
        <v>86</v>
      </c>
      <c r="F35" t="s" s="37">
        <v>86</v>
      </c>
      <c r="G35" t="s" s="37">
        <v>6</v>
      </c>
      <c r="H35" t="s" s="37">
        <v>86</v>
      </c>
      <c r="I35" t="s" s="37">
        <v>86</v>
      </c>
      <c r="J35" t="s" s="150">
        <v>86</v>
      </c>
    </row>
    <row r="36" ht="20.2" customHeight="1">
      <c r="A36" t="s" s="155">
        <v>44</v>
      </c>
      <c r="B36" t="s" s="37">
        <v>86</v>
      </c>
      <c r="C36" t="s" s="37">
        <v>86</v>
      </c>
      <c r="D36" t="s" s="37">
        <v>86</v>
      </c>
      <c r="E36" t="s" s="37">
        <v>86</v>
      </c>
      <c r="F36" t="s" s="37">
        <v>86</v>
      </c>
      <c r="G36" t="s" s="37">
        <v>86</v>
      </c>
      <c r="H36" t="s" s="37">
        <v>86</v>
      </c>
      <c r="I36" t="s" s="37">
        <v>86</v>
      </c>
      <c r="J36" t="s" s="150">
        <v>86</v>
      </c>
    </row>
    <row r="37" ht="20.2" customHeight="1">
      <c r="A37" t="s" s="155">
        <v>45</v>
      </c>
      <c r="B37" t="s" s="37">
        <v>86</v>
      </c>
      <c r="C37" t="s" s="37">
        <v>86</v>
      </c>
      <c r="D37" t="s" s="37">
        <v>86</v>
      </c>
      <c r="E37" t="s" s="37">
        <v>86</v>
      </c>
      <c r="F37" t="s" s="37">
        <v>86</v>
      </c>
      <c r="G37" t="s" s="37">
        <v>6</v>
      </c>
      <c r="H37" t="s" s="37">
        <v>86</v>
      </c>
      <c r="I37" t="s" s="37">
        <v>86</v>
      </c>
      <c r="J37" t="s" s="150">
        <v>86</v>
      </c>
    </row>
    <row r="38" ht="20.2" customHeight="1">
      <c r="A38" t="s" s="155">
        <v>46</v>
      </c>
      <c r="B38" t="s" s="37">
        <v>86</v>
      </c>
      <c r="C38" t="s" s="37">
        <v>86</v>
      </c>
      <c r="D38" t="s" s="37">
        <v>86</v>
      </c>
      <c r="E38" t="s" s="37">
        <v>86</v>
      </c>
      <c r="F38" t="s" s="37">
        <v>86</v>
      </c>
      <c r="G38" t="s" s="37">
        <v>6</v>
      </c>
      <c r="H38" t="s" s="37">
        <v>86</v>
      </c>
      <c r="I38" t="s" s="37">
        <v>86</v>
      </c>
      <c r="J38" t="s" s="150">
        <v>86</v>
      </c>
    </row>
    <row r="39" ht="20.2" customHeight="1">
      <c r="A39" t="s" s="155">
        <v>47</v>
      </c>
      <c r="B39" t="s" s="37">
        <v>86</v>
      </c>
      <c r="C39" t="s" s="37">
        <v>86</v>
      </c>
      <c r="D39" t="s" s="37">
        <v>86</v>
      </c>
      <c r="E39" t="s" s="37">
        <v>86</v>
      </c>
      <c r="F39" t="s" s="37">
        <v>86</v>
      </c>
      <c r="G39" t="s" s="37">
        <v>6</v>
      </c>
      <c r="H39" t="s" s="37">
        <v>86</v>
      </c>
      <c r="I39" t="s" s="37">
        <v>86</v>
      </c>
      <c r="J39" t="s" s="150">
        <v>86</v>
      </c>
    </row>
    <row r="40" ht="20.2" customHeight="1">
      <c r="A40" t="s" s="155">
        <v>48</v>
      </c>
      <c r="B40" t="s" s="37">
        <v>86</v>
      </c>
      <c r="C40" t="s" s="37">
        <v>86</v>
      </c>
      <c r="D40" t="s" s="37">
        <v>86</v>
      </c>
      <c r="E40" t="s" s="37">
        <v>86</v>
      </c>
      <c r="F40" t="s" s="37">
        <v>86</v>
      </c>
      <c r="G40" t="s" s="37">
        <v>6</v>
      </c>
      <c r="H40" t="s" s="37">
        <v>86</v>
      </c>
      <c r="I40" t="s" s="37">
        <v>86</v>
      </c>
      <c r="J40" t="s" s="150">
        <v>86</v>
      </c>
    </row>
    <row r="41" ht="20.2" customHeight="1">
      <c r="A41" t="s" s="155">
        <v>49</v>
      </c>
      <c r="B41" t="s" s="37">
        <v>86</v>
      </c>
      <c r="C41" t="s" s="37">
        <v>86</v>
      </c>
      <c r="D41" t="s" s="37">
        <v>86</v>
      </c>
      <c r="E41" t="s" s="37">
        <v>86</v>
      </c>
      <c r="F41" t="s" s="37">
        <v>86</v>
      </c>
      <c r="G41" t="s" s="37">
        <v>86</v>
      </c>
      <c r="H41" t="s" s="37">
        <v>86</v>
      </c>
      <c r="I41" t="s" s="37">
        <v>86</v>
      </c>
      <c r="J41" t="s" s="150">
        <v>86</v>
      </c>
    </row>
    <row r="42" ht="20.2" customHeight="1">
      <c r="A42" t="s" s="155">
        <v>50</v>
      </c>
      <c r="B42" t="s" s="37">
        <v>86</v>
      </c>
      <c r="C42" t="s" s="37">
        <v>86</v>
      </c>
      <c r="D42" t="s" s="37">
        <v>86</v>
      </c>
      <c r="E42" t="s" s="37">
        <v>86</v>
      </c>
      <c r="F42" t="s" s="37">
        <v>86</v>
      </c>
      <c r="G42" t="s" s="37">
        <v>86</v>
      </c>
      <c r="H42" t="s" s="37">
        <v>86</v>
      </c>
      <c r="I42" t="s" s="37">
        <v>86</v>
      </c>
      <c r="J42" t="s" s="150">
        <v>86</v>
      </c>
    </row>
    <row r="43" ht="20.95" customHeight="1">
      <c r="A43" t="s" s="155">
        <v>51</v>
      </c>
      <c r="B43" t="s" s="37">
        <v>86</v>
      </c>
      <c r="C43" t="s" s="37">
        <v>86</v>
      </c>
      <c r="D43" t="s" s="37">
        <v>86</v>
      </c>
      <c r="E43" t="s" s="37">
        <v>86</v>
      </c>
      <c r="F43" t="s" s="37">
        <v>86</v>
      </c>
      <c r="G43" t="s" s="37">
        <v>86</v>
      </c>
      <c r="H43" t="s" s="37">
        <v>86</v>
      </c>
      <c r="I43" t="s" s="37">
        <v>86</v>
      </c>
      <c r="J43" t="s" s="151">
        <v>86</v>
      </c>
    </row>
  </sheetData>
  <mergeCells count="6">
    <mergeCell ref="A1:J1"/>
    <mergeCell ref="B2:E2"/>
    <mergeCell ref="B4:E4"/>
    <mergeCell ref="F2:I2"/>
    <mergeCell ref="F4:I4"/>
    <mergeCell ref="J2:J3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dimension ref="A2:T90"/>
  <sheetViews>
    <sheetView workbookViewId="0" showGridLines="0" defaultGridColor="1">
      <pane topLeftCell="B5" xSplit="1" ySplit="4" activePane="bottomRight" state="frozen"/>
    </sheetView>
  </sheetViews>
  <sheetFormatPr defaultColWidth="16.3333" defaultRowHeight="19.9" customHeight="1" outlineLevelRow="0" outlineLevelCol="0"/>
  <cols>
    <col min="1" max="1" width="23.4141" style="156" customWidth="1"/>
    <col min="2" max="9" width="10.4375" style="156" customWidth="1"/>
    <col min="10" max="10" width="21.2969" style="156" customWidth="1"/>
    <col min="11" max="11" width="23.4141" style="190" customWidth="1"/>
    <col min="12" max="19" width="10.4375" style="190" customWidth="1"/>
    <col min="20" max="20" width="21.2969" style="190" customWidth="1"/>
    <col min="21" max="16384" width="16.3516" style="190" customWidth="1"/>
  </cols>
  <sheetData>
    <row r="1" ht="27.65" customHeight="1">
      <c r="A1" t="s" s="2">
        <v>92</v>
      </c>
      <c r="B1" s="2"/>
      <c r="C1" s="2"/>
      <c r="D1" s="2"/>
      <c r="E1" s="2"/>
      <c r="F1" s="2"/>
      <c r="G1" s="2"/>
      <c r="H1" s="2"/>
      <c r="I1" s="2"/>
      <c r="J1" s="2"/>
    </row>
    <row r="2" ht="20.2" customHeight="1">
      <c r="A2" s="157"/>
      <c r="B2" t="s" s="158">
        <v>72</v>
      </c>
      <c r="C2" s="159"/>
      <c r="D2" s="159"/>
      <c r="E2" s="160"/>
      <c r="F2" t="s" s="158">
        <v>73</v>
      </c>
      <c r="G2" s="159"/>
      <c r="H2" s="159"/>
      <c r="I2" s="160"/>
      <c r="J2" s="161"/>
    </row>
    <row r="3" ht="36.35" customHeight="1">
      <c r="A3" s="157"/>
      <c r="B3" t="s" s="162">
        <v>75</v>
      </c>
      <c r="C3" t="s" s="163">
        <v>76</v>
      </c>
      <c r="D3" t="s" s="163">
        <v>77</v>
      </c>
      <c r="E3" t="s" s="164">
        <v>78</v>
      </c>
      <c r="F3" t="s" s="162">
        <v>79</v>
      </c>
      <c r="G3" t="s" s="163">
        <v>80</v>
      </c>
      <c r="H3" t="s" s="163">
        <v>81</v>
      </c>
      <c r="I3" t="s" s="164">
        <v>82</v>
      </c>
      <c r="J3" s="161"/>
    </row>
    <row r="4" ht="44.3" customHeight="1">
      <c r="A4" s="165"/>
      <c r="B4" t="s" s="162">
        <v>83</v>
      </c>
      <c r="C4" s="159"/>
      <c r="D4" s="159"/>
      <c r="E4" s="160"/>
      <c r="F4" t="s" s="162">
        <v>84</v>
      </c>
      <c r="G4" s="159"/>
      <c r="H4" s="159"/>
      <c r="I4" s="160"/>
      <c r="J4" t="s" s="166">
        <v>93</v>
      </c>
    </row>
    <row r="5" ht="20.3" customHeight="1">
      <c r="A5" t="s" s="167">
        <v>5</v>
      </c>
      <c r="B5" t="s" s="168">
        <v>8</v>
      </c>
      <c r="C5" t="s" s="169">
        <v>8</v>
      </c>
      <c r="D5" t="s" s="169">
        <v>8</v>
      </c>
      <c r="E5" t="s" s="170">
        <v>7</v>
      </c>
      <c r="F5" t="s" s="168">
        <v>7</v>
      </c>
      <c r="G5" t="s" s="169">
        <v>11</v>
      </c>
      <c r="H5" t="s" s="169">
        <v>7</v>
      </c>
      <c r="I5" t="s" s="170">
        <v>8</v>
      </c>
      <c r="J5" t="s" s="171">
        <v>8</v>
      </c>
    </row>
    <row r="6" ht="20.2" customHeight="1">
      <c r="A6" t="s" s="172">
        <v>10</v>
      </c>
      <c r="B6" t="s" s="168">
        <v>9</v>
      </c>
      <c r="C6" t="s" s="169">
        <v>9</v>
      </c>
      <c r="D6" t="s" s="169">
        <v>9</v>
      </c>
      <c r="E6" t="s" s="170">
        <v>8</v>
      </c>
      <c r="F6" t="s" s="168">
        <v>8</v>
      </c>
      <c r="G6" t="s" s="169">
        <v>9</v>
      </c>
      <c r="H6" t="s" s="169">
        <v>8</v>
      </c>
      <c r="I6" t="s" s="170">
        <v>11</v>
      </c>
      <c r="J6" t="s" s="150">
        <v>8</v>
      </c>
    </row>
    <row r="7" ht="20.2" customHeight="1">
      <c r="A7" t="s" s="172">
        <v>12</v>
      </c>
      <c r="B7" t="s" s="168">
        <v>9</v>
      </c>
      <c r="C7" t="s" s="169">
        <v>9</v>
      </c>
      <c r="D7" t="s" s="169">
        <v>11</v>
      </c>
      <c r="E7" t="s" s="170">
        <v>8</v>
      </c>
      <c r="F7" t="s" s="168">
        <v>8</v>
      </c>
      <c r="G7" t="s" s="169">
        <v>9</v>
      </c>
      <c r="H7" t="s" s="169">
        <v>8</v>
      </c>
      <c r="I7" t="s" s="170">
        <v>11</v>
      </c>
      <c r="J7" t="s" s="150">
        <v>8</v>
      </c>
    </row>
    <row r="8" ht="20.2" customHeight="1">
      <c r="A8" t="s" s="172">
        <v>13</v>
      </c>
      <c r="B8" t="s" s="168">
        <v>11</v>
      </c>
      <c r="C8" t="s" s="169">
        <v>11</v>
      </c>
      <c r="D8" t="s" s="169">
        <v>11</v>
      </c>
      <c r="E8" t="s" s="170">
        <v>8</v>
      </c>
      <c r="F8" t="s" s="168">
        <v>8</v>
      </c>
      <c r="G8" t="s" s="169">
        <v>11</v>
      </c>
      <c r="H8" t="s" s="169">
        <v>8</v>
      </c>
      <c r="I8" t="s" s="170">
        <v>8</v>
      </c>
      <c r="J8" t="s" s="150">
        <v>8</v>
      </c>
    </row>
    <row r="9" ht="20.2" customHeight="1">
      <c r="A9" t="s" s="172">
        <v>14</v>
      </c>
      <c r="B9" t="s" s="168">
        <v>11</v>
      </c>
      <c r="C9" t="s" s="169">
        <v>11</v>
      </c>
      <c r="D9" t="s" s="169">
        <v>11</v>
      </c>
      <c r="E9" t="s" s="170">
        <v>8</v>
      </c>
      <c r="F9" t="s" s="168">
        <v>8</v>
      </c>
      <c r="G9" t="s" s="169">
        <v>11</v>
      </c>
      <c r="H9" t="s" s="169">
        <v>8</v>
      </c>
      <c r="I9" t="s" s="170">
        <v>8</v>
      </c>
      <c r="J9" t="s" s="150">
        <v>8</v>
      </c>
    </row>
    <row r="10" ht="20.2" customHeight="1">
      <c r="A10" t="s" s="172">
        <v>15</v>
      </c>
      <c r="B10" t="s" s="168">
        <v>11</v>
      </c>
      <c r="C10" t="s" s="169">
        <v>11</v>
      </c>
      <c r="D10" t="s" s="169">
        <v>8</v>
      </c>
      <c r="E10" t="s" s="170">
        <v>7</v>
      </c>
      <c r="F10" t="s" s="168">
        <v>8</v>
      </c>
      <c r="G10" t="s" s="169">
        <v>11</v>
      </c>
      <c r="H10" t="s" s="169">
        <v>8</v>
      </c>
      <c r="I10" t="s" s="170">
        <v>8</v>
      </c>
      <c r="J10" t="s" s="150">
        <v>8</v>
      </c>
    </row>
    <row r="11" ht="20.95" customHeight="1">
      <c r="A11" t="s" s="173">
        <v>16</v>
      </c>
      <c r="B11" t="s" s="174">
        <v>8</v>
      </c>
      <c r="C11" t="s" s="175">
        <v>8</v>
      </c>
      <c r="D11" t="s" s="175">
        <v>8</v>
      </c>
      <c r="E11" t="s" s="176">
        <v>7</v>
      </c>
      <c r="F11" t="s" s="174">
        <v>8</v>
      </c>
      <c r="G11" t="s" s="175">
        <v>8</v>
      </c>
      <c r="H11" t="s" s="175">
        <v>8</v>
      </c>
      <c r="I11" t="s" s="176">
        <v>8</v>
      </c>
      <c r="J11" t="s" s="151">
        <v>7</v>
      </c>
    </row>
    <row r="12" ht="20.95" customHeight="1">
      <c r="A12" t="s" s="177">
        <v>17</v>
      </c>
      <c r="B12" t="s" s="178">
        <v>9</v>
      </c>
      <c r="C12" t="s" s="179">
        <v>9</v>
      </c>
      <c r="D12" t="s" s="179">
        <v>9</v>
      </c>
      <c r="E12" t="s" s="180">
        <v>8</v>
      </c>
      <c r="F12" t="s" s="178">
        <v>11</v>
      </c>
      <c r="G12" t="s" s="179">
        <v>9</v>
      </c>
      <c r="H12" t="s" s="179">
        <v>11</v>
      </c>
      <c r="I12" t="s" s="180">
        <v>9</v>
      </c>
      <c r="J12" t="s" s="153">
        <v>8</v>
      </c>
    </row>
    <row r="13" ht="20.2" customHeight="1">
      <c r="A13" t="s" s="181">
        <v>18</v>
      </c>
      <c r="B13" t="s" s="168">
        <v>11</v>
      </c>
      <c r="C13" t="s" s="169">
        <v>11</v>
      </c>
      <c r="D13" t="s" s="169">
        <v>11</v>
      </c>
      <c r="E13" t="s" s="170">
        <v>8</v>
      </c>
      <c r="F13" t="s" s="168">
        <v>8</v>
      </c>
      <c r="G13" t="s" s="169">
        <v>9</v>
      </c>
      <c r="H13" t="s" s="169">
        <v>8</v>
      </c>
      <c r="I13" t="s" s="170">
        <v>11</v>
      </c>
      <c r="J13" t="s" s="150">
        <v>9</v>
      </c>
    </row>
    <row r="14" ht="20.2" customHeight="1">
      <c r="A14" t="s" s="181">
        <v>19</v>
      </c>
      <c r="B14" t="s" s="168">
        <v>9</v>
      </c>
      <c r="C14" t="s" s="169">
        <v>9</v>
      </c>
      <c r="D14" t="s" s="169">
        <v>9</v>
      </c>
      <c r="E14" t="s" s="170">
        <v>9</v>
      </c>
      <c r="F14" t="s" s="168">
        <v>9</v>
      </c>
      <c r="G14" t="s" s="169">
        <v>9</v>
      </c>
      <c r="H14" t="s" s="169">
        <v>9</v>
      </c>
      <c r="I14" t="s" s="170">
        <v>9</v>
      </c>
      <c r="J14" t="s" s="150">
        <v>9</v>
      </c>
    </row>
    <row r="15" ht="20.2" customHeight="1">
      <c r="A15" t="s" s="181">
        <v>21</v>
      </c>
      <c r="B15" t="s" s="168">
        <v>9</v>
      </c>
      <c r="C15" t="s" s="169">
        <v>9</v>
      </c>
      <c r="D15" t="s" s="169">
        <v>9</v>
      </c>
      <c r="E15" t="s" s="170">
        <v>9</v>
      </c>
      <c r="F15" t="s" s="168">
        <v>9</v>
      </c>
      <c r="G15" t="s" s="169">
        <v>9</v>
      </c>
      <c r="H15" t="s" s="169">
        <v>9</v>
      </c>
      <c r="I15" t="s" s="170">
        <v>9</v>
      </c>
      <c r="J15" t="s" s="150">
        <v>9</v>
      </c>
    </row>
    <row r="16" ht="20.2" customHeight="1">
      <c r="A16" t="s" s="181">
        <v>22</v>
      </c>
      <c r="B16" t="s" s="168">
        <v>9</v>
      </c>
      <c r="C16" t="s" s="169">
        <v>9</v>
      </c>
      <c r="D16" t="s" s="169">
        <v>9</v>
      </c>
      <c r="E16" t="s" s="170">
        <v>9</v>
      </c>
      <c r="F16" t="s" s="168">
        <v>9</v>
      </c>
      <c r="G16" t="s" s="169">
        <v>9</v>
      </c>
      <c r="H16" t="s" s="169">
        <v>9</v>
      </c>
      <c r="I16" t="s" s="170">
        <v>9</v>
      </c>
      <c r="J16" t="s" s="150">
        <v>9</v>
      </c>
    </row>
    <row r="17" ht="20.2" customHeight="1">
      <c r="A17" t="s" s="181">
        <v>23</v>
      </c>
      <c r="B17" t="s" s="168">
        <v>9</v>
      </c>
      <c r="C17" t="s" s="169">
        <v>9</v>
      </c>
      <c r="D17" t="s" s="169">
        <v>9</v>
      </c>
      <c r="E17" t="s" s="170">
        <v>9</v>
      </c>
      <c r="F17" t="s" s="168">
        <v>9</v>
      </c>
      <c r="G17" t="s" s="169">
        <v>9</v>
      </c>
      <c r="H17" t="s" s="169">
        <v>9</v>
      </c>
      <c r="I17" t="s" s="170">
        <v>9</v>
      </c>
      <c r="J17" t="s" s="150">
        <v>9</v>
      </c>
    </row>
    <row r="18" ht="20.2" customHeight="1">
      <c r="A18" t="s" s="181">
        <v>24</v>
      </c>
      <c r="B18" t="s" s="168">
        <v>9</v>
      </c>
      <c r="C18" t="s" s="169">
        <v>9</v>
      </c>
      <c r="D18" t="s" s="169">
        <v>9</v>
      </c>
      <c r="E18" t="s" s="170">
        <v>8</v>
      </c>
      <c r="F18" t="s" s="168">
        <v>8</v>
      </c>
      <c r="G18" t="s" s="169">
        <v>9</v>
      </c>
      <c r="H18" t="s" s="169">
        <v>8</v>
      </c>
      <c r="I18" t="s" s="170">
        <v>9</v>
      </c>
      <c r="J18" t="s" s="150">
        <v>9</v>
      </c>
    </row>
    <row r="19" ht="20.2" customHeight="1">
      <c r="A19" t="s" s="181">
        <v>25</v>
      </c>
      <c r="B19" t="s" s="168">
        <v>9</v>
      </c>
      <c r="C19" t="s" s="169">
        <v>9</v>
      </c>
      <c r="D19" t="s" s="169">
        <v>9</v>
      </c>
      <c r="E19" t="s" s="170">
        <v>8</v>
      </c>
      <c r="F19" t="s" s="168">
        <v>8</v>
      </c>
      <c r="G19" t="s" s="169">
        <v>9</v>
      </c>
      <c r="H19" t="s" s="169">
        <v>8</v>
      </c>
      <c r="I19" t="s" s="170">
        <v>9</v>
      </c>
      <c r="J19" t="s" s="150">
        <v>11</v>
      </c>
    </row>
    <row r="20" ht="20.2" customHeight="1">
      <c r="A20" t="s" s="181">
        <v>26</v>
      </c>
      <c r="B20" t="s" s="168">
        <v>9</v>
      </c>
      <c r="C20" t="s" s="169">
        <v>9</v>
      </c>
      <c r="D20" t="s" s="169">
        <v>9</v>
      </c>
      <c r="E20" t="s" s="170">
        <v>8</v>
      </c>
      <c r="F20" t="s" s="168">
        <v>8</v>
      </c>
      <c r="G20" t="s" s="169">
        <v>9</v>
      </c>
      <c r="H20" t="s" s="169">
        <v>8</v>
      </c>
      <c r="I20" t="s" s="170">
        <v>11</v>
      </c>
      <c r="J20" t="s" s="150">
        <v>11</v>
      </c>
    </row>
    <row r="21" ht="20.2" customHeight="1">
      <c r="A21" t="s" s="181">
        <v>27</v>
      </c>
      <c r="B21" t="s" s="168">
        <v>9</v>
      </c>
      <c r="C21" t="s" s="169">
        <v>9</v>
      </c>
      <c r="D21" t="s" s="169">
        <v>9</v>
      </c>
      <c r="E21" t="s" s="170">
        <v>8</v>
      </c>
      <c r="F21" t="s" s="168">
        <v>8</v>
      </c>
      <c r="G21" t="s" s="169">
        <v>9</v>
      </c>
      <c r="H21" t="s" s="169">
        <v>9</v>
      </c>
      <c r="I21" t="s" s="170">
        <v>9</v>
      </c>
      <c r="J21" t="s" s="150">
        <v>11</v>
      </c>
    </row>
    <row r="22" ht="20.2" customHeight="1">
      <c r="A22" t="s" s="181">
        <v>28</v>
      </c>
      <c r="B22" t="s" s="168">
        <v>9</v>
      </c>
      <c r="C22" t="s" s="169">
        <v>9</v>
      </c>
      <c r="D22" t="s" s="169">
        <v>9</v>
      </c>
      <c r="E22" t="s" s="170">
        <v>8</v>
      </c>
      <c r="F22" t="s" s="168">
        <v>8</v>
      </c>
      <c r="G22" t="s" s="169">
        <v>9</v>
      </c>
      <c r="H22" t="s" s="169">
        <v>8</v>
      </c>
      <c r="I22" t="s" s="170">
        <v>9</v>
      </c>
      <c r="J22" t="s" s="150">
        <v>8</v>
      </c>
    </row>
    <row r="23" ht="20.2" customHeight="1">
      <c r="A23" t="s" s="181">
        <v>29</v>
      </c>
      <c r="B23" t="s" s="168">
        <v>9</v>
      </c>
      <c r="C23" t="s" s="169">
        <v>9</v>
      </c>
      <c r="D23" t="s" s="169">
        <v>9</v>
      </c>
      <c r="E23" t="s" s="170">
        <v>8</v>
      </c>
      <c r="F23" t="s" s="168">
        <v>8</v>
      </c>
      <c r="G23" t="s" s="169">
        <v>9</v>
      </c>
      <c r="H23" t="s" s="169">
        <v>8</v>
      </c>
      <c r="I23" t="s" s="170">
        <v>9</v>
      </c>
      <c r="J23" t="s" s="150">
        <v>8</v>
      </c>
    </row>
    <row r="24" ht="20.95" customHeight="1">
      <c r="A24" t="s" s="182">
        <v>30</v>
      </c>
      <c r="B24" t="s" s="174">
        <v>9</v>
      </c>
      <c r="C24" t="s" s="175">
        <v>9</v>
      </c>
      <c r="D24" t="s" s="175">
        <v>9</v>
      </c>
      <c r="E24" t="s" s="176">
        <v>20</v>
      </c>
      <c r="F24" t="s" s="174">
        <v>20</v>
      </c>
      <c r="G24" t="s" s="175">
        <v>9</v>
      </c>
      <c r="H24" t="s" s="175">
        <v>20</v>
      </c>
      <c r="I24" t="s" s="176">
        <v>20</v>
      </c>
      <c r="J24" t="s" s="151">
        <v>20</v>
      </c>
    </row>
    <row r="25" ht="20.95" customHeight="1">
      <c r="A25" t="s" s="183">
        <v>32</v>
      </c>
      <c r="B25" t="s" s="178">
        <v>9</v>
      </c>
      <c r="C25" t="s" s="179">
        <v>8</v>
      </c>
      <c r="D25" t="s" s="179">
        <v>8</v>
      </c>
      <c r="E25" t="s" s="180">
        <v>7</v>
      </c>
      <c r="F25" t="s" s="178">
        <v>7</v>
      </c>
      <c r="G25" t="s" s="179">
        <v>9</v>
      </c>
      <c r="H25" t="s" s="179">
        <v>7</v>
      </c>
      <c r="I25" t="s" s="180">
        <v>11</v>
      </c>
      <c r="J25" t="s" s="153">
        <v>7</v>
      </c>
    </row>
    <row r="26" ht="20.2" customHeight="1">
      <c r="A26" t="s" s="184">
        <v>33</v>
      </c>
      <c r="B26" t="s" s="168">
        <v>9</v>
      </c>
      <c r="C26" t="s" s="169">
        <v>8</v>
      </c>
      <c r="D26" t="s" s="169">
        <v>8</v>
      </c>
      <c r="E26" t="s" s="170">
        <v>7</v>
      </c>
      <c r="F26" t="s" s="168">
        <v>7</v>
      </c>
      <c r="G26" t="s" s="169">
        <v>9</v>
      </c>
      <c r="H26" t="s" s="169">
        <v>7</v>
      </c>
      <c r="I26" t="s" s="170">
        <v>11</v>
      </c>
      <c r="J26" t="s" s="150">
        <v>8</v>
      </c>
    </row>
    <row r="27" ht="20.2" customHeight="1">
      <c r="A27" t="s" s="184">
        <v>34</v>
      </c>
      <c r="B27" t="s" s="168">
        <v>9</v>
      </c>
      <c r="C27" t="s" s="185">
        <v>8</v>
      </c>
      <c r="D27" t="s" s="186">
        <v>9</v>
      </c>
      <c r="E27" t="s" s="170">
        <v>7</v>
      </c>
      <c r="F27" t="s" s="168">
        <v>7</v>
      </c>
      <c r="G27" t="s" s="169">
        <v>11</v>
      </c>
      <c r="H27" t="s" s="169">
        <v>7</v>
      </c>
      <c r="I27" t="s" s="170">
        <v>11</v>
      </c>
      <c r="J27" t="s" s="150">
        <v>7</v>
      </c>
    </row>
    <row r="28" ht="20.2" customHeight="1">
      <c r="A28" t="s" s="184">
        <v>35</v>
      </c>
      <c r="B28" t="s" s="168">
        <v>9</v>
      </c>
      <c r="C28" t="s" s="185">
        <v>8</v>
      </c>
      <c r="D28" t="s" s="186">
        <v>9</v>
      </c>
      <c r="E28" t="s" s="170">
        <v>7</v>
      </c>
      <c r="F28" t="s" s="168">
        <v>7</v>
      </c>
      <c r="G28" t="s" s="169">
        <v>11</v>
      </c>
      <c r="H28" t="s" s="169">
        <v>7</v>
      </c>
      <c r="I28" t="s" s="170">
        <v>11</v>
      </c>
      <c r="J28" t="s" s="150">
        <v>8</v>
      </c>
    </row>
    <row r="29" ht="20.2" customHeight="1">
      <c r="A29" t="s" s="184">
        <v>36</v>
      </c>
      <c r="B29" t="s" s="168">
        <v>9</v>
      </c>
      <c r="C29" t="s" s="169">
        <v>9</v>
      </c>
      <c r="D29" t="s" s="169">
        <v>8</v>
      </c>
      <c r="E29" t="s" s="170">
        <v>7</v>
      </c>
      <c r="F29" t="s" s="168">
        <v>7</v>
      </c>
      <c r="G29" t="s" s="169">
        <v>11</v>
      </c>
      <c r="H29" t="s" s="169">
        <v>7</v>
      </c>
      <c r="I29" t="s" s="170">
        <v>9</v>
      </c>
      <c r="J29" t="s" s="150">
        <v>8</v>
      </c>
    </row>
    <row r="30" ht="20.2" customHeight="1">
      <c r="A30" t="s" s="184">
        <v>37</v>
      </c>
      <c r="B30" t="s" s="168">
        <v>9</v>
      </c>
      <c r="C30" t="s" s="169">
        <v>9</v>
      </c>
      <c r="D30" t="s" s="169">
        <v>8</v>
      </c>
      <c r="E30" t="s" s="170">
        <v>7</v>
      </c>
      <c r="F30" t="s" s="168">
        <v>7</v>
      </c>
      <c r="G30" t="s" s="169">
        <v>11</v>
      </c>
      <c r="H30" t="s" s="169">
        <v>7</v>
      </c>
      <c r="I30" t="s" s="170">
        <v>9</v>
      </c>
      <c r="J30" t="s" s="150">
        <v>11</v>
      </c>
    </row>
    <row r="31" ht="20.2" customHeight="1">
      <c r="A31" t="s" s="184">
        <v>38</v>
      </c>
      <c r="B31" t="s" s="168">
        <v>9</v>
      </c>
      <c r="C31" t="s" s="169">
        <v>9</v>
      </c>
      <c r="D31" t="s" s="169">
        <v>7</v>
      </c>
      <c r="E31" t="s" s="170">
        <v>7</v>
      </c>
      <c r="F31" t="s" s="168">
        <v>7</v>
      </c>
      <c r="G31" t="s" s="169">
        <v>9</v>
      </c>
      <c r="H31" t="s" s="169">
        <v>7</v>
      </c>
      <c r="I31" t="s" s="170">
        <v>9</v>
      </c>
      <c r="J31" t="s" s="150">
        <v>8</v>
      </c>
    </row>
    <row r="32" ht="20.2" customHeight="1">
      <c r="A32" t="s" s="184">
        <v>39</v>
      </c>
      <c r="B32" t="s" s="168">
        <v>9</v>
      </c>
      <c r="C32" t="s" s="169">
        <v>9</v>
      </c>
      <c r="D32" t="s" s="169">
        <v>7</v>
      </c>
      <c r="E32" t="s" s="170">
        <v>7</v>
      </c>
      <c r="F32" t="s" s="168">
        <v>7</v>
      </c>
      <c r="G32" t="s" s="169">
        <v>9</v>
      </c>
      <c r="H32" t="s" s="169">
        <v>7</v>
      </c>
      <c r="I32" t="s" s="170">
        <v>9</v>
      </c>
      <c r="J32" t="s" s="150">
        <v>11</v>
      </c>
    </row>
    <row r="33" ht="20.2" customHeight="1">
      <c r="A33" t="s" s="184">
        <v>40</v>
      </c>
      <c r="B33" t="s" s="168">
        <v>9</v>
      </c>
      <c r="C33" t="s" s="169">
        <v>9</v>
      </c>
      <c r="D33" t="s" s="169">
        <v>7</v>
      </c>
      <c r="E33" t="s" s="170">
        <v>7</v>
      </c>
      <c r="F33" t="s" s="168">
        <v>7</v>
      </c>
      <c r="G33" t="s" s="169">
        <v>8</v>
      </c>
      <c r="H33" t="s" s="169">
        <v>7</v>
      </c>
      <c r="I33" t="s" s="170">
        <v>8</v>
      </c>
      <c r="J33" t="s" s="150">
        <v>8</v>
      </c>
    </row>
    <row r="34" ht="20.2" customHeight="1">
      <c r="A34" t="s" s="184">
        <v>41</v>
      </c>
      <c r="B34" t="s" s="168">
        <v>9</v>
      </c>
      <c r="C34" t="s" s="169">
        <v>9</v>
      </c>
      <c r="D34" t="s" s="169">
        <v>7</v>
      </c>
      <c r="E34" t="s" s="170">
        <v>7</v>
      </c>
      <c r="F34" t="s" s="168">
        <v>7</v>
      </c>
      <c r="G34" t="s" s="169">
        <v>8</v>
      </c>
      <c r="H34" t="s" s="169">
        <v>7</v>
      </c>
      <c r="I34" t="s" s="170">
        <v>8</v>
      </c>
      <c r="J34" t="s" s="150">
        <v>9</v>
      </c>
    </row>
    <row r="35" ht="20.2" customHeight="1">
      <c r="A35" t="s" s="184">
        <v>42</v>
      </c>
      <c r="B35" t="s" s="168">
        <v>11</v>
      </c>
      <c r="C35" t="s" s="169">
        <v>11</v>
      </c>
      <c r="D35" t="s" s="169">
        <v>8</v>
      </c>
      <c r="E35" t="s" s="170">
        <v>7</v>
      </c>
      <c r="F35" t="s" s="168">
        <v>7</v>
      </c>
      <c r="G35" t="s" s="169">
        <v>9</v>
      </c>
      <c r="H35" t="s" s="169">
        <v>7</v>
      </c>
      <c r="I35" t="s" s="170">
        <v>11</v>
      </c>
      <c r="J35" t="s" s="150">
        <v>8</v>
      </c>
    </row>
    <row r="36" ht="20.2" customHeight="1">
      <c r="A36" t="s" s="184">
        <v>43</v>
      </c>
      <c r="B36" t="s" s="168">
        <v>8</v>
      </c>
      <c r="C36" t="s" s="169">
        <v>8</v>
      </c>
      <c r="D36" t="s" s="169">
        <v>8</v>
      </c>
      <c r="E36" t="s" s="170">
        <v>7</v>
      </c>
      <c r="F36" t="s" s="168">
        <v>7</v>
      </c>
      <c r="G36" t="s" s="169">
        <v>9</v>
      </c>
      <c r="H36" t="s" s="169">
        <v>7</v>
      </c>
      <c r="I36" t="s" s="170">
        <v>11</v>
      </c>
      <c r="J36" t="s" s="150">
        <v>8</v>
      </c>
    </row>
    <row r="37" ht="20.2" customHeight="1">
      <c r="A37" t="s" s="184">
        <v>44</v>
      </c>
      <c r="B37" t="s" s="168">
        <v>8</v>
      </c>
      <c r="C37" t="s" s="169">
        <v>8</v>
      </c>
      <c r="D37" t="s" s="169">
        <v>8</v>
      </c>
      <c r="E37" t="s" s="170">
        <v>7</v>
      </c>
      <c r="F37" t="s" s="168">
        <v>8</v>
      </c>
      <c r="G37" t="s" s="169">
        <v>8</v>
      </c>
      <c r="H37" t="s" s="169">
        <v>7</v>
      </c>
      <c r="I37" t="s" s="170">
        <v>11</v>
      </c>
      <c r="J37" t="s" s="150">
        <v>7</v>
      </c>
    </row>
    <row r="38" ht="20.2" customHeight="1">
      <c r="A38" t="s" s="184">
        <v>45</v>
      </c>
      <c r="B38" t="s" s="168">
        <v>8</v>
      </c>
      <c r="C38" t="s" s="169">
        <v>8</v>
      </c>
      <c r="D38" t="s" s="169">
        <v>8</v>
      </c>
      <c r="E38" t="s" s="170">
        <v>7</v>
      </c>
      <c r="F38" t="s" s="168">
        <v>7</v>
      </c>
      <c r="G38" t="s" s="169">
        <v>9</v>
      </c>
      <c r="H38" t="s" s="169">
        <v>7</v>
      </c>
      <c r="I38" t="s" s="170">
        <v>11</v>
      </c>
      <c r="J38" t="s" s="150">
        <v>8</v>
      </c>
    </row>
    <row r="39" ht="20.2" customHeight="1">
      <c r="A39" t="s" s="184">
        <v>46</v>
      </c>
      <c r="B39" t="s" s="168">
        <v>8</v>
      </c>
      <c r="C39" t="s" s="169">
        <v>8</v>
      </c>
      <c r="D39" t="s" s="169">
        <v>8</v>
      </c>
      <c r="E39" t="s" s="170">
        <v>7</v>
      </c>
      <c r="F39" t="s" s="168">
        <v>7</v>
      </c>
      <c r="G39" t="s" s="169">
        <v>9</v>
      </c>
      <c r="H39" t="s" s="169">
        <v>7</v>
      </c>
      <c r="I39" t="s" s="170">
        <v>11</v>
      </c>
      <c r="J39" t="s" s="150">
        <v>8</v>
      </c>
    </row>
    <row r="40" ht="20.2" customHeight="1">
      <c r="A40" t="s" s="184">
        <v>47</v>
      </c>
      <c r="B40" t="s" s="168">
        <v>11</v>
      </c>
      <c r="C40" t="s" s="169">
        <v>11</v>
      </c>
      <c r="D40" t="s" s="169">
        <v>7</v>
      </c>
      <c r="E40" t="s" s="170">
        <v>7</v>
      </c>
      <c r="F40" t="s" s="168">
        <v>7</v>
      </c>
      <c r="G40" t="s" s="169">
        <v>9</v>
      </c>
      <c r="H40" t="s" s="169">
        <v>7</v>
      </c>
      <c r="I40" t="s" s="170">
        <v>11</v>
      </c>
      <c r="J40" t="s" s="150">
        <v>8</v>
      </c>
    </row>
    <row r="41" ht="20.2" customHeight="1">
      <c r="A41" t="s" s="184">
        <v>48</v>
      </c>
      <c r="B41" t="s" s="168">
        <v>11</v>
      </c>
      <c r="C41" t="s" s="169">
        <v>11</v>
      </c>
      <c r="D41" t="s" s="169">
        <v>7</v>
      </c>
      <c r="E41" t="s" s="170">
        <v>7</v>
      </c>
      <c r="F41" t="s" s="168">
        <v>7</v>
      </c>
      <c r="G41" t="s" s="169">
        <v>9</v>
      </c>
      <c r="H41" t="s" s="169">
        <v>7</v>
      </c>
      <c r="I41" t="s" s="170">
        <v>11</v>
      </c>
      <c r="J41" t="s" s="150">
        <v>8</v>
      </c>
    </row>
    <row r="42" ht="20.2" customHeight="1">
      <c r="A42" t="s" s="184">
        <v>49</v>
      </c>
      <c r="B42" t="s" s="168">
        <v>11</v>
      </c>
      <c r="C42" t="s" s="169">
        <v>11</v>
      </c>
      <c r="D42" t="s" s="169">
        <v>7</v>
      </c>
      <c r="E42" t="s" s="170">
        <v>7</v>
      </c>
      <c r="F42" t="s" s="168">
        <v>7</v>
      </c>
      <c r="G42" t="s" s="169">
        <v>8</v>
      </c>
      <c r="H42" t="s" s="169">
        <v>7</v>
      </c>
      <c r="I42" t="s" s="170">
        <v>8</v>
      </c>
      <c r="J42" t="s" s="150">
        <v>11</v>
      </c>
    </row>
    <row r="43" ht="20.2" customHeight="1">
      <c r="A43" t="s" s="187">
        <v>50</v>
      </c>
      <c r="B43" t="s" s="168">
        <v>11</v>
      </c>
      <c r="C43" t="s" s="169">
        <v>11</v>
      </c>
      <c r="D43" t="s" s="169">
        <v>7</v>
      </c>
      <c r="E43" t="s" s="170">
        <v>7</v>
      </c>
      <c r="F43" t="s" s="168">
        <v>7</v>
      </c>
      <c r="G43" t="s" s="169">
        <v>8</v>
      </c>
      <c r="H43" t="s" s="169">
        <v>7</v>
      </c>
      <c r="I43" t="s" s="170">
        <v>8</v>
      </c>
      <c r="J43" t="s" s="188">
        <v>11</v>
      </c>
    </row>
    <row r="44" ht="20.2" customHeight="1">
      <c r="A44" t="s" s="189">
        <v>51</v>
      </c>
      <c r="B44" t="s" s="168">
        <v>11</v>
      </c>
      <c r="C44" t="s" s="169">
        <v>11</v>
      </c>
      <c r="D44" t="s" s="169">
        <v>8</v>
      </c>
      <c r="E44" t="s" s="170">
        <v>7</v>
      </c>
      <c r="F44" t="s" s="168">
        <v>7</v>
      </c>
      <c r="G44" t="s" s="169">
        <v>11</v>
      </c>
      <c r="H44" t="s" s="169">
        <v>7</v>
      </c>
      <c r="I44" t="s" s="170">
        <v>8</v>
      </c>
      <c r="J44" t="s" s="37">
        <v>8</v>
      </c>
    </row>
    <row r="46" ht="27.65" customHeight="1">
      <c r="K46" t="s" s="2">
        <v>94</v>
      </c>
      <c r="L46" s="2"/>
      <c r="M46" s="2"/>
      <c r="N46" s="2"/>
      <c r="O46" s="2"/>
      <c r="P46" s="2"/>
      <c r="Q46" s="2"/>
      <c r="R46" s="2"/>
      <c r="S46" s="2"/>
      <c r="T46" s="2"/>
    </row>
    <row r="47" ht="20.2" customHeight="1">
      <c r="K47" s="191"/>
      <c r="L47" t="s" s="158">
        <v>72</v>
      </c>
      <c r="M47" s="159"/>
      <c r="N47" s="159"/>
      <c r="O47" s="160"/>
      <c r="P47" t="s" s="158">
        <v>73</v>
      </c>
      <c r="Q47" s="159"/>
      <c r="R47" s="159"/>
      <c r="S47" s="160"/>
      <c r="T47" s="192"/>
    </row>
    <row r="48" ht="36.35" customHeight="1">
      <c r="K48" s="191"/>
      <c r="L48" t="s" s="162">
        <v>75</v>
      </c>
      <c r="M48" t="s" s="163">
        <v>76</v>
      </c>
      <c r="N48" t="s" s="163">
        <v>77</v>
      </c>
      <c r="O48" t="s" s="164">
        <v>78</v>
      </c>
      <c r="P48" t="s" s="162">
        <v>79</v>
      </c>
      <c r="Q48" t="s" s="163">
        <v>80</v>
      </c>
      <c r="R48" t="s" s="163">
        <v>81</v>
      </c>
      <c r="S48" t="s" s="164">
        <v>82</v>
      </c>
      <c r="T48" s="192"/>
    </row>
    <row r="49" ht="44.3" customHeight="1">
      <c r="K49" s="193"/>
      <c r="L49" t="s" s="162">
        <v>83</v>
      </c>
      <c r="M49" s="159"/>
      <c r="N49" s="159"/>
      <c r="O49" s="160"/>
      <c r="P49" t="s" s="162">
        <v>84</v>
      </c>
      <c r="Q49" s="159"/>
      <c r="R49" s="159"/>
      <c r="S49" s="160"/>
      <c r="T49" t="s" s="166">
        <v>93</v>
      </c>
    </row>
    <row r="50" ht="20.3" customHeight="1">
      <c r="K50" t="s" s="167">
        <v>5</v>
      </c>
      <c r="L50" s="194">
        <v>0.5</v>
      </c>
      <c r="M50" s="195">
        <v>0.5</v>
      </c>
      <c r="N50" s="195">
        <v>0.5</v>
      </c>
      <c r="O50" s="196">
        <v>0.5</v>
      </c>
      <c r="P50" s="194">
        <v>0.5</v>
      </c>
      <c r="Q50" s="195">
        <v>0.5</v>
      </c>
      <c r="R50" s="195">
        <v>0.5</v>
      </c>
      <c r="S50" s="196">
        <v>0.5</v>
      </c>
      <c r="T50" s="197">
        <v>0.5</v>
      </c>
    </row>
    <row r="51" ht="20.2" customHeight="1">
      <c r="K51" t="s" s="172">
        <v>10</v>
      </c>
      <c r="L51" s="198">
        <v>1</v>
      </c>
      <c r="M51" s="199">
        <v>1</v>
      </c>
      <c r="N51" s="199">
        <v>1</v>
      </c>
      <c r="O51" s="196">
        <v>0.5</v>
      </c>
      <c r="P51" s="194">
        <v>0.5</v>
      </c>
      <c r="Q51" s="199">
        <v>1</v>
      </c>
      <c r="R51" s="195">
        <v>0.5</v>
      </c>
      <c r="S51" s="196">
        <v>0.5</v>
      </c>
      <c r="T51" s="200">
        <v>0.5</v>
      </c>
    </row>
    <row r="52" ht="20.2" customHeight="1">
      <c r="K52" t="s" s="172">
        <v>12</v>
      </c>
      <c r="L52" s="198">
        <v>1</v>
      </c>
      <c r="M52" s="199">
        <v>1</v>
      </c>
      <c r="N52" s="195">
        <v>0.5</v>
      </c>
      <c r="O52" s="196">
        <v>0.5</v>
      </c>
      <c r="P52" s="194">
        <v>0.5</v>
      </c>
      <c r="Q52" s="199">
        <v>1</v>
      </c>
      <c r="R52" s="195">
        <v>0.5</v>
      </c>
      <c r="S52" s="196">
        <v>0.5</v>
      </c>
      <c r="T52" s="200">
        <v>0.5</v>
      </c>
    </row>
    <row r="53" ht="20.2" customHeight="1">
      <c r="K53" t="s" s="172">
        <v>13</v>
      </c>
      <c r="L53" s="194">
        <v>0.5</v>
      </c>
      <c r="M53" s="195">
        <v>0.5</v>
      </c>
      <c r="N53" s="195">
        <v>0.5</v>
      </c>
      <c r="O53" s="196">
        <v>0.5</v>
      </c>
      <c r="P53" s="194">
        <v>0.5</v>
      </c>
      <c r="Q53" s="195">
        <v>0.5</v>
      </c>
      <c r="R53" s="195">
        <v>0.5</v>
      </c>
      <c r="S53" s="196">
        <v>0.5</v>
      </c>
      <c r="T53" s="200">
        <v>0.5</v>
      </c>
    </row>
    <row r="54" ht="20.2" customHeight="1">
      <c r="K54" t="s" s="172">
        <v>14</v>
      </c>
      <c r="L54" s="194">
        <v>0.5</v>
      </c>
      <c r="M54" s="195">
        <v>0.5</v>
      </c>
      <c r="N54" s="195">
        <v>0.5</v>
      </c>
      <c r="O54" s="196">
        <v>0.5</v>
      </c>
      <c r="P54" s="194">
        <v>0.5</v>
      </c>
      <c r="Q54" s="195">
        <v>0.5</v>
      </c>
      <c r="R54" s="195">
        <v>0.5</v>
      </c>
      <c r="S54" s="196">
        <v>0.5</v>
      </c>
      <c r="T54" s="200">
        <v>0.5</v>
      </c>
    </row>
    <row r="55" ht="20.2" customHeight="1">
      <c r="K55" t="s" s="172">
        <v>15</v>
      </c>
      <c r="L55" s="194">
        <v>0.5</v>
      </c>
      <c r="M55" s="195">
        <v>0.5</v>
      </c>
      <c r="N55" s="195">
        <v>0.5</v>
      </c>
      <c r="O55" s="196">
        <v>0.5</v>
      </c>
      <c r="P55" s="194">
        <v>0.5</v>
      </c>
      <c r="Q55" s="195">
        <v>0.5</v>
      </c>
      <c r="R55" s="195">
        <v>0.5</v>
      </c>
      <c r="S55" s="196">
        <v>0.5</v>
      </c>
      <c r="T55" s="200">
        <v>0.5</v>
      </c>
    </row>
    <row r="56" ht="20.95" customHeight="1">
      <c r="K56" t="s" s="173">
        <v>16</v>
      </c>
      <c r="L56" s="201">
        <v>0.5</v>
      </c>
      <c r="M56" s="202">
        <v>0.5</v>
      </c>
      <c r="N56" s="202">
        <v>0.5</v>
      </c>
      <c r="O56" s="203">
        <v>0.5</v>
      </c>
      <c r="P56" s="201">
        <v>0.5</v>
      </c>
      <c r="Q56" s="202">
        <v>0.5</v>
      </c>
      <c r="R56" s="202">
        <v>0.5</v>
      </c>
      <c r="S56" s="203">
        <v>0.5</v>
      </c>
      <c r="T56" s="204">
        <v>0.5</v>
      </c>
    </row>
    <row r="57" ht="20.95" customHeight="1">
      <c r="K57" t="s" s="177">
        <v>17</v>
      </c>
      <c r="L57" s="205">
        <v>1</v>
      </c>
      <c r="M57" s="206">
        <v>1</v>
      </c>
      <c r="N57" s="206">
        <v>1</v>
      </c>
      <c r="O57" s="207">
        <v>0.5</v>
      </c>
      <c r="P57" s="208">
        <v>0.5</v>
      </c>
      <c r="Q57" s="206">
        <v>1</v>
      </c>
      <c r="R57" s="209">
        <v>0.5</v>
      </c>
      <c r="S57" s="210">
        <v>1</v>
      </c>
      <c r="T57" s="211">
        <v>0.5</v>
      </c>
    </row>
    <row r="58" ht="20.2" customHeight="1">
      <c r="K58" t="s" s="181">
        <v>18</v>
      </c>
      <c r="L58" s="194">
        <v>0.5</v>
      </c>
      <c r="M58" s="195">
        <v>0.5</v>
      </c>
      <c r="N58" s="195">
        <v>0.5</v>
      </c>
      <c r="O58" s="196">
        <v>0.5</v>
      </c>
      <c r="P58" s="194">
        <v>0.5</v>
      </c>
      <c r="Q58" s="199">
        <v>1</v>
      </c>
      <c r="R58" s="195">
        <v>0.5</v>
      </c>
      <c r="S58" s="196">
        <v>0.5</v>
      </c>
      <c r="T58" s="212">
        <v>1</v>
      </c>
    </row>
    <row r="59" ht="20.2" customHeight="1">
      <c r="K59" t="s" s="181">
        <v>19</v>
      </c>
      <c r="L59" s="198">
        <v>1</v>
      </c>
      <c r="M59" s="199">
        <v>1</v>
      </c>
      <c r="N59" s="199">
        <v>1</v>
      </c>
      <c r="O59" s="213">
        <v>1</v>
      </c>
      <c r="P59" s="198">
        <v>1</v>
      </c>
      <c r="Q59" s="199">
        <v>1</v>
      </c>
      <c r="R59" s="199">
        <v>1</v>
      </c>
      <c r="S59" s="213">
        <v>1</v>
      </c>
      <c r="T59" s="212">
        <v>1</v>
      </c>
    </row>
    <row r="60" ht="20.2" customHeight="1">
      <c r="K60" t="s" s="181">
        <v>21</v>
      </c>
      <c r="L60" s="198">
        <v>1</v>
      </c>
      <c r="M60" s="199">
        <v>1</v>
      </c>
      <c r="N60" s="199">
        <v>1</v>
      </c>
      <c r="O60" s="213">
        <v>1</v>
      </c>
      <c r="P60" s="198">
        <v>1</v>
      </c>
      <c r="Q60" s="199">
        <v>1</v>
      </c>
      <c r="R60" s="199">
        <v>1</v>
      </c>
      <c r="S60" s="213">
        <v>1</v>
      </c>
      <c r="T60" s="212">
        <v>1</v>
      </c>
    </row>
    <row r="61" ht="20.2" customHeight="1">
      <c r="K61" t="s" s="181">
        <v>22</v>
      </c>
      <c r="L61" s="198">
        <v>1</v>
      </c>
      <c r="M61" s="199">
        <v>1</v>
      </c>
      <c r="N61" s="199">
        <v>1</v>
      </c>
      <c r="O61" s="213">
        <v>1</v>
      </c>
      <c r="P61" s="198">
        <v>1</v>
      </c>
      <c r="Q61" s="199">
        <v>1</v>
      </c>
      <c r="R61" s="199">
        <v>1</v>
      </c>
      <c r="S61" s="213">
        <v>1</v>
      </c>
      <c r="T61" s="212">
        <v>1</v>
      </c>
    </row>
    <row r="62" ht="20.2" customHeight="1">
      <c r="K62" t="s" s="181">
        <v>23</v>
      </c>
      <c r="L62" s="198">
        <v>1</v>
      </c>
      <c r="M62" s="199">
        <v>1</v>
      </c>
      <c r="N62" s="199">
        <v>1</v>
      </c>
      <c r="O62" s="213">
        <v>1</v>
      </c>
      <c r="P62" s="198">
        <v>1</v>
      </c>
      <c r="Q62" s="199">
        <v>1</v>
      </c>
      <c r="R62" s="199">
        <v>1</v>
      </c>
      <c r="S62" s="213">
        <v>1</v>
      </c>
      <c r="T62" s="212">
        <v>1</v>
      </c>
    </row>
    <row r="63" ht="20.2" customHeight="1">
      <c r="K63" t="s" s="181">
        <v>24</v>
      </c>
      <c r="L63" s="198">
        <v>1</v>
      </c>
      <c r="M63" s="199">
        <v>1</v>
      </c>
      <c r="N63" s="199">
        <v>1</v>
      </c>
      <c r="O63" s="196">
        <v>0.5</v>
      </c>
      <c r="P63" s="194">
        <v>0.5</v>
      </c>
      <c r="Q63" s="199">
        <v>1</v>
      </c>
      <c r="R63" s="195">
        <v>0.5</v>
      </c>
      <c r="S63" s="213">
        <v>1</v>
      </c>
      <c r="T63" s="212">
        <v>1</v>
      </c>
    </row>
    <row r="64" ht="20.2" customHeight="1">
      <c r="K64" t="s" s="181">
        <v>25</v>
      </c>
      <c r="L64" s="198">
        <v>1</v>
      </c>
      <c r="M64" s="199">
        <v>1</v>
      </c>
      <c r="N64" s="199">
        <v>1</v>
      </c>
      <c r="O64" s="196">
        <v>0.5</v>
      </c>
      <c r="P64" s="194">
        <v>0.5</v>
      </c>
      <c r="Q64" s="199">
        <v>1</v>
      </c>
      <c r="R64" s="195">
        <v>0.5</v>
      </c>
      <c r="S64" s="213">
        <v>1</v>
      </c>
      <c r="T64" s="200">
        <v>0.5</v>
      </c>
    </row>
    <row r="65" ht="20.2" customHeight="1">
      <c r="K65" t="s" s="181">
        <v>26</v>
      </c>
      <c r="L65" s="198">
        <v>1</v>
      </c>
      <c r="M65" s="199">
        <v>1</v>
      </c>
      <c r="N65" s="199">
        <v>1</v>
      </c>
      <c r="O65" s="196">
        <v>0.5</v>
      </c>
      <c r="P65" s="194">
        <v>0.5</v>
      </c>
      <c r="Q65" s="199">
        <v>1</v>
      </c>
      <c r="R65" s="195">
        <v>0.5</v>
      </c>
      <c r="S65" s="196">
        <v>0.5</v>
      </c>
      <c r="T65" s="200">
        <v>0.5</v>
      </c>
    </row>
    <row r="66" ht="20.2" customHeight="1">
      <c r="K66" t="s" s="181">
        <v>27</v>
      </c>
      <c r="L66" s="198">
        <v>1</v>
      </c>
      <c r="M66" s="199">
        <v>1</v>
      </c>
      <c r="N66" s="199">
        <v>1</v>
      </c>
      <c r="O66" s="196">
        <v>0.5</v>
      </c>
      <c r="P66" s="194">
        <v>0.5</v>
      </c>
      <c r="Q66" s="199">
        <v>1</v>
      </c>
      <c r="R66" s="199">
        <v>1</v>
      </c>
      <c r="S66" s="213">
        <v>1</v>
      </c>
      <c r="T66" s="200">
        <v>0.5</v>
      </c>
    </row>
    <row r="67" ht="20.2" customHeight="1">
      <c r="K67" t="s" s="181">
        <v>28</v>
      </c>
      <c r="L67" s="198">
        <v>1</v>
      </c>
      <c r="M67" s="199">
        <v>1</v>
      </c>
      <c r="N67" s="199">
        <v>1</v>
      </c>
      <c r="O67" s="196">
        <v>0.5</v>
      </c>
      <c r="P67" s="194">
        <v>0.5</v>
      </c>
      <c r="Q67" s="199">
        <v>1</v>
      </c>
      <c r="R67" s="195">
        <v>0.5</v>
      </c>
      <c r="S67" s="213">
        <v>1</v>
      </c>
      <c r="T67" s="200">
        <v>0.5</v>
      </c>
    </row>
    <row r="68" ht="20.2" customHeight="1">
      <c r="K68" t="s" s="181">
        <v>29</v>
      </c>
      <c r="L68" s="198">
        <v>1</v>
      </c>
      <c r="M68" s="199">
        <v>1</v>
      </c>
      <c r="N68" s="199">
        <v>1</v>
      </c>
      <c r="O68" s="196">
        <v>0.5</v>
      </c>
      <c r="P68" s="194">
        <v>0.5</v>
      </c>
      <c r="Q68" s="199">
        <v>1</v>
      </c>
      <c r="R68" s="195">
        <v>0.5</v>
      </c>
      <c r="S68" s="213">
        <v>1</v>
      </c>
      <c r="T68" s="200">
        <v>0.5</v>
      </c>
    </row>
    <row r="69" ht="20.95" customHeight="1">
      <c r="K69" t="s" s="182">
        <v>30</v>
      </c>
      <c r="L69" s="214">
        <v>1</v>
      </c>
      <c r="M69" s="215">
        <v>1</v>
      </c>
      <c r="N69" s="215">
        <v>1</v>
      </c>
      <c r="O69" t="s" s="176">
        <v>20</v>
      </c>
      <c r="P69" t="s" s="174">
        <v>20</v>
      </c>
      <c r="Q69" s="215">
        <v>1</v>
      </c>
      <c r="R69" t="s" s="175">
        <v>20</v>
      </c>
      <c r="S69" t="s" s="176">
        <v>20</v>
      </c>
      <c r="T69" t="s" s="151">
        <v>20</v>
      </c>
    </row>
    <row r="70" ht="20.95" customHeight="1">
      <c r="K70" t="s" s="183">
        <v>32</v>
      </c>
      <c r="L70" s="205">
        <v>1</v>
      </c>
      <c r="M70" s="209">
        <v>0.5</v>
      </c>
      <c r="N70" s="209">
        <v>0.5</v>
      </c>
      <c r="O70" s="207">
        <v>0.5</v>
      </c>
      <c r="P70" s="208">
        <v>0.5</v>
      </c>
      <c r="Q70" s="206">
        <v>1</v>
      </c>
      <c r="R70" s="209">
        <v>0.5</v>
      </c>
      <c r="S70" s="207">
        <v>0.5</v>
      </c>
      <c r="T70" s="211">
        <v>0.5</v>
      </c>
    </row>
    <row r="71" ht="20.2" customHeight="1">
      <c r="K71" t="s" s="184">
        <v>33</v>
      </c>
      <c r="L71" s="198">
        <v>1</v>
      </c>
      <c r="M71" s="195">
        <v>0.5</v>
      </c>
      <c r="N71" s="195">
        <v>0.5</v>
      </c>
      <c r="O71" s="196">
        <v>0.5</v>
      </c>
      <c r="P71" s="194">
        <v>0.5</v>
      </c>
      <c r="Q71" s="199">
        <v>1</v>
      </c>
      <c r="R71" s="195">
        <v>0.5</v>
      </c>
      <c r="S71" s="196">
        <v>0.5</v>
      </c>
      <c r="T71" s="200">
        <v>0.5</v>
      </c>
    </row>
    <row r="72" ht="20.2" customHeight="1">
      <c r="K72" t="s" s="184">
        <v>34</v>
      </c>
      <c r="L72" s="198">
        <v>1</v>
      </c>
      <c r="M72" s="216">
        <v>0.5</v>
      </c>
      <c r="N72" s="217">
        <v>1</v>
      </c>
      <c r="O72" s="196">
        <v>0.5</v>
      </c>
      <c r="P72" s="194">
        <v>0.5</v>
      </c>
      <c r="Q72" s="195">
        <v>0.5</v>
      </c>
      <c r="R72" s="195">
        <v>0.5</v>
      </c>
      <c r="S72" s="196">
        <v>0.5</v>
      </c>
      <c r="T72" s="200">
        <v>0.5</v>
      </c>
    </row>
    <row r="73" ht="20.2" customHeight="1">
      <c r="K73" t="s" s="184">
        <v>35</v>
      </c>
      <c r="L73" s="198">
        <v>1</v>
      </c>
      <c r="M73" s="216">
        <v>0.5</v>
      </c>
      <c r="N73" s="217">
        <v>1</v>
      </c>
      <c r="O73" s="196">
        <v>0.5</v>
      </c>
      <c r="P73" s="194">
        <v>0.5</v>
      </c>
      <c r="Q73" s="195">
        <v>0.5</v>
      </c>
      <c r="R73" s="195">
        <v>0.5</v>
      </c>
      <c r="S73" s="196">
        <v>0.5</v>
      </c>
      <c r="T73" s="200">
        <v>0.5</v>
      </c>
    </row>
    <row r="74" ht="20.2" customHeight="1">
      <c r="K74" t="s" s="184">
        <v>36</v>
      </c>
      <c r="L74" s="198">
        <v>1</v>
      </c>
      <c r="M74" s="199">
        <v>1</v>
      </c>
      <c r="N74" s="195">
        <v>0.5</v>
      </c>
      <c r="O74" s="196">
        <v>0.5</v>
      </c>
      <c r="P74" s="194">
        <v>0.5</v>
      </c>
      <c r="Q74" s="195">
        <v>0.5</v>
      </c>
      <c r="R74" s="195">
        <v>0.5</v>
      </c>
      <c r="S74" s="213">
        <v>1</v>
      </c>
      <c r="T74" s="200">
        <v>0.5</v>
      </c>
    </row>
    <row r="75" ht="20.2" customHeight="1">
      <c r="K75" t="s" s="184">
        <v>37</v>
      </c>
      <c r="L75" s="198">
        <v>1</v>
      </c>
      <c r="M75" s="199">
        <v>1</v>
      </c>
      <c r="N75" s="195">
        <v>0.5</v>
      </c>
      <c r="O75" s="196">
        <v>0.5</v>
      </c>
      <c r="P75" s="194">
        <v>0.5</v>
      </c>
      <c r="Q75" s="195">
        <v>0.5</v>
      </c>
      <c r="R75" s="195">
        <v>0.5</v>
      </c>
      <c r="S75" s="213">
        <v>1</v>
      </c>
      <c r="T75" s="200">
        <v>0.5</v>
      </c>
    </row>
    <row r="76" ht="20.2" customHeight="1">
      <c r="K76" t="s" s="184">
        <v>38</v>
      </c>
      <c r="L76" s="198">
        <v>1</v>
      </c>
      <c r="M76" s="199">
        <v>1</v>
      </c>
      <c r="N76" s="195">
        <v>0.5</v>
      </c>
      <c r="O76" s="196">
        <v>0.5</v>
      </c>
      <c r="P76" s="194">
        <v>0.5</v>
      </c>
      <c r="Q76" s="199">
        <v>1</v>
      </c>
      <c r="R76" s="195">
        <v>0.5</v>
      </c>
      <c r="S76" s="213">
        <v>1</v>
      </c>
      <c r="T76" s="200">
        <v>0.5</v>
      </c>
    </row>
    <row r="77" ht="20.2" customHeight="1">
      <c r="K77" t="s" s="184">
        <v>39</v>
      </c>
      <c r="L77" s="198">
        <v>1</v>
      </c>
      <c r="M77" s="199">
        <v>1</v>
      </c>
      <c r="N77" s="195">
        <v>0.5</v>
      </c>
      <c r="O77" s="196">
        <v>0.5</v>
      </c>
      <c r="P77" s="194">
        <v>0.5</v>
      </c>
      <c r="Q77" s="199">
        <v>1</v>
      </c>
      <c r="R77" s="195">
        <v>0.5</v>
      </c>
      <c r="S77" s="213">
        <v>1</v>
      </c>
      <c r="T77" s="200">
        <v>0.5</v>
      </c>
    </row>
    <row r="78" ht="20.2" customHeight="1">
      <c r="K78" t="s" s="184">
        <v>40</v>
      </c>
      <c r="L78" s="198">
        <v>1</v>
      </c>
      <c r="M78" s="199">
        <v>1</v>
      </c>
      <c r="N78" s="195">
        <v>0.5</v>
      </c>
      <c r="O78" s="196">
        <v>0.5</v>
      </c>
      <c r="P78" s="194">
        <v>0.5</v>
      </c>
      <c r="Q78" s="195">
        <v>0.5</v>
      </c>
      <c r="R78" s="195">
        <v>0.5</v>
      </c>
      <c r="S78" s="196">
        <v>0.5</v>
      </c>
      <c r="T78" s="200">
        <v>0.5</v>
      </c>
    </row>
    <row r="79" ht="20.2" customHeight="1">
      <c r="K79" t="s" s="184">
        <v>41</v>
      </c>
      <c r="L79" s="198">
        <v>1</v>
      </c>
      <c r="M79" s="199">
        <v>1</v>
      </c>
      <c r="N79" s="195">
        <v>0.5</v>
      </c>
      <c r="O79" s="196">
        <v>0.5</v>
      </c>
      <c r="P79" s="194">
        <v>0.5</v>
      </c>
      <c r="Q79" s="195">
        <v>0.5</v>
      </c>
      <c r="R79" s="195">
        <v>0.5</v>
      </c>
      <c r="S79" s="196">
        <v>0.5</v>
      </c>
      <c r="T79" s="212">
        <v>1</v>
      </c>
    </row>
    <row r="80" ht="20.2" customHeight="1">
      <c r="K80" t="s" s="184">
        <v>42</v>
      </c>
      <c r="L80" s="194">
        <v>0.5</v>
      </c>
      <c r="M80" s="195">
        <v>0.5</v>
      </c>
      <c r="N80" s="195">
        <v>0.5</v>
      </c>
      <c r="O80" s="196">
        <v>0.5</v>
      </c>
      <c r="P80" s="194">
        <v>0.5</v>
      </c>
      <c r="Q80" s="199">
        <v>1</v>
      </c>
      <c r="R80" s="195">
        <v>0.5</v>
      </c>
      <c r="S80" s="196">
        <v>0.5</v>
      </c>
      <c r="T80" s="200">
        <v>0.5</v>
      </c>
    </row>
    <row r="81" ht="20.2" customHeight="1">
      <c r="K81" t="s" s="184">
        <v>43</v>
      </c>
      <c r="L81" s="194">
        <v>0.5</v>
      </c>
      <c r="M81" s="195">
        <v>0.5</v>
      </c>
      <c r="N81" s="195">
        <v>0.5</v>
      </c>
      <c r="O81" s="196">
        <v>0.5</v>
      </c>
      <c r="P81" s="194">
        <v>0.5</v>
      </c>
      <c r="Q81" s="199">
        <v>1</v>
      </c>
      <c r="R81" s="195">
        <v>0.5</v>
      </c>
      <c r="S81" s="196">
        <v>0.5</v>
      </c>
      <c r="T81" s="200">
        <v>0.5</v>
      </c>
    </row>
    <row r="82" ht="20.2" customHeight="1">
      <c r="K82" t="s" s="184">
        <v>44</v>
      </c>
      <c r="L82" s="194">
        <v>0.5</v>
      </c>
      <c r="M82" s="195">
        <v>0.5</v>
      </c>
      <c r="N82" s="195">
        <v>0.5</v>
      </c>
      <c r="O82" s="196">
        <v>0.5</v>
      </c>
      <c r="P82" s="194">
        <v>0.5</v>
      </c>
      <c r="Q82" s="195">
        <v>0.5</v>
      </c>
      <c r="R82" s="195">
        <v>0.5</v>
      </c>
      <c r="S82" s="196">
        <v>0.5</v>
      </c>
      <c r="T82" s="200">
        <v>0.5</v>
      </c>
    </row>
    <row r="83" ht="20.2" customHeight="1">
      <c r="K83" t="s" s="184">
        <v>45</v>
      </c>
      <c r="L83" s="194">
        <v>0.5</v>
      </c>
      <c r="M83" s="195">
        <v>0.5</v>
      </c>
      <c r="N83" s="195">
        <v>0.5</v>
      </c>
      <c r="O83" s="196">
        <v>0.5</v>
      </c>
      <c r="P83" s="194">
        <v>0.5</v>
      </c>
      <c r="Q83" s="199">
        <v>1</v>
      </c>
      <c r="R83" s="195">
        <v>0.5</v>
      </c>
      <c r="S83" s="196">
        <v>0.5</v>
      </c>
      <c r="T83" s="200">
        <v>0.5</v>
      </c>
    </row>
    <row r="84" ht="20.2" customHeight="1">
      <c r="K84" t="s" s="184">
        <v>46</v>
      </c>
      <c r="L84" s="194">
        <v>0.5</v>
      </c>
      <c r="M84" s="195">
        <v>0.5</v>
      </c>
      <c r="N84" s="195">
        <v>0.5</v>
      </c>
      <c r="O84" s="196">
        <v>0.5</v>
      </c>
      <c r="P84" s="194">
        <v>0.5</v>
      </c>
      <c r="Q84" s="199">
        <v>1</v>
      </c>
      <c r="R84" s="195">
        <v>0.5</v>
      </c>
      <c r="S84" s="196">
        <v>0.5</v>
      </c>
      <c r="T84" s="200">
        <v>0.5</v>
      </c>
    </row>
    <row r="85" ht="20.2" customHeight="1">
      <c r="K85" t="s" s="184">
        <v>47</v>
      </c>
      <c r="L85" s="194">
        <v>0.5</v>
      </c>
      <c r="M85" s="195">
        <v>0.5</v>
      </c>
      <c r="N85" s="195">
        <v>0.5</v>
      </c>
      <c r="O85" s="196">
        <v>0.5</v>
      </c>
      <c r="P85" s="194">
        <v>0.5</v>
      </c>
      <c r="Q85" s="199">
        <v>1</v>
      </c>
      <c r="R85" s="195">
        <v>0.5</v>
      </c>
      <c r="S85" s="196">
        <v>0.5</v>
      </c>
      <c r="T85" s="200">
        <v>0.5</v>
      </c>
    </row>
    <row r="86" ht="20.2" customHeight="1">
      <c r="K86" t="s" s="184">
        <v>48</v>
      </c>
      <c r="L86" s="194">
        <v>0.5</v>
      </c>
      <c r="M86" s="195">
        <v>0.5</v>
      </c>
      <c r="N86" s="195">
        <v>0.5</v>
      </c>
      <c r="O86" s="196">
        <v>0.5</v>
      </c>
      <c r="P86" s="194">
        <v>0.5</v>
      </c>
      <c r="Q86" s="199">
        <v>1</v>
      </c>
      <c r="R86" s="195">
        <v>0.5</v>
      </c>
      <c r="S86" s="196">
        <v>0.5</v>
      </c>
      <c r="T86" s="200">
        <v>0.5</v>
      </c>
    </row>
    <row r="87" ht="20.2" customHeight="1">
      <c r="K87" t="s" s="184">
        <v>49</v>
      </c>
      <c r="L87" s="194">
        <v>0.5</v>
      </c>
      <c r="M87" s="195">
        <v>0.5</v>
      </c>
      <c r="N87" s="195">
        <v>0.5</v>
      </c>
      <c r="O87" s="196">
        <v>0.5</v>
      </c>
      <c r="P87" s="194">
        <v>0.5</v>
      </c>
      <c r="Q87" s="195">
        <v>0.5</v>
      </c>
      <c r="R87" s="195">
        <v>0.5</v>
      </c>
      <c r="S87" s="196">
        <v>0.5</v>
      </c>
      <c r="T87" s="200">
        <v>0.5</v>
      </c>
    </row>
    <row r="88" ht="20.2" customHeight="1">
      <c r="K88" t="s" s="184">
        <v>50</v>
      </c>
      <c r="L88" s="194">
        <v>0.5</v>
      </c>
      <c r="M88" s="195">
        <v>0.5</v>
      </c>
      <c r="N88" s="195">
        <v>0.5</v>
      </c>
      <c r="O88" s="196">
        <v>0.5</v>
      </c>
      <c r="P88" s="194">
        <v>0.5</v>
      </c>
      <c r="Q88" s="195">
        <v>0.5</v>
      </c>
      <c r="R88" s="195">
        <v>0.5</v>
      </c>
      <c r="S88" s="196">
        <v>0.5</v>
      </c>
      <c r="T88" s="200">
        <v>0.5</v>
      </c>
    </row>
    <row r="89" ht="20.95" customHeight="1">
      <c r="K89" t="s" s="218">
        <v>51</v>
      </c>
      <c r="L89" s="201">
        <v>0.5</v>
      </c>
      <c r="M89" s="202">
        <v>0.5</v>
      </c>
      <c r="N89" s="202">
        <v>0.5</v>
      </c>
      <c r="O89" s="203">
        <v>0.5</v>
      </c>
      <c r="P89" s="201">
        <v>0.5</v>
      </c>
      <c r="Q89" s="202">
        <v>0.5</v>
      </c>
      <c r="R89" s="202">
        <v>0.5</v>
      </c>
      <c r="S89" s="203">
        <v>0.5</v>
      </c>
      <c r="T89" s="204">
        <v>0.5</v>
      </c>
    </row>
    <row r="90" ht="33.7" customHeight="1">
      <c r="K90" t="s" s="219">
        <v>95</v>
      </c>
      <c r="L90" s="220">
        <f>SUM(L50:L89)</f>
        <v>32</v>
      </c>
      <c r="M90" s="221">
        <f>SUM(M50:M89)</f>
        <v>30</v>
      </c>
      <c r="N90" s="221">
        <f>SUM(N50:N89)</f>
        <v>27.5</v>
      </c>
      <c r="O90" s="222">
        <f>SUM(O50:O89)</f>
        <v>21.5</v>
      </c>
      <c r="P90" s="220">
        <f>SUM(P50:P89)</f>
        <v>21.5</v>
      </c>
      <c r="Q90" s="221">
        <f>SUM(Q50:Q89)</f>
        <v>32.5</v>
      </c>
      <c r="R90" s="221">
        <f>SUM(R50:R89)</f>
        <v>22</v>
      </c>
      <c r="S90" s="222">
        <f>SUM(S50:S89)</f>
        <v>26.5</v>
      </c>
      <c r="T90" s="223">
        <f>SUM(T50:T89)</f>
        <v>23</v>
      </c>
    </row>
  </sheetData>
  <mergeCells count="10">
    <mergeCell ref="A1:J1"/>
    <mergeCell ref="B2:E2"/>
    <mergeCell ref="B4:E4"/>
    <mergeCell ref="F2:I2"/>
    <mergeCell ref="F4:I4"/>
    <mergeCell ref="K46:T46"/>
    <mergeCell ref="L47:O47"/>
    <mergeCell ref="L49:O49"/>
    <mergeCell ref="P47:S47"/>
    <mergeCell ref="P49:S49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dimension ref="D2:EW269"/>
  <sheetViews>
    <sheetView workbookViewId="0" showGridLines="0" defaultGridColor="1">
      <pane topLeftCell="E5" xSplit="4" ySplit="4" activePane="bottomRight" state="frozen"/>
    </sheetView>
  </sheetViews>
  <sheetFormatPr defaultColWidth="16.3333" defaultRowHeight="19.9" customHeight="1" outlineLevelRow="0" outlineLevelCol="0"/>
  <cols>
    <col min="1" max="1" width="255" style="224" customWidth="1"/>
    <col min="2" max="2" width="255" style="224" customWidth="1"/>
    <col min="3" max="3" width="233" style="224" customWidth="1"/>
    <col min="4" max="4" width="23.4141" style="224" customWidth="1"/>
    <col min="5" max="20" width="10.4375" style="224" customWidth="1"/>
    <col min="21" max="28" width="21.2969" style="224" customWidth="1"/>
    <col min="29" max="29" width="23.4141" style="277" customWidth="1"/>
    <col min="30" max="45" width="10.4375" style="277" customWidth="1"/>
    <col min="46" max="53" width="21.2969" style="277" customWidth="1"/>
    <col min="54" max="54" width="23.4141" style="286" customWidth="1"/>
    <col min="55" max="70" width="10.4375" style="286" customWidth="1"/>
    <col min="71" max="78" width="21.2969" style="286" customWidth="1"/>
    <col min="79" max="79" width="23.4141" style="287" customWidth="1"/>
    <col min="80" max="95" width="10.4375" style="287" customWidth="1"/>
    <col min="96" max="103" width="21.2969" style="287" customWidth="1"/>
    <col min="104" max="104" width="23.4141" style="295" customWidth="1"/>
    <col min="105" max="120" width="10.4375" style="295" customWidth="1"/>
    <col min="121" max="128" width="21.2969" style="295" customWidth="1"/>
    <col min="129" max="129" width="23.4141" style="298" customWidth="1"/>
    <col min="130" max="145" width="10.4375" style="298" customWidth="1"/>
    <col min="146" max="153" width="21.2969" style="298" customWidth="1"/>
    <col min="154" max="16384" width="16.3516" style="298" customWidth="1"/>
  </cols>
  <sheetData>
    <row r="1" ht="27.65" customHeight="1">
      <c r="D1" t="s" s="2">
        <v>96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ht="20.2" customHeight="1">
      <c r="D2" s="225"/>
      <c r="E2" t="s" s="226">
        <v>72</v>
      </c>
      <c r="F2" s="227"/>
      <c r="G2" s="159"/>
      <c r="H2" s="159"/>
      <c r="I2" s="159"/>
      <c r="J2" s="159"/>
      <c r="K2" s="160"/>
      <c r="L2" s="228"/>
      <c r="M2" t="s" s="158">
        <v>73</v>
      </c>
      <c r="N2" s="159"/>
      <c r="O2" s="159"/>
      <c r="P2" s="159"/>
      <c r="Q2" s="159"/>
      <c r="R2" s="159"/>
      <c r="S2" s="159"/>
      <c r="T2" s="229"/>
      <c r="U2" s="230"/>
      <c r="V2" s="231"/>
      <c r="W2" s="232"/>
      <c r="X2" s="233"/>
      <c r="Y2" s="233"/>
      <c r="Z2" s="233"/>
      <c r="AA2" s="233"/>
      <c r="AB2" s="233"/>
    </row>
    <row r="3" ht="36.35" customHeight="1">
      <c r="D3" s="157"/>
      <c r="E3" t="s" s="162">
        <v>75</v>
      </c>
      <c r="F3" t="s" s="164">
        <v>66</v>
      </c>
      <c r="G3" t="s" s="166">
        <v>76</v>
      </c>
      <c r="H3" t="s" s="162">
        <v>66</v>
      </c>
      <c r="I3" t="s" s="164">
        <v>77</v>
      </c>
      <c r="J3" t="s" s="162">
        <v>66</v>
      </c>
      <c r="K3" t="s" s="163">
        <v>78</v>
      </c>
      <c r="L3" t="s" s="164">
        <v>66</v>
      </c>
      <c r="M3" t="s" s="166">
        <v>79</v>
      </c>
      <c r="N3" t="s" s="162">
        <v>66</v>
      </c>
      <c r="O3" t="s" s="164">
        <v>80</v>
      </c>
      <c r="P3" t="s" s="162">
        <v>66</v>
      </c>
      <c r="Q3" t="s" s="164">
        <v>81</v>
      </c>
      <c r="R3" t="s" s="162">
        <v>66</v>
      </c>
      <c r="S3" t="s" s="163">
        <v>82</v>
      </c>
      <c r="T3" t="s" s="164">
        <v>66</v>
      </c>
      <c r="U3" s="230"/>
      <c r="V3" t="s" s="164">
        <v>66</v>
      </c>
      <c r="W3" s="232"/>
      <c r="X3" t="s" s="163">
        <v>97</v>
      </c>
      <c r="Y3" t="s" s="163">
        <v>98</v>
      </c>
      <c r="Z3" t="s" s="163">
        <v>99</v>
      </c>
      <c r="AA3" t="s" s="163">
        <v>100</v>
      </c>
      <c r="AB3" t="s" s="163">
        <v>101</v>
      </c>
    </row>
    <row r="4" ht="32.3" customHeight="1">
      <c r="D4" s="234"/>
      <c r="E4" t="s" s="164">
        <v>83</v>
      </c>
      <c r="F4" s="227"/>
      <c r="G4" s="159"/>
      <c r="H4" s="159"/>
      <c r="I4" s="159"/>
      <c r="J4" s="159"/>
      <c r="K4" s="160"/>
      <c r="L4" s="161"/>
      <c r="M4" t="s" s="162">
        <v>84</v>
      </c>
      <c r="N4" s="159"/>
      <c r="O4" s="159"/>
      <c r="P4" s="159"/>
      <c r="Q4" s="159"/>
      <c r="R4" s="159"/>
      <c r="S4" s="159"/>
      <c r="T4" s="231"/>
      <c r="U4" t="s" s="162">
        <v>102</v>
      </c>
      <c r="V4" s="231"/>
      <c r="W4" s="232"/>
      <c r="X4" s="233"/>
      <c r="Y4" s="233"/>
      <c r="Z4" s="233"/>
      <c r="AA4" s="233"/>
      <c r="AB4" s="233"/>
    </row>
    <row r="5" ht="22.25" customHeight="1">
      <c r="D5" t="s" s="235">
        <v>5</v>
      </c>
      <c r="E5" s="236">
        <v>0</v>
      </c>
      <c r="F5" s="237">
        <v>25</v>
      </c>
      <c r="G5" s="237">
        <v>0</v>
      </c>
      <c r="H5" s="237">
        <v>25.5</v>
      </c>
      <c r="I5" s="237">
        <v>0</v>
      </c>
      <c r="J5" s="237">
        <v>25.5</v>
      </c>
      <c r="K5" s="238">
        <v>0</v>
      </c>
      <c r="L5" s="236">
        <v>22</v>
      </c>
      <c r="M5" s="237">
        <v>0</v>
      </c>
      <c r="N5" s="237">
        <v>22</v>
      </c>
      <c r="O5" s="237">
        <v>0</v>
      </c>
      <c r="P5" s="237">
        <v>26</v>
      </c>
      <c r="Q5" s="237">
        <v>0</v>
      </c>
      <c r="R5" s="237">
        <v>22.5</v>
      </c>
      <c r="S5" s="238">
        <v>0</v>
      </c>
      <c r="T5" s="236">
        <v>25</v>
      </c>
      <c r="U5" s="239">
        <v>0</v>
      </c>
      <c r="V5" s="240">
        <v>20</v>
      </c>
      <c r="W5" t="s" s="241">
        <v>75</v>
      </c>
      <c r="X5" s="242">
        <f>CORREL($V$5:$V$43,F5:F43)</f>
        <v>0.33742359105871</v>
      </c>
      <c r="Y5" s="242">
        <v>39</v>
      </c>
      <c r="Z5" s="242">
        <f>($X5*SQRT((Y$5-2)))/(SQRT((1-$X5^2)))</f>
        <v>2.18033803548805</v>
      </c>
      <c r="AA5" s="242">
        <f>Y5-2</f>
        <v>37</v>
      </c>
      <c r="AB5" s="243">
        <f>TDIST(Z5,AA5,1)</f>
        <v>0.0178337123453209</v>
      </c>
    </row>
    <row r="6" ht="22.15" customHeight="1">
      <c r="D6" t="s" s="244">
        <v>10</v>
      </c>
      <c r="E6" s="236">
        <v>0</v>
      </c>
      <c r="F6" s="237">
        <v>25</v>
      </c>
      <c r="G6" s="237">
        <v>0</v>
      </c>
      <c r="H6" s="237">
        <v>25.5</v>
      </c>
      <c r="I6" s="237">
        <v>0</v>
      </c>
      <c r="J6" s="237">
        <v>25.5</v>
      </c>
      <c r="K6" s="238">
        <v>0</v>
      </c>
      <c r="L6" s="236">
        <v>22</v>
      </c>
      <c r="M6" s="237">
        <v>0</v>
      </c>
      <c r="N6" s="237">
        <v>22</v>
      </c>
      <c r="O6" s="237">
        <v>0</v>
      </c>
      <c r="P6" s="237">
        <v>26</v>
      </c>
      <c r="Q6" s="237">
        <v>0</v>
      </c>
      <c r="R6" s="237">
        <v>22.5</v>
      </c>
      <c r="S6" s="238">
        <v>0</v>
      </c>
      <c r="T6" s="236">
        <v>25</v>
      </c>
      <c r="U6" s="245">
        <v>0</v>
      </c>
      <c r="V6" s="246">
        <v>20</v>
      </c>
      <c r="W6" t="s" s="247">
        <v>76</v>
      </c>
      <c r="X6" s="248">
        <f>CORREL(V5:V43,H5:H43)</f>
        <v>0.449244366606465</v>
      </c>
      <c r="Y6" s="248">
        <v>39</v>
      </c>
      <c r="Z6" s="248">
        <f>($X6*SQRT((Y$5-2)))/(SQRT((1-$X6^2)))</f>
        <v>3.05867418346363</v>
      </c>
      <c r="AA6" s="248">
        <f>Y6-2</f>
        <v>37</v>
      </c>
      <c r="AB6" s="249">
        <f>TDIST(Z6,AA6,1)</f>
        <v>0.00205928985103487</v>
      </c>
    </row>
    <row r="7" ht="22.15" customHeight="1">
      <c r="D7" t="s" s="244">
        <v>12</v>
      </c>
      <c r="E7" s="236">
        <v>0</v>
      </c>
      <c r="F7" s="237">
        <v>25</v>
      </c>
      <c r="G7" s="237">
        <v>0</v>
      </c>
      <c r="H7" s="237">
        <v>25.5</v>
      </c>
      <c r="I7" s="237">
        <v>0</v>
      </c>
      <c r="J7" s="237">
        <v>25.5</v>
      </c>
      <c r="K7" s="238">
        <v>0</v>
      </c>
      <c r="L7" s="236">
        <v>22</v>
      </c>
      <c r="M7" s="237">
        <v>0</v>
      </c>
      <c r="N7" s="237">
        <v>22</v>
      </c>
      <c r="O7" s="237">
        <v>0</v>
      </c>
      <c r="P7" s="237">
        <v>26</v>
      </c>
      <c r="Q7" s="237">
        <v>0</v>
      </c>
      <c r="R7" s="237">
        <v>22.5</v>
      </c>
      <c r="S7" s="238">
        <v>0</v>
      </c>
      <c r="T7" s="236">
        <v>25</v>
      </c>
      <c r="U7" s="245">
        <v>0</v>
      </c>
      <c r="V7" s="246">
        <v>20</v>
      </c>
      <c r="W7" t="s" s="247">
        <v>77</v>
      </c>
      <c r="X7" s="248">
        <f>CORREL(V5:V43,J5:J43)</f>
        <v>0.449244366606465</v>
      </c>
      <c r="Y7" s="248">
        <v>39</v>
      </c>
      <c r="Z7" s="248">
        <f>($X7*SQRT((Y$5-2)))/(SQRT((1-$X7^2)))</f>
        <v>3.05867418346363</v>
      </c>
      <c r="AA7" s="248">
        <f>Y7-2</f>
        <v>37</v>
      </c>
      <c r="AB7" s="249">
        <f>TDIST(Z7,AA7,1)</f>
        <v>0.00205928985103487</v>
      </c>
    </row>
    <row r="8" ht="22.15" customHeight="1">
      <c r="D8" t="s" s="244">
        <v>13</v>
      </c>
      <c r="E8" s="236">
        <v>0</v>
      </c>
      <c r="F8" s="237">
        <v>25</v>
      </c>
      <c r="G8" s="237">
        <v>0</v>
      </c>
      <c r="H8" s="237">
        <v>25.5</v>
      </c>
      <c r="I8" s="237">
        <v>0</v>
      </c>
      <c r="J8" s="237">
        <v>25.5</v>
      </c>
      <c r="K8" s="238">
        <v>0</v>
      </c>
      <c r="L8" s="236">
        <v>22</v>
      </c>
      <c r="M8" s="237">
        <v>0</v>
      </c>
      <c r="N8" s="237">
        <v>22</v>
      </c>
      <c r="O8" s="237">
        <v>0</v>
      </c>
      <c r="P8" s="237">
        <v>26</v>
      </c>
      <c r="Q8" s="237">
        <v>0</v>
      </c>
      <c r="R8" s="237">
        <v>22.5</v>
      </c>
      <c r="S8" s="238">
        <v>0</v>
      </c>
      <c r="T8" s="236">
        <v>25</v>
      </c>
      <c r="U8" s="245">
        <v>0</v>
      </c>
      <c r="V8" s="246">
        <v>20</v>
      </c>
      <c r="W8" t="s" s="247">
        <v>78</v>
      </c>
      <c r="X8" s="248">
        <f>CORREL(V5:V43,L5:L43)</f>
        <v>0.7228063223242009</v>
      </c>
      <c r="Y8" s="248">
        <v>39</v>
      </c>
      <c r="Z8" s="248">
        <f>($X8*SQRT((Y$5-2)))/(SQRT((1-$X8^2)))</f>
        <v>6.36228201816239</v>
      </c>
      <c r="AA8" s="248">
        <f>Y8-2</f>
        <v>37</v>
      </c>
      <c r="AB8" s="249">
        <f>TDIST(Z8,AA8,1)</f>
        <v>1.01636731031363e-07</v>
      </c>
    </row>
    <row r="9" ht="22.15" customHeight="1">
      <c r="D9" t="s" s="244">
        <v>14</v>
      </c>
      <c r="E9" s="236">
        <v>0</v>
      </c>
      <c r="F9" s="237">
        <v>25</v>
      </c>
      <c r="G9" s="237">
        <v>0</v>
      </c>
      <c r="H9" s="237">
        <v>25.5</v>
      </c>
      <c r="I9" s="237">
        <v>0</v>
      </c>
      <c r="J9" s="237">
        <v>25.5</v>
      </c>
      <c r="K9" s="238">
        <v>0</v>
      </c>
      <c r="L9" s="236">
        <v>22</v>
      </c>
      <c r="M9" s="237">
        <v>0</v>
      </c>
      <c r="N9" s="237">
        <v>22</v>
      </c>
      <c r="O9" s="237">
        <v>0</v>
      </c>
      <c r="P9" s="237">
        <v>26</v>
      </c>
      <c r="Q9" s="237">
        <v>0</v>
      </c>
      <c r="R9" s="237">
        <v>22.5</v>
      </c>
      <c r="S9" s="238">
        <v>0</v>
      </c>
      <c r="T9" s="236">
        <v>25</v>
      </c>
      <c r="U9" s="245">
        <v>0</v>
      </c>
      <c r="V9" s="246">
        <v>20</v>
      </c>
      <c r="W9" t="s" s="247">
        <v>79</v>
      </c>
      <c r="X9" s="248">
        <f>CORREL(V5:V43,N5:N43)</f>
        <v>0.7228063223242009</v>
      </c>
      <c r="Y9" s="248">
        <v>39</v>
      </c>
      <c r="Z9" s="248">
        <f>($X9*SQRT((Y$5-2)))/(SQRT((1-$X9^2)))</f>
        <v>6.36228201816239</v>
      </c>
      <c r="AA9" s="248">
        <f>Y9-2</f>
        <v>37</v>
      </c>
      <c r="AB9" s="249">
        <f>TDIST(Z9,AA9,1)</f>
        <v>1.01636731031363e-07</v>
      </c>
    </row>
    <row r="10" ht="22.15" customHeight="1">
      <c r="D10" t="s" s="244">
        <v>15</v>
      </c>
      <c r="E10" s="236">
        <v>0</v>
      </c>
      <c r="F10" s="237">
        <v>25</v>
      </c>
      <c r="G10" s="237">
        <v>0</v>
      </c>
      <c r="H10" s="237">
        <v>25.5</v>
      </c>
      <c r="I10" s="237">
        <v>0</v>
      </c>
      <c r="J10" s="237">
        <v>25.5</v>
      </c>
      <c r="K10" s="238">
        <v>0</v>
      </c>
      <c r="L10" s="236">
        <v>22</v>
      </c>
      <c r="M10" s="237">
        <v>0</v>
      </c>
      <c r="N10" s="237">
        <v>22</v>
      </c>
      <c r="O10" s="237">
        <v>0</v>
      </c>
      <c r="P10" s="237">
        <v>26</v>
      </c>
      <c r="Q10" s="237">
        <v>0</v>
      </c>
      <c r="R10" s="237">
        <v>22.5</v>
      </c>
      <c r="S10" s="238">
        <v>0</v>
      </c>
      <c r="T10" s="236">
        <v>25</v>
      </c>
      <c r="U10" s="245">
        <v>0</v>
      </c>
      <c r="V10" s="246">
        <v>20</v>
      </c>
      <c r="W10" t="s" s="247">
        <v>80</v>
      </c>
      <c r="X10" s="248">
        <f>CORREL(V5:V43,P5:P43)</f>
        <v>0.556794253984217</v>
      </c>
      <c r="Y10" s="248">
        <v>39</v>
      </c>
      <c r="Z10" s="248">
        <f>($X10*SQRT((Y$5-2)))/(SQRT((1-$X10^2)))</f>
        <v>4.07734354816676</v>
      </c>
      <c r="AA10" s="248">
        <f>Y10-2</f>
        <v>37</v>
      </c>
      <c r="AB10" s="249">
        <f>TDIST(Z10,AA10,1)</f>
        <v>0.00011603002766436</v>
      </c>
    </row>
    <row r="11" ht="22.9" customHeight="1">
      <c r="D11" t="s" s="250">
        <v>16</v>
      </c>
      <c r="E11" s="251">
        <v>0</v>
      </c>
      <c r="F11" s="237">
        <v>25</v>
      </c>
      <c r="G11" s="252">
        <v>0</v>
      </c>
      <c r="H11" s="252">
        <v>25.5</v>
      </c>
      <c r="I11" s="252">
        <v>0</v>
      </c>
      <c r="J11" s="252">
        <v>25.5</v>
      </c>
      <c r="K11" s="253">
        <v>0</v>
      </c>
      <c r="L11" s="251">
        <v>22</v>
      </c>
      <c r="M11" s="252">
        <v>0</v>
      </c>
      <c r="N11" s="252">
        <v>22</v>
      </c>
      <c r="O11" s="252">
        <v>0</v>
      </c>
      <c r="P11" s="252">
        <v>26</v>
      </c>
      <c r="Q11" s="252">
        <v>0</v>
      </c>
      <c r="R11" s="252">
        <v>22.5</v>
      </c>
      <c r="S11" s="253">
        <v>0</v>
      </c>
      <c r="T11" s="251">
        <v>25</v>
      </c>
      <c r="U11" s="254">
        <v>0</v>
      </c>
      <c r="V11" s="255">
        <v>20</v>
      </c>
      <c r="W11" t="s" s="256">
        <v>81</v>
      </c>
      <c r="X11" s="257">
        <f>CORREL(V5:V43,R5:R43)</f>
        <v>0.620064546653658</v>
      </c>
      <c r="Y11" s="257">
        <v>39</v>
      </c>
      <c r="Z11" s="257">
        <f>($X11*SQRT((Y$5-2)))/(SQRT((1-$X11^2)))</f>
        <v>4.80747121809146</v>
      </c>
      <c r="AA11" s="257">
        <f>Y11-2</f>
        <v>37</v>
      </c>
      <c r="AB11" s="258">
        <f>TDIST(Z11,AA11,1)</f>
        <v>1.27661675737301e-05</v>
      </c>
    </row>
    <row r="12" ht="22.9" customHeight="1">
      <c r="D12" t="s" s="259">
        <v>17</v>
      </c>
      <c r="E12" s="260">
        <v>1</v>
      </c>
      <c r="F12" s="237">
        <v>5.5</v>
      </c>
      <c r="G12" s="261">
        <v>1</v>
      </c>
      <c r="H12" s="261">
        <v>6</v>
      </c>
      <c r="I12" s="261">
        <v>1</v>
      </c>
      <c r="J12" s="261">
        <v>6</v>
      </c>
      <c r="K12" s="262">
        <v>0</v>
      </c>
      <c r="L12" s="260">
        <v>22</v>
      </c>
      <c r="M12" s="261">
        <v>0</v>
      </c>
      <c r="N12" s="261">
        <v>22</v>
      </c>
      <c r="O12" s="261">
        <v>1</v>
      </c>
      <c r="P12" s="261">
        <v>6.5</v>
      </c>
      <c r="Q12" s="261">
        <v>0</v>
      </c>
      <c r="R12" s="261">
        <v>22.5</v>
      </c>
      <c r="S12" s="262">
        <v>1</v>
      </c>
      <c r="T12" s="260">
        <v>5.5</v>
      </c>
      <c r="U12" s="263">
        <v>0</v>
      </c>
      <c r="V12" s="264">
        <v>20</v>
      </c>
      <c r="W12" t="s" s="265">
        <v>82</v>
      </c>
      <c r="X12" s="266">
        <f>CORREL(V5:V43,T5:T43)</f>
        <v>0.490441266073707</v>
      </c>
      <c r="Y12" s="266">
        <v>39</v>
      </c>
      <c r="Z12" s="266">
        <f>($X12*SQRT((Y$5-2)))/(SQRT((1-$X12^2)))</f>
        <v>3.4232081604335</v>
      </c>
      <c r="AA12" s="266">
        <f>Y12-2</f>
        <v>37</v>
      </c>
      <c r="AB12" s="267">
        <f>TDIST(Z12,AA12,1)</f>
        <v>0.000763136120047414</v>
      </c>
    </row>
    <row r="13" ht="20.2" customHeight="1">
      <c r="D13" t="s" s="268">
        <v>18</v>
      </c>
      <c r="E13" s="236">
        <v>0</v>
      </c>
      <c r="F13" s="238">
        <v>25</v>
      </c>
      <c r="G13" s="236">
        <v>0</v>
      </c>
      <c r="H13" s="237">
        <v>25.5</v>
      </c>
      <c r="I13" s="237">
        <v>0</v>
      </c>
      <c r="J13" s="237">
        <v>25.5</v>
      </c>
      <c r="K13" s="238">
        <v>0</v>
      </c>
      <c r="L13" s="236">
        <v>22</v>
      </c>
      <c r="M13" s="237">
        <v>0</v>
      </c>
      <c r="N13" s="237">
        <v>22</v>
      </c>
      <c r="O13" s="237">
        <v>1</v>
      </c>
      <c r="P13" s="237">
        <v>6.5</v>
      </c>
      <c r="Q13" s="237">
        <v>0</v>
      </c>
      <c r="R13" s="237">
        <v>22.5</v>
      </c>
      <c r="S13" s="237">
        <v>0</v>
      </c>
      <c r="T13" s="237">
        <v>25</v>
      </c>
      <c r="U13" s="245">
        <v>1</v>
      </c>
      <c r="V13" s="246">
        <v>4</v>
      </c>
      <c r="W13" s="269"/>
      <c r="X13" s="245"/>
      <c r="Y13" s="245"/>
      <c r="Z13" s="245"/>
      <c r="AA13" s="245"/>
      <c r="AB13" s="246"/>
    </row>
    <row r="14" ht="20.2" customHeight="1">
      <c r="D14" t="s" s="268">
        <v>19</v>
      </c>
      <c r="E14" s="236">
        <v>1</v>
      </c>
      <c r="F14" s="238">
        <v>5.5</v>
      </c>
      <c r="G14" s="236">
        <v>1</v>
      </c>
      <c r="H14" s="237">
        <v>6</v>
      </c>
      <c r="I14" s="237">
        <v>1</v>
      </c>
      <c r="J14" s="237">
        <v>6</v>
      </c>
      <c r="K14" s="238">
        <v>1</v>
      </c>
      <c r="L14" s="236">
        <v>2.5</v>
      </c>
      <c r="M14" s="237">
        <v>1</v>
      </c>
      <c r="N14" s="237">
        <v>2.5</v>
      </c>
      <c r="O14" s="237">
        <v>1</v>
      </c>
      <c r="P14" s="237">
        <v>6.5</v>
      </c>
      <c r="Q14" s="237">
        <v>1</v>
      </c>
      <c r="R14" s="237">
        <v>3</v>
      </c>
      <c r="S14" s="237">
        <v>1</v>
      </c>
      <c r="T14" s="237">
        <v>5.5</v>
      </c>
      <c r="U14" s="245">
        <v>1</v>
      </c>
      <c r="V14" s="246">
        <v>4</v>
      </c>
      <c r="W14" s="269"/>
      <c r="X14" s="245"/>
      <c r="Y14" s="245"/>
      <c r="Z14" s="245"/>
      <c r="AA14" s="245"/>
      <c r="AB14" s="246"/>
    </row>
    <row r="15" ht="20.2" customHeight="1">
      <c r="D15" t="s" s="268">
        <v>21</v>
      </c>
      <c r="E15" s="236">
        <v>1</v>
      </c>
      <c r="F15" s="237">
        <v>5.5</v>
      </c>
      <c r="G15" s="237">
        <v>1</v>
      </c>
      <c r="H15" s="237">
        <v>6</v>
      </c>
      <c r="I15" s="237">
        <v>1</v>
      </c>
      <c r="J15" s="237">
        <v>6</v>
      </c>
      <c r="K15" s="238">
        <v>1</v>
      </c>
      <c r="L15" s="236">
        <v>2.5</v>
      </c>
      <c r="M15" s="237">
        <v>1</v>
      </c>
      <c r="N15" s="237">
        <v>2.5</v>
      </c>
      <c r="O15" s="237">
        <v>1</v>
      </c>
      <c r="P15" s="237">
        <v>6.5</v>
      </c>
      <c r="Q15" s="237">
        <v>1</v>
      </c>
      <c r="R15" s="237">
        <v>3</v>
      </c>
      <c r="S15" s="238">
        <v>1</v>
      </c>
      <c r="T15" s="236">
        <v>5.5</v>
      </c>
      <c r="U15" s="245">
        <v>1</v>
      </c>
      <c r="V15" s="246">
        <v>4</v>
      </c>
      <c r="W15" s="269"/>
      <c r="X15" s="245"/>
      <c r="Y15" s="245"/>
      <c r="Z15" s="245"/>
      <c r="AA15" s="245"/>
      <c r="AB15" s="246"/>
    </row>
    <row r="16" ht="20.2" customHeight="1">
      <c r="D16" t="s" s="268">
        <v>22</v>
      </c>
      <c r="E16" s="236">
        <v>1</v>
      </c>
      <c r="F16" s="237">
        <v>5.5</v>
      </c>
      <c r="G16" s="237">
        <v>1</v>
      </c>
      <c r="H16" s="237">
        <v>6</v>
      </c>
      <c r="I16" s="237">
        <v>1</v>
      </c>
      <c r="J16" s="237">
        <v>6</v>
      </c>
      <c r="K16" s="238">
        <v>1</v>
      </c>
      <c r="L16" s="236">
        <v>2.5</v>
      </c>
      <c r="M16" s="237">
        <v>1</v>
      </c>
      <c r="N16" s="237">
        <v>2.5</v>
      </c>
      <c r="O16" s="237">
        <v>1</v>
      </c>
      <c r="P16" s="237">
        <v>6.5</v>
      </c>
      <c r="Q16" s="237">
        <v>1</v>
      </c>
      <c r="R16" s="237">
        <v>3</v>
      </c>
      <c r="S16" s="238">
        <v>1</v>
      </c>
      <c r="T16" s="236">
        <v>5.5</v>
      </c>
      <c r="U16" s="245">
        <v>1</v>
      </c>
      <c r="V16" s="246">
        <v>4</v>
      </c>
      <c r="W16" s="269"/>
      <c r="X16" s="245"/>
      <c r="Y16" s="245"/>
      <c r="Z16" s="245"/>
      <c r="AA16" s="245"/>
      <c r="AB16" s="246"/>
    </row>
    <row r="17" ht="20.2" customHeight="1">
      <c r="D17" t="s" s="268">
        <v>23</v>
      </c>
      <c r="E17" s="236">
        <v>1</v>
      </c>
      <c r="F17" s="237">
        <v>5.5</v>
      </c>
      <c r="G17" s="237">
        <v>1</v>
      </c>
      <c r="H17" s="237">
        <v>6</v>
      </c>
      <c r="I17" s="237">
        <v>1</v>
      </c>
      <c r="J17" s="237">
        <v>6</v>
      </c>
      <c r="K17" s="238">
        <v>1</v>
      </c>
      <c r="L17" s="236">
        <v>2.5</v>
      </c>
      <c r="M17" s="237">
        <v>1</v>
      </c>
      <c r="N17" s="237">
        <v>2.5</v>
      </c>
      <c r="O17" s="237">
        <v>1</v>
      </c>
      <c r="P17" s="237">
        <v>6.5</v>
      </c>
      <c r="Q17" s="237">
        <v>1</v>
      </c>
      <c r="R17" s="237">
        <v>3</v>
      </c>
      <c r="S17" s="238">
        <v>1</v>
      </c>
      <c r="T17" s="236">
        <v>5.5</v>
      </c>
      <c r="U17" s="245">
        <v>1</v>
      </c>
      <c r="V17" s="246">
        <v>4</v>
      </c>
      <c r="W17" s="269"/>
      <c r="X17" s="245"/>
      <c r="Y17" s="245"/>
      <c r="Z17" s="245"/>
      <c r="AA17" s="245"/>
      <c r="AB17" s="246"/>
    </row>
    <row r="18" ht="20.2" customHeight="1">
      <c r="D18" t="s" s="268">
        <v>24</v>
      </c>
      <c r="E18" s="236">
        <v>0</v>
      </c>
      <c r="F18" s="238">
        <v>25</v>
      </c>
      <c r="G18" s="236">
        <v>1</v>
      </c>
      <c r="H18" s="237">
        <v>6</v>
      </c>
      <c r="I18" s="237">
        <v>1</v>
      </c>
      <c r="J18" s="237">
        <v>6</v>
      </c>
      <c r="K18" s="238">
        <v>0</v>
      </c>
      <c r="L18" s="236">
        <v>22</v>
      </c>
      <c r="M18" s="237">
        <v>0</v>
      </c>
      <c r="N18" s="237">
        <v>22</v>
      </c>
      <c r="O18" s="237">
        <v>1</v>
      </c>
      <c r="P18" s="237">
        <v>6.5</v>
      </c>
      <c r="Q18" s="237">
        <v>0</v>
      </c>
      <c r="R18" s="237">
        <v>22.5</v>
      </c>
      <c r="S18" s="238">
        <v>1</v>
      </c>
      <c r="T18" s="236">
        <v>5.5</v>
      </c>
      <c r="U18" s="245">
        <v>1</v>
      </c>
      <c r="V18" s="246">
        <v>4</v>
      </c>
      <c r="W18" s="269"/>
      <c r="X18" s="245"/>
      <c r="Y18" s="245"/>
      <c r="Z18" s="245"/>
      <c r="AA18" s="245"/>
      <c r="AB18" s="246"/>
    </row>
    <row r="19" ht="20.2" customHeight="1">
      <c r="D19" t="s" s="268">
        <v>25</v>
      </c>
      <c r="E19" s="236">
        <v>1</v>
      </c>
      <c r="F19" s="238">
        <v>5.5</v>
      </c>
      <c r="G19" s="236">
        <v>1</v>
      </c>
      <c r="H19" s="237">
        <v>6</v>
      </c>
      <c r="I19" s="237">
        <v>1</v>
      </c>
      <c r="J19" s="237">
        <v>6</v>
      </c>
      <c r="K19" s="238">
        <v>0</v>
      </c>
      <c r="L19" s="236">
        <v>22</v>
      </c>
      <c r="M19" s="237">
        <v>0</v>
      </c>
      <c r="N19" s="237">
        <v>22</v>
      </c>
      <c r="O19" s="237">
        <v>1</v>
      </c>
      <c r="P19" s="237">
        <v>6.5</v>
      </c>
      <c r="Q19" s="237">
        <v>0</v>
      </c>
      <c r="R19" s="237">
        <v>22.5</v>
      </c>
      <c r="S19" s="238">
        <v>1</v>
      </c>
      <c r="T19" s="236">
        <v>5.5</v>
      </c>
      <c r="U19" s="245">
        <v>0</v>
      </c>
      <c r="V19" s="246">
        <v>20</v>
      </c>
      <c r="W19" s="269"/>
      <c r="X19" s="245"/>
      <c r="Y19" s="245"/>
      <c r="Z19" s="245"/>
      <c r="AA19" s="245"/>
      <c r="AB19" s="246"/>
    </row>
    <row r="20" ht="20.2" customHeight="1">
      <c r="D20" t="s" s="268">
        <v>26</v>
      </c>
      <c r="E20" s="236">
        <v>1</v>
      </c>
      <c r="F20" s="237">
        <v>5.5</v>
      </c>
      <c r="G20" s="237">
        <v>1</v>
      </c>
      <c r="H20" s="237">
        <v>6</v>
      </c>
      <c r="I20" s="237">
        <v>1</v>
      </c>
      <c r="J20" s="237">
        <v>6</v>
      </c>
      <c r="K20" s="238">
        <v>0</v>
      </c>
      <c r="L20" s="236">
        <v>22</v>
      </c>
      <c r="M20" s="237">
        <v>0</v>
      </c>
      <c r="N20" s="237">
        <v>22</v>
      </c>
      <c r="O20" s="237">
        <v>1</v>
      </c>
      <c r="P20" s="237">
        <v>6.5</v>
      </c>
      <c r="Q20" s="237">
        <v>0</v>
      </c>
      <c r="R20" s="237">
        <v>22.5</v>
      </c>
      <c r="S20" s="237">
        <v>0</v>
      </c>
      <c r="T20" s="237">
        <v>25</v>
      </c>
      <c r="U20" s="245">
        <v>0</v>
      </c>
      <c r="V20" s="246">
        <v>20</v>
      </c>
      <c r="W20" s="269"/>
      <c r="X20" s="245"/>
      <c r="Y20" s="245"/>
      <c r="Z20" s="245"/>
      <c r="AA20" s="245"/>
      <c r="AB20" s="246"/>
    </row>
    <row r="21" ht="20.2" customHeight="1">
      <c r="D21" t="s" s="268">
        <v>27</v>
      </c>
      <c r="E21" s="236">
        <v>1</v>
      </c>
      <c r="F21" s="237">
        <v>5.5</v>
      </c>
      <c r="G21" s="237">
        <v>1</v>
      </c>
      <c r="H21" s="237">
        <v>6</v>
      </c>
      <c r="I21" s="237">
        <v>1</v>
      </c>
      <c r="J21" s="237">
        <v>6</v>
      </c>
      <c r="K21" s="238">
        <v>0</v>
      </c>
      <c r="L21" s="236">
        <v>22</v>
      </c>
      <c r="M21" s="237">
        <v>0</v>
      </c>
      <c r="N21" s="237">
        <v>22</v>
      </c>
      <c r="O21" s="237">
        <v>1</v>
      </c>
      <c r="P21" s="237">
        <v>6.5</v>
      </c>
      <c r="Q21" s="237">
        <v>1</v>
      </c>
      <c r="R21" s="237">
        <v>3</v>
      </c>
      <c r="S21" s="237">
        <v>1</v>
      </c>
      <c r="T21" s="237">
        <v>5.5</v>
      </c>
      <c r="U21" s="245">
        <v>0</v>
      </c>
      <c r="V21" s="246">
        <v>20</v>
      </c>
      <c r="W21" s="269"/>
      <c r="X21" s="245"/>
      <c r="Y21" s="245"/>
      <c r="Z21" s="245"/>
      <c r="AA21" s="245"/>
      <c r="AB21" s="246"/>
    </row>
    <row r="22" ht="20.2" customHeight="1">
      <c r="D22" t="s" s="268">
        <v>57</v>
      </c>
      <c r="E22" s="236">
        <v>1</v>
      </c>
      <c r="F22" s="237">
        <v>5.5</v>
      </c>
      <c r="G22" s="237">
        <v>1</v>
      </c>
      <c r="H22" s="237">
        <v>6</v>
      </c>
      <c r="I22" s="237">
        <v>1</v>
      </c>
      <c r="J22" s="237">
        <v>6</v>
      </c>
      <c r="K22" s="238">
        <v>0</v>
      </c>
      <c r="L22" s="236">
        <v>22</v>
      </c>
      <c r="M22" s="237">
        <v>0</v>
      </c>
      <c r="N22" s="237">
        <v>22</v>
      </c>
      <c r="O22" s="237">
        <v>1</v>
      </c>
      <c r="P22" s="237">
        <v>6.5</v>
      </c>
      <c r="Q22" s="237">
        <v>0</v>
      </c>
      <c r="R22" s="237">
        <v>22.5</v>
      </c>
      <c r="S22" s="238">
        <v>1</v>
      </c>
      <c r="T22" s="236">
        <v>5.5</v>
      </c>
      <c r="U22" s="245">
        <v>0</v>
      </c>
      <c r="V22" s="246">
        <v>20</v>
      </c>
      <c r="W22" s="269"/>
      <c r="X22" s="245"/>
      <c r="Y22" s="245"/>
      <c r="Z22" s="245"/>
      <c r="AA22" s="245"/>
      <c r="AB22" s="246"/>
    </row>
    <row r="23" ht="20.2" customHeight="1">
      <c r="D23" t="s" s="268">
        <v>58</v>
      </c>
      <c r="E23" s="236">
        <v>1</v>
      </c>
      <c r="F23" s="237">
        <v>5.5</v>
      </c>
      <c r="G23" s="237">
        <v>1</v>
      </c>
      <c r="H23" s="237">
        <v>6</v>
      </c>
      <c r="I23" s="237">
        <v>1</v>
      </c>
      <c r="J23" s="237">
        <v>6</v>
      </c>
      <c r="K23" s="238">
        <v>0</v>
      </c>
      <c r="L23" s="236">
        <v>22</v>
      </c>
      <c r="M23" s="237">
        <v>0</v>
      </c>
      <c r="N23" s="237">
        <v>22</v>
      </c>
      <c r="O23" s="237">
        <v>1</v>
      </c>
      <c r="P23" s="237">
        <v>6.5</v>
      </c>
      <c r="Q23" s="237">
        <v>0</v>
      </c>
      <c r="R23" s="237">
        <v>22.5</v>
      </c>
      <c r="S23" s="238">
        <v>1</v>
      </c>
      <c r="T23" s="236">
        <v>5.5</v>
      </c>
      <c r="U23" s="245">
        <v>0</v>
      </c>
      <c r="V23" s="246">
        <v>20</v>
      </c>
      <c r="W23" s="269"/>
      <c r="X23" s="245"/>
      <c r="Y23" s="245"/>
      <c r="Z23" s="245"/>
      <c r="AA23" s="245"/>
      <c r="AB23" s="246"/>
    </row>
    <row r="24" ht="20.2" customHeight="1">
      <c r="D24" t="s" s="270">
        <v>32</v>
      </c>
      <c r="E24" s="236">
        <v>0</v>
      </c>
      <c r="F24" s="238">
        <v>25</v>
      </c>
      <c r="G24" s="236">
        <v>0</v>
      </c>
      <c r="H24" s="237">
        <v>25.5</v>
      </c>
      <c r="I24" s="237">
        <v>0</v>
      </c>
      <c r="J24" s="237">
        <v>25.5</v>
      </c>
      <c r="K24" s="238">
        <v>0</v>
      </c>
      <c r="L24" s="236">
        <v>22</v>
      </c>
      <c r="M24" s="237">
        <v>0</v>
      </c>
      <c r="N24" s="237">
        <v>22</v>
      </c>
      <c r="O24" s="237">
        <v>0</v>
      </c>
      <c r="P24" s="237">
        <v>26</v>
      </c>
      <c r="Q24" s="237">
        <v>0</v>
      </c>
      <c r="R24" s="237">
        <v>22.5</v>
      </c>
      <c r="S24" s="237">
        <v>0</v>
      </c>
      <c r="T24" s="237">
        <v>25</v>
      </c>
      <c r="U24" s="245">
        <v>0</v>
      </c>
      <c r="V24" s="246">
        <v>20</v>
      </c>
      <c r="W24" s="269"/>
      <c r="X24" s="245"/>
      <c r="Y24" s="245"/>
      <c r="Z24" s="245"/>
      <c r="AA24" s="245"/>
      <c r="AB24" s="271"/>
    </row>
    <row r="25" ht="20.2" customHeight="1">
      <c r="D25" t="s" s="270">
        <v>33</v>
      </c>
      <c r="E25" s="236">
        <v>0</v>
      </c>
      <c r="F25" s="237">
        <v>25</v>
      </c>
      <c r="G25" s="237">
        <v>0</v>
      </c>
      <c r="H25" s="237">
        <v>25.5</v>
      </c>
      <c r="I25" s="237">
        <v>0</v>
      </c>
      <c r="J25" s="237">
        <v>25.5</v>
      </c>
      <c r="K25" s="238">
        <v>0</v>
      </c>
      <c r="L25" s="236">
        <v>22</v>
      </c>
      <c r="M25" s="237">
        <v>0</v>
      </c>
      <c r="N25" s="237">
        <v>22</v>
      </c>
      <c r="O25" s="237">
        <v>0</v>
      </c>
      <c r="P25" s="237">
        <v>26</v>
      </c>
      <c r="Q25" s="237">
        <v>0</v>
      </c>
      <c r="R25" s="237">
        <v>22.5</v>
      </c>
      <c r="S25" s="238">
        <v>0</v>
      </c>
      <c r="T25" s="236">
        <v>25</v>
      </c>
      <c r="U25" s="245">
        <v>0</v>
      </c>
      <c r="V25" s="246">
        <v>20</v>
      </c>
      <c r="W25" s="269"/>
      <c r="X25" s="245"/>
      <c r="Y25" s="245"/>
      <c r="Z25" s="245"/>
      <c r="AA25" s="245"/>
      <c r="AB25" s="246"/>
    </row>
    <row r="26" ht="20.2" customHeight="1">
      <c r="D26" t="s" s="270">
        <v>34</v>
      </c>
      <c r="E26" s="236">
        <v>0</v>
      </c>
      <c r="F26" s="237">
        <v>25</v>
      </c>
      <c r="G26" s="237">
        <v>0</v>
      </c>
      <c r="H26" s="272">
        <v>25.5</v>
      </c>
      <c r="I26" s="273">
        <v>0</v>
      </c>
      <c r="J26" s="237">
        <v>25.5</v>
      </c>
      <c r="K26" s="238">
        <v>0</v>
      </c>
      <c r="L26" s="236">
        <v>22</v>
      </c>
      <c r="M26" s="237">
        <v>0</v>
      </c>
      <c r="N26" s="237">
        <v>22</v>
      </c>
      <c r="O26" s="237">
        <v>0</v>
      </c>
      <c r="P26" s="237">
        <v>26</v>
      </c>
      <c r="Q26" s="237">
        <v>0</v>
      </c>
      <c r="R26" s="237">
        <v>22.5</v>
      </c>
      <c r="S26" s="238">
        <v>0</v>
      </c>
      <c r="T26" s="236">
        <v>25</v>
      </c>
      <c r="U26" s="245">
        <v>0</v>
      </c>
      <c r="V26" s="246">
        <v>20</v>
      </c>
      <c r="W26" s="269"/>
      <c r="X26" s="245"/>
      <c r="Y26" s="245"/>
      <c r="Z26" s="245"/>
      <c r="AA26" s="245"/>
      <c r="AB26" s="271"/>
    </row>
    <row r="27" ht="20.2" customHeight="1">
      <c r="D27" t="s" s="270">
        <v>35</v>
      </c>
      <c r="E27" s="236">
        <v>0</v>
      </c>
      <c r="F27" s="237">
        <v>25</v>
      </c>
      <c r="G27" s="237">
        <v>0</v>
      </c>
      <c r="H27" s="272">
        <v>25.5</v>
      </c>
      <c r="I27" s="273">
        <v>0</v>
      </c>
      <c r="J27" s="237">
        <v>25.5</v>
      </c>
      <c r="K27" s="238">
        <v>0</v>
      </c>
      <c r="L27" s="236">
        <v>22</v>
      </c>
      <c r="M27" s="237">
        <v>0</v>
      </c>
      <c r="N27" s="237">
        <v>22</v>
      </c>
      <c r="O27" s="237">
        <v>0</v>
      </c>
      <c r="P27" s="237">
        <v>26</v>
      </c>
      <c r="Q27" s="237">
        <v>0</v>
      </c>
      <c r="R27" s="237">
        <v>22.5</v>
      </c>
      <c r="S27" s="238">
        <v>0</v>
      </c>
      <c r="T27" s="236">
        <v>25</v>
      </c>
      <c r="U27" s="245">
        <v>0</v>
      </c>
      <c r="V27" s="246">
        <v>20</v>
      </c>
      <c r="W27" s="269"/>
      <c r="X27" s="245"/>
      <c r="Y27" s="245"/>
      <c r="Z27" s="245"/>
      <c r="AA27" s="245"/>
      <c r="AB27" s="246"/>
    </row>
    <row r="28" ht="20.2" customHeight="1">
      <c r="D28" t="s" s="270">
        <v>36</v>
      </c>
      <c r="E28" s="236">
        <v>0</v>
      </c>
      <c r="F28" s="237">
        <v>25</v>
      </c>
      <c r="G28" s="237">
        <v>0</v>
      </c>
      <c r="H28" s="237">
        <v>25.5</v>
      </c>
      <c r="I28" s="237">
        <v>0</v>
      </c>
      <c r="J28" s="237">
        <v>25.5</v>
      </c>
      <c r="K28" s="238">
        <v>0</v>
      </c>
      <c r="L28" s="236">
        <v>22</v>
      </c>
      <c r="M28" s="237">
        <v>0</v>
      </c>
      <c r="N28" s="237">
        <v>22</v>
      </c>
      <c r="O28" s="237">
        <v>0</v>
      </c>
      <c r="P28" s="237">
        <v>26</v>
      </c>
      <c r="Q28" s="237">
        <v>0</v>
      </c>
      <c r="R28" s="237">
        <v>22.5</v>
      </c>
      <c r="S28" s="238">
        <v>0</v>
      </c>
      <c r="T28" s="236">
        <v>25</v>
      </c>
      <c r="U28" s="245">
        <v>0</v>
      </c>
      <c r="V28" s="246">
        <v>20</v>
      </c>
      <c r="W28" s="269"/>
      <c r="X28" s="245"/>
      <c r="Y28" s="245"/>
      <c r="Z28" s="245"/>
      <c r="AA28" s="245"/>
      <c r="AB28" s="246"/>
    </row>
    <row r="29" ht="20.2" customHeight="1">
      <c r="D29" t="s" s="270">
        <v>37</v>
      </c>
      <c r="E29" s="236">
        <v>0</v>
      </c>
      <c r="F29" s="237">
        <v>25</v>
      </c>
      <c r="G29" s="237">
        <v>0</v>
      </c>
      <c r="H29" s="237">
        <v>25.5</v>
      </c>
      <c r="I29" s="237">
        <v>0</v>
      </c>
      <c r="J29" s="237">
        <v>25.5</v>
      </c>
      <c r="K29" s="238">
        <v>0</v>
      </c>
      <c r="L29" s="236">
        <v>22</v>
      </c>
      <c r="M29" s="237">
        <v>0</v>
      </c>
      <c r="N29" s="237">
        <v>22</v>
      </c>
      <c r="O29" s="237">
        <v>0</v>
      </c>
      <c r="P29" s="237">
        <v>26</v>
      </c>
      <c r="Q29" s="237">
        <v>0</v>
      </c>
      <c r="R29" s="237">
        <v>22.5</v>
      </c>
      <c r="S29" s="238">
        <v>0</v>
      </c>
      <c r="T29" s="236">
        <v>25</v>
      </c>
      <c r="U29" s="245">
        <v>0</v>
      </c>
      <c r="V29" s="246">
        <v>20</v>
      </c>
      <c r="W29" s="269"/>
      <c r="X29" s="245"/>
      <c r="Y29" s="245"/>
      <c r="Z29" s="245"/>
      <c r="AA29" s="245"/>
      <c r="AB29" s="246"/>
    </row>
    <row r="30" ht="20.2" customHeight="1">
      <c r="D30" t="s" s="270">
        <v>38</v>
      </c>
      <c r="E30" s="236">
        <v>0</v>
      </c>
      <c r="F30" s="237">
        <v>25</v>
      </c>
      <c r="G30" s="237">
        <v>0</v>
      </c>
      <c r="H30" s="237">
        <v>25.5</v>
      </c>
      <c r="I30" s="237">
        <v>0</v>
      </c>
      <c r="J30" s="237">
        <v>25.5</v>
      </c>
      <c r="K30" s="238">
        <v>0</v>
      </c>
      <c r="L30" s="236">
        <v>22</v>
      </c>
      <c r="M30" s="237">
        <v>0</v>
      </c>
      <c r="N30" s="237">
        <v>22</v>
      </c>
      <c r="O30" s="237">
        <v>0</v>
      </c>
      <c r="P30" s="237">
        <v>26</v>
      </c>
      <c r="Q30" s="237">
        <v>0</v>
      </c>
      <c r="R30" s="237">
        <v>22.5</v>
      </c>
      <c r="S30" s="238">
        <v>0</v>
      </c>
      <c r="T30" s="236">
        <v>25</v>
      </c>
      <c r="U30" s="245">
        <v>0</v>
      </c>
      <c r="V30" s="246">
        <v>20</v>
      </c>
      <c r="W30" s="269"/>
      <c r="X30" s="245"/>
      <c r="Y30" s="245"/>
      <c r="Z30" s="245"/>
      <c r="AA30" s="245"/>
      <c r="AB30" s="246"/>
    </row>
    <row r="31" ht="20.2" customHeight="1">
      <c r="D31" t="s" s="270">
        <v>39</v>
      </c>
      <c r="E31" s="236">
        <v>0</v>
      </c>
      <c r="F31" s="237">
        <v>25</v>
      </c>
      <c r="G31" s="237">
        <v>0</v>
      </c>
      <c r="H31" s="237">
        <v>25.5</v>
      </c>
      <c r="I31" s="237">
        <v>0</v>
      </c>
      <c r="J31" s="237">
        <v>25.5</v>
      </c>
      <c r="K31" s="238">
        <v>0</v>
      </c>
      <c r="L31" s="236">
        <v>22</v>
      </c>
      <c r="M31" s="237">
        <v>0</v>
      </c>
      <c r="N31" s="237">
        <v>22</v>
      </c>
      <c r="O31" s="237">
        <v>0</v>
      </c>
      <c r="P31" s="237">
        <v>26</v>
      </c>
      <c r="Q31" s="237">
        <v>0</v>
      </c>
      <c r="R31" s="237">
        <v>22.5</v>
      </c>
      <c r="S31" s="238">
        <v>0</v>
      </c>
      <c r="T31" s="236">
        <v>25</v>
      </c>
      <c r="U31" s="245">
        <v>0</v>
      </c>
      <c r="V31" s="246">
        <v>20</v>
      </c>
      <c r="W31" s="269"/>
      <c r="X31" s="245"/>
      <c r="Y31" s="245"/>
      <c r="Z31" s="245"/>
      <c r="AA31" s="245"/>
      <c r="AB31" s="246"/>
    </row>
    <row r="32" ht="20.2" customHeight="1">
      <c r="D32" t="s" s="270">
        <v>40</v>
      </c>
      <c r="E32" s="236">
        <v>0</v>
      </c>
      <c r="F32" s="237">
        <v>25</v>
      </c>
      <c r="G32" s="237">
        <v>0</v>
      </c>
      <c r="H32" s="237">
        <v>25.5</v>
      </c>
      <c r="I32" s="237">
        <v>0</v>
      </c>
      <c r="J32" s="237">
        <v>25.5</v>
      </c>
      <c r="K32" s="238">
        <v>0</v>
      </c>
      <c r="L32" s="236">
        <v>22</v>
      </c>
      <c r="M32" s="237">
        <v>0</v>
      </c>
      <c r="N32" s="237">
        <v>22</v>
      </c>
      <c r="O32" s="237">
        <v>0</v>
      </c>
      <c r="P32" s="237">
        <v>26</v>
      </c>
      <c r="Q32" s="237">
        <v>0</v>
      </c>
      <c r="R32" s="237">
        <v>22.5</v>
      </c>
      <c r="S32" s="238">
        <v>0</v>
      </c>
      <c r="T32" s="236">
        <v>25</v>
      </c>
      <c r="U32" s="245">
        <v>0</v>
      </c>
      <c r="V32" s="246">
        <v>20</v>
      </c>
      <c r="W32" s="269"/>
      <c r="X32" s="245"/>
      <c r="Y32" s="245"/>
      <c r="Z32" s="245"/>
      <c r="AA32" s="245"/>
      <c r="AB32" s="246"/>
    </row>
    <row r="33" ht="20.2" customHeight="1">
      <c r="D33" t="s" s="270">
        <v>41</v>
      </c>
      <c r="E33" s="236">
        <v>0</v>
      </c>
      <c r="F33" s="237">
        <v>25</v>
      </c>
      <c r="G33" s="237">
        <v>0</v>
      </c>
      <c r="H33" s="237">
        <v>25.5</v>
      </c>
      <c r="I33" s="237">
        <v>0</v>
      </c>
      <c r="J33" s="237">
        <v>25.5</v>
      </c>
      <c r="K33" s="238">
        <v>0</v>
      </c>
      <c r="L33" s="236">
        <v>22</v>
      </c>
      <c r="M33" s="237">
        <v>0</v>
      </c>
      <c r="N33" s="237">
        <v>22</v>
      </c>
      <c r="O33" s="237">
        <v>0</v>
      </c>
      <c r="P33" s="237">
        <v>26</v>
      </c>
      <c r="Q33" s="237">
        <v>0</v>
      </c>
      <c r="R33" s="237">
        <v>22.5</v>
      </c>
      <c r="S33" s="238">
        <v>0</v>
      </c>
      <c r="T33" s="236">
        <v>25</v>
      </c>
      <c r="U33" s="245">
        <v>1</v>
      </c>
      <c r="V33" s="246">
        <v>4</v>
      </c>
      <c r="W33" s="269"/>
      <c r="X33" s="245"/>
      <c r="Y33" s="245"/>
      <c r="Z33" s="245"/>
      <c r="AA33" s="245"/>
      <c r="AB33" s="246"/>
    </row>
    <row r="34" ht="20.2" customHeight="1">
      <c r="D34" t="s" s="270">
        <v>42</v>
      </c>
      <c r="E34" s="236">
        <v>0</v>
      </c>
      <c r="F34" s="237">
        <v>25</v>
      </c>
      <c r="G34" s="237">
        <v>0</v>
      </c>
      <c r="H34" s="237">
        <v>25.5</v>
      </c>
      <c r="I34" s="237">
        <v>0</v>
      </c>
      <c r="J34" s="237">
        <v>25.5</v>
      </c>
      <c r="K34" s="238">
        <v>0</v>
      </c>
      <c r="L34" s="236">
        <v>22</v>
      </c>
      <c r="M34" s="237">
        <v>0</v>
      </c>
      <c r="N34" s="237">
        <v>22</v>
      </c>
      <c r="O34" s="237">
        <v>0</v>
      </c>
      <c r="P34" s="237">
        <v>26</v>
      </c>
      <c r="Q34" s="237">
        <v>0</v>
      </c>
      <c r="R34" s="237">
        <v>22.5</v>
      </c>
      <c r="S34" s="238">
        <v>0</v>
      </c>
      <c r="T34" s="236">
        <v>25</v>
      </c>
      <c r="U34" s="245">
        <v>0</v>
      </c>
      <c r="V34" s="246">
        <v>20</v>
      </c>
      <c r="W34" s="269"/>
      <c r="X34" s="245"/>
      <c r="Y34" s="245"/>
      <c r="Z34" s="245"/>
      <c r="AA34" s="245"/>
      <c r="AB34" s="246"/>
    </row>
    <row r="35" ht="20.2" customHeight="1">
      <c r="D35" t="s" s="270">
        <v>43</v>
      </c>
      <c r="E35" s="236">
        <v>0</v>
      </c>
      <c r="F35" s="237">
        <v>25</v>
      </c>
      <c r="G35" s="237">
        <v>0</v>
      </c>
      <c r="H35" s="237">
        <v>25.5</v>
      </c>
      <c r="I35" s="237">
        <v>0</v>
      </c>
      <c r="J35" s="237">
        <v>25.5</v>
      </c>
      <c r="K35" s="238">
        <v>0</v>
      </c>
      <c r="L35" s="236">
        <v>22</v>
      </c>
      <c r="M35" s="237">
        <v>0</v>
      </c>
      <c r="N35" s="237">
        <v>22</v>
      </c>
      <c r="O35" s="237">
        <v>0</v>
      </c>
      <c r="P35" s="237">
        <v>26</v>
      </c>
      <c r="Q35" s="237">
        <v>0</v>
      </c>
      <c r="R35" s="237">
        <v>22.5</v>
      </c>
      <c r="S35" s="238">
        <v>0</v>
      </c>
      <c r="T35" s="236">
        <v>25</v>
      </c>
      <c r="U35" s="245">
        <v>0</v>
      </c>
      <c r="V35" s="246">
        <v>20</v>
      </c>
      <c r="W35" s="269"/>
      <c r="X35" s="245"/>
      <c r="Y35" s="245"/>
      <c r="Z35" s="245"/>
      <c r="AA35" s="245"/>
      <c r="AB35" s="246"/>
    </row>
    <row r="36" ht="20.2" customHeight="1">
      <c r="D36" t="s" s="270">
        <v>44</v>
      </c>
      <c r="E36" s="236">
        <v>0</v>
      </c>
      <c r="F36" s="237">
        <v>25</v>
      </c>
      <c r="G36" s="237">
        <v>0</v>
      </c>
      <c r="H36" s="237">
        <v>25.5</v>
      </c>
      <c r="I36" s="237">
        <v>0</v>
      </c>
      <c r="J36" s="237">
        <v>25.5</v>
      </c>
      <c r="K36" s="238">
        <v>0</v>
      </c>
      <c r="L36" s="236">
        <v>22</v>
      </c>
      <c r="M36" s="237">
        <v>0</v>
      </c>
      <c r="N36" s="237">
        <v>22</v>
      </c>
      <c r="O36" s="237">
        <v>0</v>
      </c>
      <c r="P36" s="237">
        <v>26</v>
      </c>
      <c r="Q36" s="237">
        <v>0</v>
      </c>
      <c r="R36" s="237">
        <v>22.5</v>
      </c>
      <c r="S36" s="238">
        <v>0</v>
      </c>
      <c r="T36" s="236">
        <v>25</v>
      </c>
      <c r="U36" s="245">
        <v>0</v>
      </c>
      <c r="V36" s="246">
        <v>20</v>
      </c>
      <c r="W36" s="269"/>
      <c r="X36" s="245"/>
      <c r="Y36" s="245"/>
      <c r="Z36" s="245"/>
      <c r="AA36" s="245"/>
      <c r="AB36" s="246"/>
    </row>
    <row r="37" ht="20.2" customHeight="1">
      <c r="D37" t="s" s="270">
        <v>56</v>
      </c>
      <c r="E37" s="236">
        <v>0</v>
      </c>
      <c r="F37" s="237">
        <v>25</v>
      </c>
      <c r="G37" s="237">
        <v>0</v>
      </c>
      <c r="H37" s="237">
        <v>25.5</v>
      </c>
      <c r="I37" s="237">
        <v>0</v>
      </c>
      <c r="J37" s="237">
        <v>25.5</v>
      </c>
      <c r="K37" s="238">
        <v>0</v>
      </c>
      <c r="L37" s="236">
        <v>22</v>
      </c>
      <c r="M37" s="237">
        <v>0</v>
      </c>
      <c r="N37" s="237">
        <v>22</v>
      </c>
      <c r="O37" s="237">
        <v>0</v>
      </c>
      <c r="P37" s="237">
        <v>26</v>
      </c>
      <c r="Q37" s="237">
        <v>0</v>
      </c>
      <c r="R37" s="237">
        <v>22.5</v>
      </c>
      <c r="S37" s="238">
        <v>0</v>
      </c>
      <c r="T37" s="236">
        <v>25</v>
      </c>
      <c r="U37" s="245">
        <v>0</v>
      </c>
      <c r="V37" s="246">
        <v>20</v>
      </c>
      <c r="W37" s="269"/>
      <c r="X37" s="245"/>
      <c r="Y37" s="245"/>
      <c r="Z37" s="245"/>
      <c r="AA37" s="245"/>
      <c r="AB37" s="246"/>
    </row>
    <row r="38" ht="20.2" customHeight="1">
      <c r="D38" t="s" s="270">
        <v>46</v>
      </c>
      <c r="E38" s="236">
        <v>0</v>
      </c>
      <c r="F38" s="237">
        <v>25</v>
      </c>
      <c r="G38" s="237">
        <v>0</v>
      </c>
      <c r="H38" s="237">
        <v>25.5</v>
      </c>
      <c r="I38" s="237">
        <v>0</v>
      </c>
      <c r="J38" s="237">
        <v>25.5</v>
      </c>
      <c r="K38" s="238">
        <v>0</v>
      </c>
      <c r="L38" s="236">
        <v>22</v>
      </c>
      <c r="M38" s="237">
        <v>0</v>
      </c>
      <c r="N38" s="237">
        <v>22</v>
      </c>
      <c r="O38" s="237">
        <v>0</v>
      </c>
      <c r="P38" s="237">
        <v>26</v>
      </c>
      <c r="Q38" s="237">
        <v>0</v>
      </c>
      <c r="R38" s="237">
        <v>22.5</v>
      </c>
      <c r="S38" s="238">
        <v>0</v>
      </c>
      <c r="T38" s="236">
        <v>25</v>
      </c>
      <c r="U38" s="245">
        <v>0</v>
      </c>
      <c r="V38" s="246">
        <v>20</v>
      </c>
      <c r="W38" s="269"/>
      <c r="X38" s="245"/>
      <c r="Y38" s="245"/>
      <c r="Z38" s="245"/>
      <c r="AA38" s="245"/>
      <c r="AB38" s="246"/>
    </row>
    <row r="39" ht="20.2" customHeight="1">
      <c r="D39" t="s" s="270">
        <v>47</v>
      </c>
      <c r="E39" s="236">
        <v>0</v>
      </c>
      <c r="F39" s="237">
        <v>25</v>
      </c>
      <c r="G39" s="237">
        <v>0</v>
      </c>
      <c r="H39" s="237">
        <v>25.5</v>
      </c>
      <c r="I39" s="237">
        <v>0</v>
      </c>
      <c r="J39" s="237">
        <v>25.5</v>
      </c>
      <c r="K39" s="238">
        <v>0</v>
      </c>
      <c r="L39" s="236">
        <v>22</v>
      </c>
      <c r="M39" s="237">
        <v>0</v>
      </c>
      <c r="N39" s="237">
        <v>22</v>
      </c>
      <c r="O39" s="237">
        <v>0</v>
      </c>
      <c r="P39" s="237">
        <v>26</v>
      </c>
      <c r="Q39" s="237">
        <v>0</v>
      </c>
      <c r="R39" s="237">
        <v>22.5</v>
      </c>
      <c r="S39" s="238">
        <v>0</v>
      </c>
      <c r="T39" s="236">
        <v>25</v>
      </c>
      <c r="U39" s="245">
        <v>0</v>
      </c>
      <c r="V39" s="246">
        <v>20</v>
      </c>
      <c r="W39" s="269"/>
      <c r="X39" s="245"/>
      <c r="Y39" s="245"/>
      <c r="Z39" s="245"/>
      <c r="AA39" s="245"/>
      <c r="AB39" s="246"/>
    </row>
    <row r="40" ht="20.2" customHeight="1">
      <c r="D40" t="s" s="270">
        <v>48</v>
      </c>
      <c r="E40" s="236">
        <v>0</v>
      </c>
      <c r="F40" s="237">
        <v>25</v>
      </c>
      <c r="G40" s="237">
        <v>0</v>
      </c>
      <c r="H40" s="237">
        <v>25.5</v>
      </c>
      <c r="I40" s="237">
        <v>0</v>
      </c>
      <c r="J40" s="237">
        <v>25.5</v>
      </c>
      <c r="K40" s="238">
        <v>0</v>
      </c>
      <c r="L40" s="236">
        <v>22</v>
      </c>
      <c r="M40" s="237">
        <v>0</v>
      </c>
      <c r="N40" s="237">
        <v>22</v>
      </c>
      <c r="O40" s="237">
        <v>0</v>
      </c>
      <c r="P40" s="237">
        <v>26</v>
      </c>
      <c r="Q40" s="237">
        <v>0</v>
      </c>
      <c r="R40" s="237">
        <v>22.5</v>
      </c>
      <c r="S40" s="238">
        <v>0</v>
      </c>
      <c r="T40" s="236">
        <v>25</v>
      </c>
      <c r="U40" s="245">
        <v>0</v>
      </c>
      <c r="V40" s="246">
        <v>20</v>
      </c>
      <c r="W40" s="269"/>
      <c r="X40" s="245"/>
      <c r="Y40" s="245"/>
      <c r="Z40" s="245"/>
      <c r="AA40" s="245"/>
      <c r="AB40" s="246"/>
    </row>
    <row r="41" ht="20.2" customHeight="1">
      <c r="D41" t="s" s="270">
        <v>49</v>
      </c>
      <c r="E41" s="236">
        <v>0</v>
      </c>
      <c r="F41" s="237">
        <v>25</v>
      </c>
      <c r="G41" s="237">
        <v>0</v>
      </c>
      <c r="H41" s="237">
        <v>25.5</v>
      </c>
      <c r="I41" s="237">
        <v>0</v>
      </c>
      <c r="J41" s="237">
        <v>25.5</v>
      </c>
      <c r="K41" s="238">
        <v>0</v>
      </c>
      <c r="L41" s="236">
        <v>22</v>
      </c>
      <c r="M41" s="237">
        <v>0</v>
      </c>
      <c r="N41" s="237">
        <v>22</v>
      </c>
      <c r="O41" s="237">
        <v>0</v>
      </c>
      <c r="P41" s="237">
        <v>26</v>
      </c>
      <c r="Q41" s="237">
        <v>0</v>
      </c>
      <c r="R41" s="237">
        <v>22.5</v>
      </c>
      <c r="S41" s="238">
        <v>0</v>
      </c>
      <c r="T41" s="236">
        <v>25</v>
      </c>
      <c r="U41" s="245">
        <v>0</v>
      </c>
      <c r="V41" s="246">
        <v>20</v>
      </c>
      <c r="W41" s="269"/>
      <c r="X41" s="245"/>
      <c r="Y41" s="245"/>
      <c r="Z41" s="245"/>
      <c r="AA41" s="245"/>
      <c r="AB41" s="246"/>
    </row>
    <row r="42" ht="20.2" customHeight="1">
      <c r="D42" t="s" s="270">
        <v>50</v>
      </c>
      <c r="E42" s="236">
        <v>0</v>
      </c>
      <c r="F42" s="237">
        <v>25</v>
      </c>
      <c r="G42" s="237">
        <v>0</v>
      </c>
      <c r="H42" s="237">
        <v>25.5</v>
      </c>
      <c r="I42" s="237">
        <v>0</v>
      </c>
      <c r="J42" s="237">
        <v>25.5</v>
      </c>
      <c r="K42" s="238">
        <v>0</v>
      </c>
      <c r="L42" s="236">
        <v>22</v>
      </c>
      <c r="M42" s="237">
        <v>0</v>
      </c>
      <c r="N42" s="237">
        <v>22</v>
      </c>
      <c r="O42" s="237">
        <v>0</v>
      </c>
      <c r="P42" s="237">
        <v>26</v>
      </c>
      <c r="Q42" s="237">
        <v>0</v>
      </c>
      <c r="R42" s="237">
        <v>22.5</v>
      </c>
      <c r="S42" s="238">
        <v>0</v>
      </c>
      <c r="T42" s="236">
        <v>25</v>
      </c>
      <c r="U42" s="245">
        <v>0</v>
      </c>
      <c r="V42" s="246">
        <v>20</v>
      </c>
      <c r="W42" s="269"/>
      <c r="X42" s="245"/>
      <c r="Y42" s="245"/>
      <c r="Z42" s="245"/>
      <c r="AA42" s="245"/>
      <c r="AB42" s="246"/>
    </row>
    <row r="43" ht="20.95" customHeight="1">
      <c r="D43" t="s" s="270">
        <v>51</v>
      </c>
      <c r="E43" s="236">
        <v>0</v>
      </c>
      <c r="F43" s="237">
        <v>25</v>
      </c>
      <c r="G43" s="237">
        <v>0</v>
      </c>
      <c r="H43" s="237">
        <v>25.5</v>
      </c>
      <c r="I43" s="237">
        <v>0</v>
      </c>
      <c r="J43" s="237">
        <v>25.5</v>
      </c>
      <c r="K43" s="238">
        <v>0</v>
      </c>
      <c r="L43" s="236">
        <v>22</v>
      </c>
      <c r="M43" s="237">
        <v>0</v>
      </c>
      <c r="N43" s="237">
        <v>22</v>
      </c>
      <c r="O43" s="237">
        <v>0</v>
      </c>
      <c r="P43" s="237">
        <v>26</v>
      </c>
      <c r="Q43" s="237">
        <v>0</v>
      </c>
      <c r="R43" s="237">
        <v>22.5</v>
      </c>
      <c r="S43" s="238">
        <v>0</v>
      </c>
      <c r="T43" s="236">
        <v>25</v>
      </c>
      <c r="U43" s="254">
        <v>0</v>
      </c>
      <c r="V43" s="255">
        <v>20</v>
      </c>
      <c r="W43" s="274"/>
      <c r="X43" s="254"/>
      <c r="Y43" s="254"/>
      <c r="Z43" s="254"/>
      <c r="AA43" s="254"/>
      <c r="AB43" s="255"/>
    </row>
    <row r="44" ht="21.7" customHeight="1">
      <c r="D44" s="275"/>
      <c r="E44" s="236">
        <f>SUM(E5:E43)</f>
        <v>10</v>
      </c>
      <c r="F44" s="238"/>
      <c r="G44" s="236">
        <f>SUM(G5:G43)</f>
        <v>11</v>
      </c>
      <c r="H44" s="237"/>
      <c r="I44" s="237">
        <f>SUM(I5:I43)</f>
        <v>11</v>
      </c>
      <c r="J44" s="237"/>
      <c r="K44" s="237">
        <f>SUM(K5:K43)</f>
        <v>4</v>
      </c>
      <c r="L44" s="238"/>
      <c r="M44" s="236">
        <f>SUM(M5:M43)</f>
        <v>4</v>
      </c>
      <c r="N44" s="237"/>
      <c r="O44" s="237">
        <f>SUM(O5:O43)</f>
        <v>12</v>
      </c>
      <c r="P44" s="237"/>
      <c r="Q44" s="237">
        <f>SUM(Q5:Q43)</f>
        <v>5</v>
      </c>
      <c r="R44" s="237"/>
      <c r="S44" s="237">
        <f>SUM(S5:S43)</f>
        <v>10</v>
      </c>
      <c r="T44" s="238"/>
      <c r="U44" s="220">
        <f>SUM(U5:U43)</f>
        <v>7</v>
      </c>
      <c r="V44" s="222"/>
      <c r="W44" s="276"/>
      <c r="X44" s="221"/>
      <c r="Y44" s="221"/>
      <c r="Z44" s="221"/>
      <c r="AA44" s="221"/>
      <c r="AB44" s="222"/>
    </row>
    <row r="46" ht="27.65" customHeight="1">
      <c r="AC46" t="s" s="2">
        <v>92</v>
      </c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</row>
    <row r="47" ht="20.2" customHeight="1">
      <c r="AC47" s="225"/>
      <c r="AD47" t="s" s="226">
        <v>72</v>
      </c>
      <c r="AE47" s="227"/>
      <c r="AF47" s="159"/>
      <c r="AG47" s="159"/>
      <c r="AH47" s="159"/>
      <c r="AI47" s="159"/>
      <c r="AJ47" s="160"/>
      <c r="AK47" s="228"/>
      <c r="AL47" t="s" s="158">
        <v>73</v>
      </c>
      <c r="AM47" s="159"/>
      <c r="AN47" s="159"/>
      <c r="AO47" s="159"/>
      <c r="AP47" s="159"/>
      <c r="AQ47" s="159"/>
      <c r="AR47" s="159"/>
      <c r="AS47" s="229"/>
      <c r="AT47" s="230"/>
      <c r="AU47" s="231"/>
      <c r="AV47" s="232"/>
      <c r="AW47" s="233"/>
      <c r="AX47" s="233"/>
      <c r="AY47" s="233"/>
      <c r="AZ47" s="233"/>
      <c r="BA47" s="233"/>
    </row>
    <row r="48" ht="36.35" customHeight="1">
      <c r="AC48" s="157"/>
      <c r="AD48" t="s" s="162">
        <v>75</v>
      </c>
      <c r="AE48" t="s" s="164">
        <v>66</v>
      </c>
      <c r="AF48" t="s" s="166">
        <v>76</v>
      </c>
      <c r="AG48" t="s" s="162">
        <v>66</v>
      </c>
      <c r="AH48" t="s" s="164">
        <v>77</v>
      </c>
      <c r="AI48" t="s" s="162">
        <v>66</v>
      </c>
      <c r="AJ48" t="s" s="163">
        <v>78</v>
      </c>
      <c r="AK48" t="s" s="164">
        <v>66</v>
      </c>
      <c r="AL48" t="s" s="166">
        <v>79</v>
      </c>
      <c r="AM48" t="s" s="162">
        <v>66</v>
      </c>
      <c r="AN48" t="s" s="164">
        <v>80</v>
      </c>
      <c r="AO48" t="s" s="162">
        <v>66</v>
      </c>
      <c r="AP48" t="s" s="164">
        <v>81</v>
      </c>
      <c r="AQ48" t="s" s="162">
        <v>66</v>
      </c>
      <c r="AR48" t="s" s="163">
        <v>82</v>
      </c>
      <c r="AS48" t="s" s="164">
        <v>66</v>
      </c>
      <c r="AT48" s="230"/>
      <c r="AU48" t="s" s="164">
        <v>66</v>
      </c>
      <c r="AV48" s="232"/>
      <c r="AW48" t="s" s="163">
        <v>97</v>
      </c>
      <c r="AX48" t="s" s="163">
        <v>98</v>
      </c>
      <c r="AY48" t="s" s="163">
        <v>99</v>
      </c>
      <c r="AZ48" t="s" s="163">
        <v>100</v>
      </c>
      <c r="BA48" t="s" s="163">
        <v>101</v>
      </c>
    </row>
    <row r="49" ht="32.3" customHeight="1">
      <c r="AC49" s="234"/>
      <c r="AD49" t="s" s="164">
        <v>83</v>
      </c>
      <c r="AE49" s="227"/>
      <c r="AF49" s="159"/>
      <c r="AG49" s="159"/>
      <c r="AH49" s="159"/>
      <c r="AI49" s="159"/>
      <c r="AJ49" s="160"/>
      <c r="AK49" s="161"/>
      <c r="AL49" t="s" s="162">
        <v>84</v>
      </c>
      <c r="AM49" s="159"/>
      <c r="AN49" s="159"/>
      <c r="AO49" s="159"/>
      <c r="AP49" s="159"/>
      <c r="AQ49" s="159"/>
      <c r="AR49" s="159"/>
      <c r="AS49" s="231"/>
      <c r="AT49" t="s" s="162">
        <v>102</v>
      </c>
      <c r="AU49" s="231"/>
      <c r="AV49" s="232"/>
      <c r="AW49" s="233"/>
      <c r="AX49" s="233"/>
      <c r="AY49" s="233"/>
      <c r="AZ49" s="233"/>
      <c r="BA49" s="233"/>
    </row>
    <row r="50" ht="22.25" customHeight="1">
      <c r="AC50" t="s" s="235">
        <v>5</v>
      </c>
      <c r="AD50" s="236">
        <v>0</v>
      </c>
      <c r="AE50" s="238">
        <v>31.5</v>
      </c>
      <c r="AF50" s="236">
        <v>0</v>
      </c>
      <c r="AG50" s="237">
        <v>29.5</v>
      </c>
      <c r="AH50" s="237">
        <v>0</v>
      </c>
      <c r="AI50" s="237">
        <v>27</v>
      </c>
      <c r="AJ50" s="237">
        <v>0</v>
      </c>
      <c r="AK50" s="238">
        <v>22</v>
      </c>
      <c r="AL50" s="236">
        <v>0</v>
      </c>
      <c r="AM50" s="237">
        <v>22</v>
      </c>
      <c r="AN50" s="237">
        <v>0</v>
      </c>
      <c r="AO50" s="237">
        <v>32</v>
      </c>
      <c r="AP50" s="237">
        <v>0</v>
      </c>
      <c r="AQ50" s="237">
        <v>22.5</v>
      </c>
      <c r="AR50" s="237">
        <v>0</v>
      </c>
      <c r="AS50" s="238">
        <v>27</v>
      </c>
      <c r="AT50" s="278">
        <v>0</v>
      </c>
      <c r="AU50" s="240">
        <v>20</v>
      </c>
      <c r="AV50" t="s" s="241">
        <v>75</v>
      </c>
      <c r="AW50" s="279">
        <f>CORREL($AU$50:$AU$88,AE50:AE88)</f>
        <v>0.254258184487505</v>
      </c>
      <c r="AX50" s="239">
        <v>39</v>
      </c>
      <c r="AY50" s="239">
        <f>($AW50*SQRT((AX$50-2)))/(SQRT((1-$AW50^2)))</f>
        <v>1.59914588177494</v>
      </c>
      <c r="AZ50" s="239">
        <f>AX50-2</f>
        <v>37</v>
      </c>
      <c r="BA50" s="243">
        <f>TDIST(AY50,AZ50,1)</f>
        <v>0.0591469618807174</v>
      </c>
    </row>
    <row r="51" ht="22.15" customHeight="1">
      <c r="AC51" t="s" s="244">
        <v>10</v>
      </c>
      <c r="AD51" s="236">
        <v>1</v>
      </c>
      <c r="AE51" s="238">
        <v>12</v>
      </c>
      <c r="AF51" s="236">
        <v>1</v>
      </c>
      <c r="AG51" s="237">
        <v>10</v>
      </c>
      <c r="AH51" s="237">
        <v>1</v>
      </c>
      <c r="AI51" s="237">
        <v>7.5</v>
      </c>
      <c r="AJ51" s="237">
        <v>0</v>
      </c>
      <c r="AK51" s="238">
        <v>22</v>
      </c>
      <c r="AL51" s="236">
        <v>0</v>
      </c>
      <c r="AM51" s="237">
        <v>22</v>
      </c>
      <c r="AN51" s="237">
        <v>1</v>
      </c>
      <c r="AO51" s="237">
        <v>12.5</v>
      </c>
      <c r="AP51" s="237">
        <v>0</v>
      </c>
      <c r="AQ51" s="237">
        <v>22.5</v>
      </c>
      <c r="AR51" s="237">
        <v>0</v>
      </c>
      <c r="AS51" s="238">
        <v>27</v>
      </c>
      <c r="AT51" s="280">
        <v>0</v>
      </c>
      <c r="AU51" s="246">
        <v>20</v>
      </c>
      <c r="AV51" t="s" s="247">
        <v>76</v>
      </c>
      <c r="AW51" s="281">
        <f>CORREL(AU50:AU88,AG50:AG88)</f>
        <v>0.346182863798845</v>
      </c>
      <c r="AX51" s="245">
        <v>39</v>
      </c>
      <c r="AY51" s="245">
        <f>($AW51*SQRT((AX$50-2)))/(SQRT((1-$AW51^2)))</f>
        <v>2.24453431748768</v>
      </c>
      <c r="AZ51" s="245">
        <f>AX51-2</f>
        <v>37</v>
      </c>
      <c r="BA51" s="249">
        <f>TDIST(AY51,AZ51,1)</f>
        <v>0.0154320597325955</v>
      </c>
    </row>
    <row r="52" ht="22.15" customHeight="1">
      <c r="AC52" t="s" s="244">
        <v>12</v>
      </c>
      <c r="AD52" s="236">
        <v>1</v>
      </c>
      <c r="AE52" s="238">
        <v>12</v>
      </c>
      <c r="AF52" s="236">
        <v>1</v>
      </c>
      <c r="AG52" s="237">
        <v>10</v>
      </c>
      <c r="AH52" s="237">
        <v>0</v>
      </c>
      <c r="AI52" s="237">
        <v>27</v>
      </c>
      <c r="AJ52" s="237">
        <v>0</v>
      </c>
      <c r="AK52" s="238">
        <v>22</v>
      </c>
      <c r="AL52" s="236">
        <v>0</v>
      </c>
      <c r="AM52" s="237">
        <v>22</v>
      </c>
      <c r="AN52" s="237">
        <v>1</v>
      </c>
      <c r="AO52" s="237">
        <v>12.5</v>
      </c>
      <c r="AP52" s="237">
        <v>0</v>
      </c>
      <c r="AQ52" s="237">
        <v>22.5</v>
      </c>
      <c r="AR52" s="237">
        <v>0</v>
      </c>
      <c r="AS52" s="238">
        <v>27</v>
      </c>
      <c r="AT52" s="280">
        <v>0</v>
      </c>
      <c r="AU52" s="246">
        <v>20</v>
      </c>
      <c r="AV52" t="s" s="247">
        <v>77</v>
      </c>
      <c r="AW52" s="281">
        <f>CORREL(AU50:AU88,AI50:AI88)</f>
        <v>0.346428571428571</v>
      </c>
      <c r="AX52" s="245">
        <v>39</v>
      </c>
      <c r="AY52" s="245">
        <f>($AW52*SQRT((AX$50-2)))/(SQRT((1-$AW52^2)))</f>
        <v>2.2463445816169</v>
      </c>
      <c r="AZ52" s="245">
        <f>AX52-2</f>
        <v>37</v>
      </c>
      <c r="BA52" s="249">
        <f>TDIST(AY52,AZ52,1)</f>
        <v>0.0153687358919994</v>
      </c>
    </row>
    <row r="53" ht="22.15" customHeight="1">
      <c r="AC53" t="s" s="244">
        <v>13</v>
      </c>
      <c r="AD53" s="236">
        <v>0</v>
      </c>
      <c r="AE53" s="238">
        <v>31.5</v>
      </c>
      <c r="AF53" s="236">
        <v>0</v>
      </c>
      <c r="AG53" s="237">
        <v>29.5</v>
      </c>
      <c r="AH53" s="237">
        <v>0</v>
      </c>
      <c r="AI53" s="237">
        <v>27</v>
      </c>
      <c r="AJ53" s="237">
        <v>0</v>
      </c>
      <c r="AK53" s="238">
        <v>22</v>
      </c>
      <c r="AL53" s="236">
        <v>0</v>
      </c>
      <c r="AM53" s="237">
        <v>22</v>
      </c>
      <c r="AN53" s="237">
        <v>0</v>
      </c>
      <c r="AO53" s="237">
        <v>32</v>
      </c>
      <c r="AP53" s="237">
        <v>0</v>
      </c>
      <c r="AQ53" s="237">
        <v>22.5</v>
      </c>
      <c r="AR53" s="237">
        <v>0</v>
      </c>
      <c r="AS53" s="238">
        <v>27</v>
      </c>
      <c r="AT53" s="280">
        <v>0</v>
      </c>
      <c r="AU53" s="246">
        <v>20</v>
      </c>
      <c r="AV53" t="s" s="247">
        <v>78</v>
      </c>
      <c r="AW53" s="281">
        <f>CORREL(AU50:AU88,AK50:AK88)</f>
        <v>0.7228063223242009</v>
      </c>
      <c r="AX53" s="245">
        <v>39</v>
      </c>
      <c r="AY53" s="245">
        <f>($AW53*SQRT((AX$50-2)))/(SQRT((1-$AW53^2)))</f>
        <v>6.36228201816239</v>
      </c>
      <c r="AZ53" s="245">
        <f>AX53-2</f>
        <v>37</v>
      </c>
      <c r="BA53" s="249">
        <f>TDIST(AY53,AZ53,1)</f>
        <v>1.01636731031363e-07</v>
      </c>
    </row>
    <row r="54" ht="22.15" customHeight="1">
      <c r="AC54" t="s" s="244">
        <v>14</v>
      </c>
      <c r="AD54" s="236">
        <v>0</v>
      </c>
      <c r="AE54" s="238">
        <v>31.5</v>
      </c>
      <c r="AF54" s="236">
        <v>0</v>
      </c>
      <c r="AG54" s="237">
        <v>29.5</v>
      </c>
      <c r="AH54" s="237">
        <v>0</v>
      </c>
      <c r="AI54" s="237">
        <v>27</v>
      </c>
      <c r="AJ54" s="237">
        <v>0</v>
      </c>
      <c r="AK54" s="238">
        <v>22</v>
      </c>
      <c r="AL54" s="236">
        <v>0</v>
      </c>
      <c r="AM54" s="237">
        <v>22</v>
      </c>
      <c r="AN54" s="237">
        <v>0</v>
      </c>
      <c r="AO54" s="237">
        <v>32</v>
      </c>
      <c r="AP54" s="237">
        <v>0</v>
      </c>
      <c r="AQ54" s="237">
        <v>22.5</v>
      </c>
      <c r="AR54" s="237">
        <v>0</v>
      </c>
      <c r="AS54" s="238">
        <v>27</v>
      </c>
      <c r="AT54" s="280">
        <v>0</v>
      </c>
      <c r="AU54" s="246">
        <v>20</v>
      </c>
      <c r="AV54" t="s" s="247">
        <v>79</v>
      </c>
      <c r="AW54" s="281">
        <f>CORREL(AU50:AU88,AM50:AM88)</f>
        <v>0.7228063223242009</v>
      </c>
      <c r="AX54" s="245">
        <v>39</v>
      </c>
      <c r="AY54" s="245">
        <f>($AW54*SQRT((AX$50-2)))/(SQRT((1-$AW54^2)))</f>
        <v>6.36228201816239</v>
      </c>
      <c r="AZ54" s="245">
        <f>AX54-2</f>
        <v>37</v>
      </c>
      <c r="BA54" s="249">
        <f>TDIST(AY54,AZ54,1)</f>
        <v>1.01636731031363e-07</v>
      </c>
    </row>
    <row r="55" ht="22.15" customHeight="1">
      <c r="AC55" t="s" s="244">
        <v>15</v>
      </c>
      <c r="AD55" s="236">
        <v>0</v>
      </c>
      <c r="AE55" s="238">
        <v>31.5</v>
      </c>
      <c r="AF55" s="236">
        <v>0</v>
      </c>
      <c r="AG55" s="237">
        <v>29.5</v>
      </c>
      <c r="AH55" s="237">
        <v>0</v>
      </c>
      <c r="AI55" s="237">
        <v>27</v>
      </c>
      <c r="AJ55" s="237">
        <v>0</v>
      </c>
      <c r="AK55" s="238">
        <v>22</v>
      </c>
      <c r="AL55" s="236">
        <v>0</v>
      </c>
      <c r="AM55" s="237">
        <v>22</v>
      </c>
      <c r="AN55" s="237">
        <v>0</v>
      </c>
      <c r="AO55" s="237">
        <v>32</v>
      </c>
      <c r="AP55" s="237">
        <v>0</v>
      </c>
      <c r="AQ55" s="237">
        <v>22.5</v>
      </c>
      <c r="AR55" s="237">
        <v>0</v>
      </c>
      <c r="AS55" s="238">
        <v>27</v>
      </c>
      <c r="AT55" s="280">
        <v>0</v>
      </c>
      <c r="AU55" s="246">
        <v>20</v>
      </c>
      <c r="AV55" t="s" s="247">
        <v>80</v>
      </c>
      <c r="AW55" s="281">
        <f>CORREL(AU50:AU88,AO50:AO88)</f>
        <v>0.232417420050342</v>
      </c>
      <c r="AX55" s="245">
        <v>39</v>
      </c>
      <c r="AY55" s="245">
        <f>($AW55*SQRT((AX$50-2)))/(SQRT((1-$AW55^2)))</f>
        <v>1.4535436186917</v>
      </c>
      <c r="AZ55" s="245">
        <f>AX55-2</f>
        <v>37</v>
      </c>
      <c r="BA55" s="249">
        <f>TDIST(AY55,AZ55,1)</f>
        <v>0.0772514252337124</v>
      </c>
    </row>
    <row r="56" ht="22.9" customHeight="1">
      <c r="AC56" t="s" s="250">
        <v>16</v>
      </c>
      <c r="AD56" s="251">
        <v>0</v>
      </c>
      <c r="AE56" s="238">
        <v>31.5</v>
      </c>
      <c r="AF56" s="251">
        <v>0</v>
      </c>
      <c r="AG56" s="252">
        <v>29.5</v>
      </c>
      <c r="AH56" s="252">
        <v>0</v>
      </c>
      <c r="AI56" s="237">
        <v>27</v>
      </c>
      <c r="AJ56" s="252">
        <v>0</v>
      </c>
      <c r="AK56" s="253">
        <v>22</v>
      </c>
      <c r="AL56" s="251">
        <v>0</v>
      </c>
      <c r="AM56" s="252">
        <v>22</v>
      </c>
      <c r="AN56" s="252">
        <v>0</v>
      </c>
      <c r="AO56" s="237">
        <v>32</v>
      </c>
      <c r="AP56" s="252">
        <v>0</v>
      </c>
      <c r="AQ56" s="252">
        <v>22.5</v>
      </c>
      <c r="AR56" s="252">
        <v>0</v>
      </c>
      <c r="AS56" s="253">
        <v>27</v>
      </c>
      <c r="AT56" s="282">
        <v>0</v>
      </c>
      <c r="AU56" s="255">
        <v>20</v>
      </c>
      <c r="AV56" t="s" s="256">
        <v>81</v>
      </c>
      <c r="AW56" s="283">
        <f>CORREL(AU50:AU88,AQ50:AQ88)</f>
        <v>0.620064546653658</v>
      </c>
      <c r="AX56" s="254">
        <v>39</v>
      </c>
      <c r="AY56" s="254">
        <f>($AW56*SQRT((AX$50-2)))/(SQRT((1-$AW56^2)))</f>
        <v>4.80747121809146</v>
      </c>
      <c r="AZ56" s="254">
        <f>AX56-2</f>
        <v>37</v>
      </c>
      <c r="BA56" s="258">
        <f>TDIST(AY56,AZ56,1)</f>
        <v>1.27661675737301e-05</v>
      </c>
    </row>
    <row r="57" ht="22.9" customHeight="1">
      <c r="AC57" t="s" s="259">
        <v>17</v>
      </c>
      <c r="AD57" s="260">
        <v>1</v>
      </c>
      <c r="AE57" s="238">
        <v>12</v>
      </c>
      <c r="AF57" s="260">
        <v>1</v>
      </c>
      <c r="AG57" s="261">
        <v>10</v>
      </c>
      <c r="AH57" s="261">
        <v>1</v>
      </c>
      <c r="AI57" s="237">
        <v>7.5</v>
      </c>
      <c r="AJ57" s="261">
        <v>0</v>
      </c>
      <c r="AK57" s="262">
        <v>22</v>
      </c>
      <c r="AL57" s="260">
        <v>0</v>
      </c>
      <c r="AM57" s="261">
        <v>22</v>
      </c>
      <c r="AN57" s="261">
        <v>1</v>
      </c>
      <c r="AO57" s="237">
        <v>12.5</v>
      </c>
      <c r="AP57" s="261">
        <v>0</v>
      </c>
      <c r="AQ57" s="261">
        <v>22.5</v>
      </c>
      <c r="AR57" s="261">
        <v>1</v>
      </c>
      <c r="AS57" s="262">
        <v>7.5</v>
      </c>
      <c r="AT57" s="284">
        <v>0</v>
      </c>
      <c r="AU57" s="264">
        <v>20</v>
      </c>
      <c r="AV57" t="s" s="265">
        <v>82</v>
      </c>
      <c r="AW57" s="285">
        <f>CORREL(AU50:AU88,AS50:AS88)</f>
        <v>0.346428571428571</v>
      </c>
      <c r="AX57" s="263">
        <v>39</v>
      </c>
      <c r="AY57" s="263">
        <f>($AW57*SQRT((AX$50-2)))/(SQRT((1-$AW57^2)))</f>
        <v>2.2463445816169</v>
      </c>
      <c r="AZ57" s="263">
        <f>AX57-2</f>
        <v>37</v>
      </c>
      <c r="BA57" s="267">
        <f>TDIST(AY57,AZ57,1)</f>
        <v>0.0153687358919994</v>
      </c>
    </row>
    <row r="58" ht="20.2" customHeight="1">
      <c r="AC58" t="s" s="268">
        <v>18</v>
      </c>
      <c r="AD58" s="236">
        <v>0</v>
      </c>
      <c r="AE58" s="238">
        <v>31.5</v>
      </c>
      <c r="AF58" s="236">
        <v>0</v>
      </c>
      <c r="AG58" s="237">
        <v>29.5</v>
      </c>
      <c r="AH58" s="237">
        <v>0</v>
      </c>
      <c r="AI58" s="237">
        <v>27</v>
      </c>
      <c r="AJ58" s="237">
        <v>0</v>
      </c>
      <c r="AK58" s="238">
        <v>22</v>
      </c>
      <c r="AL58" s="236">
        <v>0</v>
      </c>
      <c r="AM58" s="237">
        <v>22</v>
      </c>
      <c r="AN58" s="237">
        <v>1</v>
      </c>
      <c r="AO58" s="237">
        <v>12.5</v>
      </c>
      <c r="AP58" s="237">
        <v>0</v>
      </c>
      <c r="AQ58" s="237">
        <v>22.5</v>
      </c>
      <c r="AR58" s="237">
        <v>0</v>
      </c>
      <c r="AS58" s="238">
        <v>27</v>
      </c>
      <c r="AT58" s="280">
        <v>1</v>
      </c>
      <c r="AU58" s="246">
        <v>4</v>
      </c>
      <c r="AV58" s="269"/>
      <c r="AW58" s="245"/>
      <c r="AX58" s="245"/>
      <c r="AY58" s="245"/>
      <c r="AZ58" s="245"/>
      <c r="BA58" s="246"/>
    </row>
    <row r="59" ht="20.2" customHeight="1">
      <c r="AC59" t="s" s="268">
        <v>19</v>
      </c>
      <c r="AD59" s="236">
        <v>1</v>
      </c>
      <c r="AE59" s="238">
        <v>12</v>
      </c>
      <c r="AF59" s="236">
        <v>1</v>
      </c>
      <c r="AG59" s="237">
        <v>10</v>
      </c>
      <c r="AH59" s="237">
        <v>1</v>
      </c>
      <c r="AI59" s="237">
        <v>7.5</v>
      </c>
      <c r="AJ59" s="237">
        <v>1</v>
      </c>
      <c r="AK59" s="238">
        <v>2.5</v>
      </c>
      <c r="AL59" s="236">
        <v>1</v>
      </c>
      <c r="AM59" s="237">
        <v>2.5</v>
      </c>
      <c r="AN59" s="237">
        <v>1</v>
      </c>
      <c r="AO59" s="237">
        <v>12.5</v>
      </c>
      <c r="AP59" s="237">
        <v>1</v>
      </c>
      <c r="AQ59" s="237">
        <v>3</v>
      </c>
      <c r="AR59" s="237">
        <v>1</v>
      </c>
      <c r="AS59" s="238">
        <v>7.5</v>
      </c>
      <c r="AT59" s="280">
        <v>1</v>
      </c>
      <c r="AU59" s="246">
        <v>4</v>
      </c>
      <c r="AV59" s="269"/>
      <c r="AW59" s="245"/>
      <c r="AX59" s="245"/>
      <c r="AY59" s="245"/>
      <c r="AZ59" s="245"/>
      <c r="BA59" s="246"/>
    </row>
    <row r="60" ht="20.2" customHeight="1">
      <c r="AC60" t="s" s="268">
        <v>21</v>
      </c>
      <c r="AD60" s="236">
        <v>1</v>
      </c>
      <c r="AE60" s="238">
        <v>12</v>
      </c>
      <c r="AF60" s="236">
        <v>1</v>
      </c>
      <c r="AG60" s="237">
        <v>10</v>
      </c>
      <c r="AH60" s="237">
        <v>1</v>
      </c>
      <c r="AI60" s="237">
        <v>7.5</v>
      </c>
      <c r="AJ60" s="237">
        <v>1</v>
      </c>
      <c r="AK60" s="238">
        <v>2.5</v>
      </c>
      <c r="AL60" s="236">
        <v>1</v>
      </c>
      <c r="AM60" s="237">
        <v>2.5</v>
      </c>
      <c r="AN60" s="237">
        <v>1</v>
      </c>
      <c r="AO60" s="237">
        <v>12.5</v>
      </c>
      <c r="AP60" s="237">
        <v>1</v>
      </c>
      <c r="AQ60" s="237">
        <v>3</v>
      </c>
      <c r="AR60" s="237">
        <v>1</v>
      </c>
      <c r="AS60" s="238">
        <v>7.5</v>
      </c>
      <c r="AT60" s="280">
        <v>1</v>
      </c>
      <c r="AU60" s="246">
        <v>4</v>
      </c>
      <c r="AV60" s="269"/>
      <c r="AW60" s="245"/>
      <c r="AX60" s="245"/>
      <c r="AY60" s="245"/>
      <c r="AZ60" s="245"/>
      <c r="BA60" s="246"/>
    </row>
    <row r="61" ht="20.2" customHeight="1">
      <c r="AC61" t="s" s="268">
        <v>22</v>
      </c>
      <c r="AD61" s="236">
        <v>1</v>
      </c>
      <c r="AE61" s="238">
        <v>12</v>
      </c>
      <c r="AF61" s="236">
        <v>1</v>
      </c>
      <c r="AG61" s="237">
        <v>10</v>
      </c>
      <c r="AH61" s="237">
        <v>1</v>
      </c>
      <c r="AI61" s="237">
        <v>7.5</v>
      </c>
      <c r="AJ61" s="237">
        <v>1</v>
      </c>
      <c r="AK61" s="238">
        <v>2.5</v>
      </c>
      <c r="AL61" s="236">
        <v>1</v>
      </c>
      <c r="AM61" s="237">
        <v>2.5</v>
      </c>
      <c r="AN61" s="237">
        <v>1</v>
      </c>
      <c r="AO61" s="237">
        <v>12.5</v>
      </c>
      <c r="AP61" s="237">
        <v>1</v>
      </c>
      <c r="AQ61" s="237">
        <v>3</v>
      </c>
      <c r="AR61" s="237">
        <v>1</v>
      </c>
      <c r="AS61" s="238">
        <v>7.5</v>
      </c>
      <c r="AT61" s="280">
        <v>1</v>
      </c>
      <c r="AU61" s="246">
        <v>4</v>
      </c>
      <c r="AV61" s="269"/>
      <c r="AW61" s="245"/>
      <c r="AX61" s="245"/>
      <c r="AY61" s="245"/>
      <c r="AZ61" s="245"/>
      <c r="BA61" s="246"/>
    </row>
    <row r="62" ht="20.2" customHeight="1">
      <c r="AC62" t="s" s="268">
        <v>23</v>
      </c>
      <c r="AD62" s="236">
        <v>1</v>
      </c>
      <c r="AE62" s="238">
        <v>12</v>
      </c>
      <c r="AF62" s="236">
        <v>1</v>
      </c>
      <c r="AG62" s="237">
        <v>10</v>
      </c>
      <c r="AH62" s="237">
        <v>1</v>
      </c>
      <c r="AI62" s="237">
        <v>7.5</v>
      </c>
      <c r="AJ62" s="237">
        <v>1</v>
      </c>
      <c r="AK62" s="238">
        <v>2.5</v>
      </c>
      <c r="AL62" s="236">
        <v>1</v>
      </c>
      <c r="AM62" s="237">
        <v>2.5</v>
      </c>
      <c r="AN62" s="237">
        <v>1</v>
      </c>
      <c r="AO62" s="237">
        <v>12.5</v>
      </c>
      <c r="AP62" s="237">
        <v>1</v>
      </c>
      <c r="AQ62" s="237">
        <v>3</v>
      </c>
      <c r="AR62" s="237">
        <v>1</v>
      </c>
      <c r="AS62" s="238">
        <v>7.5</v>
      </c>
      <c r="AT62" s="280">
        <v>1</v>
      </c>
      <c r="AU62" s="246">
        <v>4</v>
      </c>
      <c r="AV62" s="269"/>
      <c r="AW62" s="245"/>
      <c r="AX62" s="245"/>
      <c r="AY62" s="245"/>
      <c r="AZ62" s="245"/>
      <c r="BA62" s="246"/>
    </row>
    <row r="63" ht="20.2" customHeight="1">
      <c r="AC63" t="s" s="268">
        <v>24</v>
      </c>
      <c r="AD63" s="236">
        <v>1</v>
      </c>
      <c r="AE63" s="238">
        <v>12</v>
      </c>
      <c r="AF63" s="236">
        <v>1</v>
      </c>
      <c r="AG63" s="237">
        <v>10</v>
      </c>
      <c r="AH63" s="237">
        <v>1</v>
      </c>
      <c r="AI63" s="237">
        <v>7.5</v>
      </c>
      <c r="AJ63" s="237">
        <v>0</v>
      </c>
      <c r="AK63" s="238">
        <v>22</v>
      </c>
      <c r="AL63" s="236">
        <v>0</v>
      </c>
      <c r="AM63" s="237">
        <v>22</v>
      </c>
      <c r="AN63" s="237">
        <v>1</v>
      </c>
      <c r="AO63" s="237">
        <v>12.5</v>
      </c>
      <c r="AP63" s="237">
        <v>0</v>
      </c>
      <c r="AQ63" s="237">
        <v>22.5</v>
      </c>
      <c r="AR63" s="237">
        <v>1</v>
      </c>
      <c r="AS63" s="238">
        <v>7.5</v>
      </c>
      <c r="AT63" s="280">
        <v>1</v>
      </c>
      <c r="AU63" s="246">
        <v>4</v>
      </c>
      <c r="AV63" s="269"/>
      <c r="AW63" s="245"/>
      <c r="AX63" s="245"/>
      <c r="AY63" s="245"/>
      <c r="AZ63" s="245"/>
      <c r="BA63" s="246"/>
    </row>
    <row r="64" ht="20.2" customHeight="1">
      <c r="AC64" t="s" s="268">
        <v>25</v>
      </c>
      <c r="AD64" s="236">
        <v>1</v>
      </c>
      <c r="AE64" s="238">
        <v>12</v>
      </c>
      <c r="AF64" s="236">
        <v>1</v>
      </c>
      <c r="AG64" s="237">
        <v>10</v>
      </c>
      <c r="AH64" s="237">
        <v>1</v>
      </c>
      <c r="AI64" s="237">
        <v>7.5</v>
      </c>
      <c r="AJ64" s="237">
        <v>0</v>
      </c>
      <c r="AK64" s="238">
        <v>22</v>
      </c>
      <c r="AL64" s="236">
        <v>0</v>
      </c>
      <c r="AM64" s="237">
        <v>22</v>
      </c>
      <c r="AN64" s="237">
        <v>1</v>
      </c>
      <c r="AO64" s="237">
        <v>12.5</v>
      </c>
      <c r="AP64" s="237">
        <v>0</v>
      </c>
      <c r="AQ64" s="237">
        <v>22.5</v>
      </c>
      <c r="AR64" s="237">
        <v>1</v>
      </c>
      <c r="AS64" s="238">
        <v>7.5</v>
      </c>
      <c r="AT64" s="280">
        <v>0</v>
      </c>
      <c r="AU64" s="246">
        <v>20</v>
      </c>
      <c r="AV64" s="269"/>
      <c r="AW64" s="245"/>
      <c r="AX64" s="245"/>
      <c r="AY64" s="245"/>
      <c r="AZ64" s="245"/>
      <c r="BA64" s="246"/>
    </row>
    <row r="65" ht="20.2" customHeight="1">
      <c r="AC65" t="s" s="268">
        <v>26</v>
      </c>
      <c r="AD65" s="236">
        <v>1</v>
      </c>
      <c r="AE65" s="238">
        <v>12</v>
      </c>
      <c r="AF65" s="236">
        <v>1</v>
      </c>
      <c r="AG65" s="237">
        <v>10</v>
      </c>
      <c r="AH65" s="237">
        <v>1</v>
      </c>
      <c r="AI65" s="237">
        <v>7.5</v>
      </c>
      <c r="AJ65" s="237">
        <v>0</v>
      </c>
      <c r="AK65" s="238">
        <v>22</v>
      </c>
      <c r="AL65" s="236">
        <v>0</v>
      </c>
      <c r="AM65" s="237">
        <v>22</v>
      </c>
      <c r="AN65" s="237">
        <v>1</v>
      </c>
      <c r="AO65" s="237">
        <v>12.5</v>
      </c>
      <c r="AP65" s="237">
        <v>0</v>
      </c>
      <c r="AQ65" s="237">
        <v>22.5</v>
      </c>
      <c r="AR65" s="237">
        <v>0</v>
      </c>
      <c r="AS65" s="238">
        <v>27</v>
      </c>
      <c r="AT65" s="280">
        <v>0</v>
      </c>
      <c r="AU65" s="246">
        <v>20</v>
      </c>
      <c r="AV65" s="269"/>
      <c r="AW65" s="245"/>
      <c r="AX65" s="245"/>
      <c r="AY65" s="245"/>
      <c r="AZ65" s="245"/>
      <c r="BA65" s="246"/>
    </row>
    <row r="66" ht="20.2" customHeight="1">
      <c r="AC66" t="s" s="268">
        <v>27</v>
      </c>
      <c r="AD66" s="236">
        <v>1</v>
      </c>
      <c r="AE66" s="238">
        <v>12</v>
      </c>
      <c r="AF66" s="236">
        <v>1</v>
      </c>
      <c r="AG66" s="237">
        <v>10</v>
      </c>
      <c r="AH66" s="237">
        <v>1</v>
      </c>
      <c r="AI66" s="237">
        <v>7.5</v>
      </c>
      <c r="AJ66" s="237">
        <v>0</v>
      </c>
      <c r="AK66" s="238">
        <v>22</v>
      </c>
      <c r="AL66" s="236">
        <v>0</v>
      </c>
      <c r="AM66" s="237">
        <v>22</v>
      </c>
      <c r="AN66" s="237">
        <v>1</v>
      </c>
      <c r="AO66" s="237">
        <v>12.5</v>
      </c>
      <c r="AP66" s="237">
        <v>1</v>
      </c>
      <c r="AQ66" s="237">
        <v>3</v>
      </c>
      <c r="AR66" s="237">
        <v>1</v>
      </c>
      <c r="AS66" s="238">
        <v>7.5</v>
      </c>
      <c r="AT66" s="280">
        <v>0</v>
      </c>
      <c r="AU66" s="246">
        <v>20</v>
      </c>
      <c r="AV66" s="269"/>
      <c r="AW66" s="245"/>
      <c r="AX66" s="245"/>
      <c r="AY66" s="245"/>
      <c r="AZ66" s="245"/>
      <c r="BA66" s="246"/>
    </row>
    <row r="67" ht="20.2" customHeight="1">
      <c r="AC67" t="s" s="268">
        <v>57</v>
      </c>
      <c r="AD67" s="236">
        <v>1</v>
      </c>
      <c r="AE67" s="238">
        <v>12</v>
      </c>
      <c r="AF67" s="236">
        <v>1</v>
      </c>
      <c r="AG67" s="237">
        <v>10</v>
      </c>
      <c r="AH67" s="237">
        <v>1</v>
      </c>
      <c r="AI67" s="237">
        <v>7.5</v>
      </c>
      <c r="AJ67" s="237">
        <v>0</v>
      </c>
      <c r="AK67" s="238">
        <v>22</v>
      </c>
      <c r="AL67" s="236">
        <v>0</v>
      </c>
      <c r="AM67" s="237">
        <v>22</v>
      </c>
      <c r="AN67" s="237">
        <v>1</v>
      </c>
      <c r="AO67" s="237">
        <v>12.5</v>
      </c>
      <c r="AP67" s="237">
        <v>0</v>
      </c>
      <c r="AQ67" s="237">
        <v>22.5</v>
      </c>
      <c r="AR67" s="237">
        <v>1</v>
      </c>
      <c r="AS67" s="238">
        <v>7.5</v>
      </c>
      <c r="AT67" s="280">
        <v>0</v>
      </c>
      <c r="AU67" s="246">
        <v>20</v>
      </c>
      <c r="AV67" s="269"/>
      <c r="AW67" s="245"/>
      <c r="AX67" s="245"/>
      <c r="AY67" s="245"/>
      <c r="AZ67" s="245"/>
      <c r="BA67" s="246"/>
    </row>
    <row r="68" ht="20.2" customHeight="1">
      <c r="AC68" t="s" s="268">
        <v>58</v>
      </c>
      <c r="AD68" s="236">
        <v>1</v>
      </c>
      <c r="AE68" s="238">
        <v>12</v>
      </c>
      <c r="AF68" s="236">
        <v>1</v>
      </c>
      <c r="AG68" s="237">
        <v>10</v>
      </c>
      <c r="AH68" s="237">
        <v>1</v>
      </c>
      <c r="AI68" s="237">
        <v>7.5</v>
      </c>
      <c r="AJ68" s="237">
        <v>0</v>
      </c>
      <c r="AK68" s="238">
        <v>22</v>
      </c>
      <c r="AL68" s="236">
        <v>0</v>
      </c>
      <c r="AM68" s="237">
        <v>22</v>
      </c>
      <c r="AN68" s="237">
        <v>1</v>
      </c>
      <c r="AO68" s="237">
        <v>12.5</v>
      </c>
      <c r="AP68" s="237">
        <v>0</v>
      </c>
      <c r="AQ68" s="237">
        <v>22.5</v>
      </c>
      <c r="AR68" s="237">
        <v>1</v>
      </c>
      <c r="AS68" s="238">
        <v>7.5</v>
      </c>
      <c r="AT68" s="280">
        <v>0</v>
      </c>
      <c r="AU68" s="246">
        <v>20</v>
      </c>
      <c r="AV68" s="269"/>
      <c r="AW68" s="245"/>
      <c r="AX68" s="245"/>
      <c r="AY68" s="245"/>
      <c r="AZ68" s="245"/>
      <c r="BA68" s="246"/>
    </row>
    <row r="69" ht="20.2" customHeight="1">
      <c r="AC69" t="s" s="270">
        <v>32</v>
      </c>
      <c r="AD69" s="236">
        <v>1</v>
      </c>
      <c r="AE69" s="238">
        <v>12</v>
      </c>
      <c r="AF69" s="236">
        <v>0</v>
      </c>
      <c r="AG69" s="237">
        <v>29.5</v>
      </c>
      <c r="AH69" s="237">
        <v>0</v>
      </c>
      <c r="AI69" s="237">
        <v>27</v>
      </c>
      <c r="AJ69" s="237">
        <v>0</v>
      </c>
      <c r="AK69" s="238">
        <v>22</v>
      </c>
      <c r="AL69" s="236">
        <v>0</v>
      </c>
      <c r="AM69" s="237">
        <v>22</v>
      </c>
      <c r="AN69" s="237">
        <v>1</v>
      </c>
      <c r="AO69" s="237">
        <v>12.5</v>
      </c>
      <c r="AP69" s="237">
        <v>0</v>
      </c>
      <c r="AQ69" s="237">
        <v>22.5</v>
      </c>
      <c r="AR69" s="237">
        <v>0</v>
      </c>
      <c r="AS69" s="238">
        <v>27</v>
      </c>
      <c r="AT69" s="280">
        <v>0</v>
      </c>
      <c r="AU69" s="246">
        <v>20</v>
      </c>
      <c r="AV69" s="269"/>
      <c r="AW69" s="245"/>
      <c r="AX69" s="245"/>
      <c r="AY69" s="245"/>
      <c r="AZ69" s="245"/>
      <c r="BA69" s="271"/>
    </row>
    <row r="70" ht="20.2" customHeight="1">
      <c r="AC70" t="s" s="270">
        <v>33</v>
      </c>
      <c r="AD70" s="236">
        <v>1</v>
      </c>
      <c r="AE70" s="238">
        <v>12</v>
      </c>
      <c r="AF70" s="236">
        <v>0</v>
      </c>
      <c r="AG70" s="237">
        <v>29.5</v>
      </c>
      <c r="AH70" s="237">
        <v>0</v>
      </c>
      <c r="AI70" s="237">
        <v>27</v>
      </c>
      <c r="AJ70" s="237">
        <v>0</v>
      </c>
      <c r="AK70" s="238">
        <v>22</v>
      </c>
      <c r="AL70" s="236">
        <v>0</v>
      </c>
      <c r="AM70" s="237">
        <v>22</v>
      </c>
      <c r="AN70" s="237">
        <v>1</v>
      </c>
      <c r="AO70" s="237">
        <v>12.5</v>
      </c>
      <c r="AP70" s="237">
        <v>0</v>
      </c>
      <c r="AQ70" s="237">
        <v>22.5</v>
      </c>
      <c r="AR70" s="237">
        <v>0</v>
      </c>
      <c r="AS70" s="238">
        <v>27</v>
      </c>
      <c r="AT70" s="280">
        <v>0</v>
      </c>
      <c r="AU70" s="246">
        <v>20</v>
      </c>
      <c r="AV70" s="269"/>
      <c r="AW70" s="245"/>
      <c r="AX70" s="245"/>
      <c r="AY70" s="245"/>
      <c r="AZ70" s="245"/>
      <c r="BA70" s="246"/>
    </row>
    <row r="71" ht="20.2" customHeight="1">
      <c r="AC71" t="s" s="270">
        <v>34</v>
      </c>
      <c r="AD71" s="236">
        <v>1</v>
      </c>
      <c r="AE71" s="238">
        <v>12</v>
      </c>
      <c r="AF71" s="236">
        <v>0</v>
      </c>
      <c r="AG71" s="272">
        <v>29.5</v>
      </c>
      <c r="AH71" s="273">
        <v>1</v>
      </c>
      <c r="AI71" s="237">
        <v>7.5</v>
      </c>
      <c r="AJ71" s="237">
        <v>0</v>
      </c>
      <c r="AK71" s="238">
        <v>22</v>
      </c>
      <c r="AL71" s="236">
        <v>0</v>
      </c>
      <c r="AM71" s="237">
        <v>22</v>
      </c>
      <c r="AN71" s="237">
        <v>0</v>
      </c>
      <c r="AO71" s="237">
        <v>32</v>
      </c>
      <c r="AP71" s="237">
        <v>0</v>
      </c>
      <c r="AQ71" s="237">
        <v>22.5</v>
      </c>
      <c r="AR71" s="237">
        <v>0</v>
      </c>
      <c r="AS71" s="238">
        <v>27</v>
      </c>
      <c r="AT71" s="280">
        <v>0</v>
      </c>
      <c r="AU71" s="246">
        <v>20</v>
      </c>
      <c r="AV71" s="269"/>
      <c r="AW71" s="245"/>
      <c r="AX71" s="245"/>
      <c r="AY71" s="245"/>
      <c r="AZ71" s="245"/>
      <c r="BA71" s="271"/>
    </row>
    <row r="72" ht="20.2" customHeight="1">
      <c r="AC72" t="s" s="270">
        <v>35</v>
      </c>
      <c r="AD72" s="236">
        <v>1</v>
      </c>
      <c r="AE72" s="238">
        <v>12</v>
      </c>
      <c r="AF72" s="236">
        <v>0</v>
      </c>
      <c r="AG72" s="272">
        <v>29.5</v>
      </c>
      <c r="AH72" s="273">
        <v>1</v>
      </c>
      <c r="AI72" s="237">
        <v>7.5</v>
      </c>
      <c r="AJ72" s="237">
        <v>0</v>
      </c>
      <c r="AK72" s="238">
        <v>22</v>
      </c>
      <c r="AL72" s="236">
        <v>0</v>
      </c>
      <c r="AM72" s="237">
        <v>22</v>
      </c>
      <c r="AN72" s="237">
        <v>0</v>
      </c>
      <c r="AO72" s="237">
        <v>32</v>
      </c>
      <c r="AP72" s="237">
        <v>0</v>
      </c>
      <c r="AQ72" s="237">
        <v>22.5</v>
      </c>
      <c r="AR72" s="237">
        <v>0</v>
      </c>
      <c r="AS72" s="238">
        <v>27</v>
      </c>
      <c r="AT72" s="280">
        <v>0</v>
      </c>
      <c r="AU72" s="246">
        <v>20</v>
      </c>
      <c r="AV72" s="269"/>
      <c r="AW72" s="245"/>
      <c r="AX72" s="245"/>
      <c r="AY72" s="245"/>
      <c r="AZ72" s="245"/>
      <c r="BA72" s="246"/>
    </row>
    <row r="73" ht="20.2" customHeight="1">
      <c r="AC73" t="s" s="270">
        <v>36</v>
      </c>
      <c r="AD73" s="236">
        <v>1</v>
      </c>
      <c r="AE73" s="238">
        <v>12</v>
      </c>
      <c r="AF73" s="236">
        <v>1</v>
      </c>
      <c r="AG73" s="237">
        <v>10</v>
      </c>
      <c r="AH73" s="237">
        <v>0</v>
      </c>
      <c r="AI73" s="237">
        <v>27</v>
      </c>
      <c r="AJ73" s="237">
        <v>0</v>
      </c>
      <c r="AK73" s="238">
        <v>22</v>
      </c>
      <c r="AL73" s="236">
        <v>0</v>
      </c>
      <c r="AM73" s="237">
        <v>22</v>
      </c>
      <c r="AN73" s="237">
        <v>0</v>
      </c>
      <c r="AO73" s="237">
        <v>32</v>
      </c>
      <c r="AP73" s="237">
        <v>0</v>
      </c>
      <c r="AQ73" s="237">
        <v>22.5</v>
      </c>
      <c r="AR73" s="237">
        <v>1</v>
      </c>
      <c r="AS73" s="238">
        <v>7.5</v>
      </c>
      <c r="AT73" s="280">
        <v>0</v>
      </c>
      <c r="AU73" s="246">
        <v>20</v>
      </c>
      <c r="AV73" s="269"/>
      <c r="AW73" s="245"/>
      <c r="AX73" s="245"/>
      <c r="AY73" s="245"/>
      <c r="AZ73" s="245"/>
      <c r="BA73" s="246"/>
    </row>
    <row r="74" ht="20.2" customHeight="1">
      <c r="AC74" t="s" s="270">
        <v>37</v>
      </c>
      <c r="AD74" s="236">
        <v>1</v>
      </c>
      <c r="AE74" s="238">
        <v>12</v>
      </c>
      <c r="AF74" s="236">
        <v>1</v>
      </c>
      <c r="AG74" s="237">
        <v>10</v>
      </c>
      <c r="AH74" s="237">
        <v>0</v>
      </c>
      <c r="AI74" s="237">
        <v>27</v>
      </c>
      <c r="AJ74" s="237">
        <v>0</v>
      </c>
      <c r="AK74" s="238">
        <v>22</v>
      </c>
      <c r="AL74" s="236">
        <v>0</v>
      </c>
      <c r="AM74" s="237">
        <v>22</v>
      </c>
      <c r="AN74" s="237">
        <v>0</v>
      </c>
      <c r="AO74" s="237">
        <v>32</v>
      </c>
      <c r="AP74" s="237">
        <v>0</v>
      </c>
      <c r="AQ74" s="237">
        <v>22.5</v>
      </c>
      <c r="AR74" s="237">
        <v>1</v>
      </c>
      <c r="AS74" s="238">
        <v>7.5</v>
      </c>
      <c r="AT74" s="280">
        <v>0</v>
      </c>
      <c r="AU74" s="246">
        <v>20</v>
      </c>
      <c r="AV74" s="269"/>
      <c r="AW74" s="245"/>
      <c r="AX74" s="245"/>
      <c r="AY74" s="245"/>
      <c r="AZ74" s="245"/>
      <c r="BA74" s="246"/>
    </row>
    <row r="75" ht="20.2" customHeight="1">
      <c r="AC75" t="s" s="270">
        <v>38</v>
      </c>
      <c r="AD75" s="236">
        <v>1</v>
      </c>
      <c r="AE75" s="238">
        <v>12</v>
      </c>
      <c r="AF75" s="236">
        <v>1</v>
      </c>
      <c r="AG75" s="237">
        <v>10</v>
      </c>
      <c r="AH75" s="237">
        <v>0</v>
      </c>
      <c r="AI75" s="237">
        <v>27</v>
      </c>
      <c r="AJ75" s="237">
        <v>0</v>
      </c>
      <c r="AK75" s="238">
        <v>22</v>
      </c>
      <c r="AL75" s="236">
        <v>0</v>
      </c>
      <c r="AM75" s="237">
        <v>22</v>
      </c>
      <c r="AN75" s="237">
        <v>1</v>
      </c>
      <c r="AO75" s="237">
        <v>12.5</v>
      </c>
      <c r="AP75" s="237">
        <v>0</v>
      </c>
      <c r="AQ75" s="237">
        <v>22.5</v>
      </c>
      <c r="AR75" s="237">
        <v>1</v>
      </c>
      <c r="AS75" s="238">
        <v>7.5</v>
      </c>
      <c r="AT75" s="280">
        <v>0</v>
      </c>
      <c r="AU75" s="246">
        <v>20</v>
      </c>
      <c r="AV75" s="269"/>
      <c r="AW75" s="245"/>
      <c r="AX75" s="245"/>
      <c r="AY75" s="245"/>
      <c r="AZ75" s="245"/>
      <c r="BA75" s="246"/>
    </row>
    <row r="76" ht="20.2" customHeight="1">
      <c r="AC76" t="s" s="270">
        <v>39</v>
      </c>
      <c r="AD76" s="236">
        <v>1</v>
      </c>
      <c r="AE76" s="238">
        <v>12</v>
      </c>
      <c r="AF76" s="236">
        <v>1</v>
      </c>
      <c r="AG76" s="237">
        <v>10</v>
      </c>
      <c r="AH76" s="237">
        <v>0</v>
      </c>
      <c r="AI76" s="237">
        <v>27</v>
      </c>
      <c r="AJ76" s="237">
        <v>0</v>
      </c>
      <c r="AK76" s="238">
        <v>22</v>
      </c>
      <c r="AL76" s="236">
        <v>0</v>
      </c>
      <c r="AM76" s="237">
        <v>22</v>
      </c>
      <c r="AN76" s="237">
        <v>1</v>
      </c>
      <c r="AO76" s="237">
        <v>12.5</v>
      </c>
      <c r="AP76" s="237">
        <v>0</v>
      </c>
      <c r="AQ76" s="237">
        <v>22.5</v>
      </c>
      <c r="AR76" s="237">
        <v>1</v>
      </c>
      <c r="AS76" s="238">
        <v>7.5</v>
      </c>
      <c r="AT76" s="280">
        <v>0</v>
      </c>
      <c r="AU76" s="246">
        <v>20</v>
      </c>
      <c r="AV76" s="269"/>
      <c r="AW76" s="245"/>
      <c r="AX76" s="245"/>
      <c r="AY76" s="245"/>
      <c r="AZ76" s="245"/>
      <c r="BA76" s="246"/>
    </row>
    <row r="77" ht="20.2" customHeight="1">
      <c r="AC77" t="s" s="270">
        <v>40</v>
      </c>
      <c r="AD77" s="236">
        <v>1</v>
      </c>
      <c r="AE77" s="238">
        <v>12</v>
      </c>
      <c r="AF77" s="236">
        <v>1</v>
      </c>
      <c r="AG77" s="237">
        <v>10</v>
      </c>
      <c r="AH77" s="237">
        <v>0</v>
      </c>
      <c r="AI77" s="237">
        <v>27</v>
      </c>
      <c r="AJ77" s="237">
        <v>0</v>
      </c>
      <c r="AK77" s="238">
        <v>22</v>
      </c>
      <c r="AL77" s="236">
        <v>0</v>
      </c>
      <c r="AM77" s="237">
        <v>22</v>
      </c>
      <c r="AN77" s="237">
        <v>0</v>
      </c>
      <c r="AO77" s="237">
        <v>32</v>
      </c>
      <c r="AP77" s="237">
        <v>0</v>
      </c>
      <c r="AQ77" s="237">
        <v>22.5</v>
      </c>
      <c r="AR77" s="237">
        <v>0</v>
      </c>
      <c r="AS77" s="238">
        <v>27</v>
      </c>
      <c r="AT77" s="280">
        <v>0</v>
      </c>
      <c r="AU77" s="246">
        <v>20</v>
      </c>
      <c r="AV77" s="269"/>
      <c r="AW77" s="245"/>
      <c r="AX77" s="245"/>
      <c r="AY77" s="245"/>
      <c r="AZ77" s="245"/>
      <c r="BA77" s="246"/>
    </row>
    <row r="78" ht="20.2" customHeight="1">
      <c r="AC78" t="s" s="270">
        <v>41</v>
      </c>
      <c r="AD78" s="236">
        <v>1</v>
      </c>
      <c r="AE78" s="238">
        <v>12</v>
      </c>
      <c r="AF78" s="236">
        <v>1</v>
      </c>
      <c r="AG78" s="237">
        <v>10</v>
      </c>
      <c r="AH78" s="237">
        <v>0</v>
      </c>
      <c r="AI78" s="237">
        <v>27</v>
      </c>
      <c r="AJ78" s="237">
        <v>0</v>
      </c>
      <c r="AK78" s="238">
        <v>22</v>
      </c>
      <c r="AL78" s="236">
        <v>0</v>
      </c>
      <c r="AM78" s="237">
        <v>22</v>
      </c>
      <c r="AN78" s="237">
        <v>0</v>
      </c>
      <c r="AO78" s="237">
        <v>32</v>
      </c>
      <c r="AP78" s="237">
        <v>0</v>
      </c>
      <c r="AQ78" s="237">
        <v>22.5</v>
      </c>
      <c r="AR78" s="237">
        <v>0</v>
      </c>
      <c r="AS78" s="238">
        <v>27</v>
      </c>
      <c r="AT78" s="280">
        <v>1</v>
      </c>
      <c r="AU78" s="246">
        <v>4</v>
      </c>
      <c r="AV78" s="269"/>
      <c r="AW78" s="245"/>
      <c r="AX78" s="245"/>
      <c r="AY78" s="245"/>
      <c r="AZ78" s="245"/>
      <c r="BA78" s="246"/>
    </row>
    <row r="79" ht="20.2" customHeight="1">
      <c r="AC79" t="s" s="270">
        <v>42</v>
      </c>
      <c r="AD79" s="236">
        <v>0</v>
      </c>
      <c r="AE79" s="238">
        <v>31.5</v>
      </c>
      <c r="AF79" s="236">
        <v>0</v>
      </c>
      <c r="AG79" s="237">
        <v>29.5</v>
      </c>
      <c r="AH79" s="237">
        <v>0</v>
      </c>
      <c r="AI79" s="237">
        <v>27</v>
      </c>
      <c r="AJ79" s="237">
        <v>0</v>
      </c>
      <c r="AK79" s="238">
        <v>22</v>
      </c>
      <c r="AL79" s="236">
        <v>0</v>
      </c>
      <c r="AM79" s="237">
        <v>22</v>
      </c>
      <c r="AN79" s="237">
        <v>1</v>
      </c>
      <c r="AO79" s="237">
        <v>12.5</v>
      </c>
      <c r="AP79" s="237">
        <v>0</v>
      </c>
      <c r="AQ79" s="237">
        <v>22.5</v>
      </c>
      <c r="AR79" s="237">
        <v>0</v>
      </c>
      <c r="AS79" s="238">
        <v>27</v>
      </c>
      <c r="AT79" s="280">
        <v>0</v>
      </c>
      <c r="AU79" s="246">
        <v>20</v>
      </c>
      <c r="AV79" s="269"/>
      <c r="AW79" s="245"/>
      <c r="AX79" s="245"/>
      <c r="AY79" s="245"/>
      <c r="AZ79" s="245"/>
      <c r="BA79" s="246"/>
    </row>
    <row r="80" ht="20.2" customHeight="1">
      <c r="AC80" t="s" s="270">
        <v>43</v>
      </c>
      <c r="AD80" s="236">
        <v>0</v>
      </c>
      <c r="AE80" s="238">
        <v>31.5</v>
      </c>
      <c r="AF80" s="236">
        <v>0</v>
      </c>
      <c r="AG80" s="237">
        <v>29.5</v>
      </c>
      <c r="AH80" s="237">
        <v>0</v>
      </c>
      <c r="AI80" s="237">
        <v>27</v>
      </c>
      <c r="AJ80" s="237">
        <v>0</v>
      </c>
      <c r="AK80" s="238">
        <v>22</v>
      </c>
      <c r="AL80" s="236">
        <v>0</v>
      </c>
      <c r="AM80" s="237">
        <v>22</v>
      </c>
      <c r="AN80" s="237">
        <v>1</v>
      </c>
      <c r="AO80" s="237">
        <v>12.5</v>
      </c>
      <c r="AP80" s="237">
        <v>0</v>
      </c>
      <c r="AQ80" s="237">
        <v>22.5</v>
      </c>
      <c r="AR80" s="237">
        <v>0</v>
      </c>
      <c r="AS80" s="238">
        <v>27</v>
      </c>
      <c r="AT80" s="280">
        <v>0</v>
      </c>
      <c r="AU80" s="246">
        <v>20</v>
      </c>
      <c r="AV80" s="269"/>
      <c r="AW80" s="245"/>
      <c r="AX80" s="245"/>
      <c r="AY80" s="245"/>
      <c r="AZ80" s="245"/>
      <c r="BA80" s="246"/>
    </row>
    <row r="81" ht="20.2" customHeight="1">
      <c r="AC81" t="s" s="270">
        <v>44</v>
      </c>
      <c r="AD81" s="236">
        <v>0</v>
      </c>
      <c r="AE81" s="238">
        <v>31.5</v>
      </c>
      <c r="AF81" s="236">
        <v>0</v>
      </c>
      <c r="AG81" s="237">
        <v>29.5</v>
      </c>
      <c r="AH81" s="237">
        <v>0</v>
      </c>
      <c r="AI81" s="237">
        <v>27</v>
      </c>
      <c r="AJ81" s="237">
        <v>0</v>
      </c>
      <c r="AK81" s="238">
        <v>22</v>
      </c>
      <c r="AL81" s="236">
        <v>0</v>
      </c>
      <c r="AM81" s="237">
        <v>22</v>
      </c>
      <c r="AN81" s="237">
        <v>0</v>
      </c>
      <c r="AO81" s="237">
        <v>32</v>
      </c>
      <c r="AP81" s="237">
        <v>0</v>
      </c>
      <c r="AQ81" s="237">
        <v>22.5</v>
      </c>
      <c r="AR81" s="237">
        <v>0</v>
      </c>
      <c r="AS81" s="238">
        <v>27</v>
      </c>
      <c r="AT81" s="280">
        <v>0</v>
      </c>
      <c r="AU81" s="246">
        <v>20</v>
      </c>
      <c r="AV81" s="269"/>
      <c r="AW81" s="245"/>
      <c r="AX81" s="245"/>
      <c r="AY81" s="245"/>
      <c r="AZ81" s="245"/>
      <c r="BA81" s="246"/>
    </row>
    <row r="82" ht="20.2" customHeight="1">
      <c r="AC82" t="s" s="270">
        <v>56</v>
      </c>
      <c r="AD82" s="236">
        <v>0</v>
      </c>
      <c r="AE82" s="238">
        <v>31.5</v>
      </c>
      <c r="AF82" s="236">
        <v>0</v>
      </c>
      <c r="AG82" s="237">
        <v>29.5</v>
      </c>
      <c r="AH82" s="237">
        <v>0</v>
      </c>
      <c r="AI82" s="237">
        <v>27</v>
      </c>
      <c r="AJ82" s="237">
        <v>0</v>
      </c>
      <c r="AK82" s="238">
        <v>22</v>
      </c>
      <c r="AL82" s="236">
        <v>0</v>
      </c>
      <c r="AM82" s="237">
        <v>22</v>
      </c>
      <c r="AN82" s="237">
        <v>1</v>
      </c>
      <c r="AO82" s="237">
        <v>12.5</v>
      </c>
      <c r="AP82" s="237">
        <v>0</v>
      </c>
      <c r="AQ82" s="237">
        <v>22.5</v>
      </c>
      <c r="AR82" s="237">
        <v>0</v>
      </c>
      <c r="AS82" s="238">
        <v>27</v>
      </c>
      <c r="AT82" s="280">
        <v>0</v>
      </c>
      <c r="AU82" s="246">
        <v>20</v>
      </c>
      <c r="AV82" s="269"/>
      <c r="AW82" s="245"/>
      <c r="AX82" s="245"/>
      <c r="AY82" s="245"/>
      <c r="AZ82" s="245"/>
      <c r="BA82" s="246"/>
    </row>
    <row r="83" ht="20.2" customHeight="1">
      <c r="AC83" t="s" s="270">
        <v>46</v>
      </c>
      <c r="AD83" s="236">
        <v>0</v>
      </c>
      <c r="AE83" s="238">
        <v>31.5</v>
      </c>
      <c r="AF83" s="236">
        <v>0</v>
      </c>
      <c r="AG83" s="237">
        <v>29.5</v>
      </c>
      <c r="AH83" s="237">
        <v>0</v>
      </c>
      <c r="AI83" s="237">
        <v>27</v>
      </c>
      <c r="AJ83" s="237">
        <v>0</v>
      </c>
      <c r="AK83" s="238">
        <v>22</v>
      </c>
      <c r="AL83" s="236">
        <v>0</v>
      </c>
      <c r="AM83" s="237">
        <v>22</v>
      </c>
      <c r="AN83" s="237">
        <v>1</v>
      </c>
      <c r="AO83" s="237">
        <v>12.5</v>
      </c>
      <c r="AP83" s="237">
        <v>0</v>
      </c>
      <c r="AQ83" s="237">
        <v>22.5</v>
      </c>
      <c r="AR83" s="237">
        <v>0</v>
      </c>
      <c r="AS83" s="238">
        <v>27</v>
      </c>
      <c r="AT83" s="280">
        <v>0</v>
      </c>
      <c r="AU83" s="246">
        <v>20</v>
      </c>
      <c r="AV83" s="269"/>
      <c r="AW83" s="245"/>
      <c r="AX83" s="245"/>
      <c r="AY83" s="245"/>
      <c r="AZ83" s="245"/>
      <c r="BA83" s="246"/>
    </row>
    <row r="84" ht="20.2" customHeight="1">
      <c r="AC84" t="s" s="270">
        <v>47</v>
      </c>
      <c r="AD84" s="236">
        <v>0</v>
      </c>
      <c r="AE84" s="238">
        <v>31.5</v>
      </c>
      <c r="AF84" s="236">
        <v>0</v>
      </c>
      <c r="AG84" s="237">
        <v>29.5</v>
      </c>
      <c r="AH84" s="237">
        <v>0</v>
      </c>
      <c r="AI84" s="237">
        <v>27</v>
      </c>
      <c r="AJ84" s="237">
        <v>0</v>
      </c>
      <c r="AK84" s="238">
        <v>22</v>
      </c>
      <c r="AL84" s="236">
        <v>0</v>
      </c>
      <c r="AM84" s="237">
        <v>22</v>
      </c>
      <c r="AN84" s="237">
        <v>1</v>
      </c>
      <c r="AO84" s="237">
        <v>12.5</v>
      </c>
      <c r="AP84" s="237">
        <v>0</v>
      </c>
      <c r="AQ84" s="237">
        <v>22.5</v>
      </c>
      <c r="AR84" s="237">
        <v>0</v>
      </c>
      <c r="AS84" s="238">
        <v>27</v>
      </c>
      <c r="AT84" s="280">
        <v>0</v>
      </c>
      <c r="AU84" s="246">
        <v>20</v>
      </c>
      <c r="AV84" s="269"/>
      <c r="AW84" s="245"/>
      <c r="AX84" s="245"/>
      <c r="AY84" s="245"/>
      <c r="AZ84" s="245"/>
      <c r="BA84" s="246"/>
    </row>
    <row r="85" ht="20.2" customHeight="1">
      <c r="AC85" t="s" s="270">
        <v>48</v>
      </c>
      <c r="AD85" s="236">
        <v>0</v>
      </c>
      <c r="AE85" s="238">
        <v>31.5</v>
      </c>
      <c r="AF85" s="236">
        <v>0</v>
      </c>
      <c r="AG85" s="237">
        <v>29.5</v>
      </c>
      <c r="AH85" s="237">
        <v>0</v>
      </c>
      <c r="AI85" s="237">
        <v>27</v>
      </c>
      <c r="AJ85" s="237">
        <v>0</v>
      </c>
      <c r="AK85" s="238">
        <v>22</v>
      </c>
      <c r="AL85" s="236">
        <v>0</v>
      </c>
      <c r="AM85" s="237">
        <v>22</v>
      </c>
      <c r="AN85" s="237">
        <v>1</v>
      </c>
      <c r="AO85" s="237">
        <v>12.5</v>
      </c>
      <c r="AP85" s="237">
        <v>0</v>
      </c>
      <c r="AQ85" s="237">
        <v>22.5</v>
      </c>
      <c r="AR85" s="237">
        <v>0</v>
      </c>
      <c r="AS85" s="238">
        <v>27</v>
      </c>
      <c r="AT85" s="280">
        <v>0</v>
      </c>
      <c r="AU85" s="246">
        <v>20</v>
      </c>
      <c r="AV85" s="269"/>
      <c r="AW85" s="245"/>
      <c r="AX85" s="245"/>
      <c r="AY85" s="245"/>
      <c r="AZ85" s="245"/>
      <c r="BA85" s="246"/>
    </row>
    <row r="86" ht="20.2" customHeight="1">
      <c r="AC86" t="s" s="270">
        <v>49</v>
      </c>
      <c r="AD86" s="236">
        <v>0</v>
      </c>
      <c r="AE86" s="238">
        <v>31.5</v>
      </c>
      <c r="AF86" s="236">
        <v>0</v>
      </c>
      <c r="AG86" s="237">
        <v>29.5</v>
      </c>
      <c r="AH86" s="237">
        <v>0</v>
      </c>
      <c r="AI86" s="237">
        <v>27</v>
      </c>
      <c r="AJ86" s="237">
        <v>0</v>
      </c>
      <c r="AK86" s="238">
        <v>22</v>
      </c>
      <c r="AL86" s="236">
        <v>0</v>
      </c>
      <c r="AM86" s="237">
        <v>22</v>
      </c>
      <c r="AN86" s="237">
        <v>0</v>
      </c>
      <c r="AO86" s="237">
        <v>32</v>
      </c>
      <c r="AP86" s="237">
        <v>0</v>
      </c>
      <c r="AQ86" s="237">
        <v>22.5</v>
      </c>
      <c r="AR86" s="237">
        <v>0</v>
      </c>
      <c r="AS86" s="238">
        <v>27</v>
      </c>
      <c r="AT86" s="280">
        <v>0</v>
      </c>
      <c r="AU86" s="246">
        <v>20</v>
      </c>
      <c r="AV86" s="269"/>
      <c r="AW86" s="245"/>
      <c r="AX86" s="245"/>
      <c r="AY86" s="245"/>
      <c r="AZ86" s="245"/>
      <c r="BA86" s="246"/>
    </row>
    <row r="87" ht="20.2" customHeight="1">
      <c r="AC87" t="s" s="270">
        <v>50</v>
      </c>
      <c r="AD87" s="236">
        <v>0</v>
      </c>
      <c r="AE87" s="238">
        <v>31.5</v>
      </c>
      <c r="AF87" s="236">
        <v>0</v>
      </c>
      <c r="AG87" s="237">
        <v>29.5</v>
      </c>
      <c r="AH87" s="237">
        <v>0</v>
      </c>
      <c r="AI87" s="237">
        <v>27</v>
      </c>
      <c r="AJ87" s="237">
        <v>0</v>
      </c>
      <c r="AK87" s="238">
        <v>22</v>
      </c>
      <c r="AL87" s="236">
        <v>0</v>
      </c>
      <c r="AM87" s="237">
        <v>22</v>
      </c>
      <c r="AN87" s="237">
        <v>0</v>
      </c>
      <c r="AO87" s="237">
        <v>32</v>
      </c>
      <c r="AP87" s="237">
        <v>0</v>
      </c>
      <c r="AQ87" s="237">
        <v>22.5</v>
      </c>
      <c r="AR87" s="237">
        <v>0</v>
      </c>
      <c r="AS87" s="238">
        <v>27</v>
      </c>
      <c r="AT87" s="280">
        <v>0</v>
      </c>
      <c r="AU87" s="246">
        <v>20</v>
      </c>
      <c r="AV87" s="269"/>
      <c r="AW87" s="245"/>
      <c r="AX87" s="245"/>
      <c r="AY87" s="245"/>
      <c r="AZ87" s="245"/>
      <c r="BA87" s="246"/>
    </row>
    <row r="88" ht="20.95" customHeight="1">
      <c r="AC88" t="s" s="270">
        <v>51</v>
      </c>
      <c r="AD88" s="236">
        <v>0</v>
      </c>
      <c r="AE88" s="238">
        <v>31.5</v>
      </c>
      <c r="AF88" s="236">
        <v>0</v>
      </c>
      <c r="AG88" s="237">
        <v>29.5</v>
      </c>
      <c r="AH88" s="237">
        <v>0</v>
      </c>
      <c r="AI88" s="237">
        <v>27</v>
      </c>
      <c r="AJ88" s="237">
        <v>0</v>
      </c>
      <c r="AK88" s="238">
        <v>22</v>
      </c>
      <c r="AL88" s="236">
        <v>0</v>
      </c>
      <c r="AM88" s="237">
        <v>22</v>
      </c>
      <c r="AN88" s="237">
        <v>0</v>
      </c>
      <c r="AO88" s="237">
        <v>32</v>
      </c>
      <c r="AP88" s="237">
        <v>0</v>
      </c>
      <c r="AQ88" s="237">
        <v>22.5</v>
      </c>
      <c r="AR88" s="237">
        <v>0</v>
      </c>
      <c r="AS88" s="238">
        <v>27</v>
      </c>
      <c r="AT88" s="282">
        <v>0</v>
      </c>
      <c r="AU88" s="255">
        <v>20</v>
      </c>
      <c r="AV88" s="274"/>
      <c r="AW88" s="254"/>
      <c r="AX88" s="254"/>
      <c r="AY88" s="254"/>
      <c r="AZ88" s="254"/>
      <c r="BA88" s="255"/>
    </row>
    <row r="89" ht="21.7" customHeight="1">
      <c r="AC89" s="275"/>
      <c r="AD89" s="236">
        <f>SUM(AD50:AD88)</f>
        <v>23</v>
      </c>
      <c r="AE89" s="238"/>
      <c r="AF89" s="236">
        <f>SUM(AF50:AF88)</f>
        <v>19</v>
      </c>
      <c r="AG89" s="237"/>
      <c r="AH89" s="237">
        <f>SUM(AH50:AH88)</f>
        <v>14</v>
      </c>
      <c r="AI89" s="237"/>
      <c r="AJ89" s="237">
        <f>SUM(AJ50:AJ88)</f>
        <v>4</v>
      </c>
      <c r="AK89" s="238"/>
      <c r="AL89" s="236">
        <f>SUM(AL50:AL88)</f>
        <v>4</v>
      </c>
      <c r="AM89" s="237"/>
      <c r="AN89" s="237">
        <f>SUM(AN50:AN88)</f>
        <v>24</v>
      </c>
      <c r="AO89" s="237"/>
      <c r="AP89" s="237">
        <f>SUM(AP50:AP88)</f>
        <v>5</v>
      </c>
      <c r="AQ89" s="237"/>
      <c r="AR89" s="237">
        <f>SUM(AR50:AR88)</f>
        <v>14</v>
      </c>
      <c r="AS89" s="238"/>
      <c r="AT89" s="220">
        <f>SUM(AT50:AT88)</f>
        <v>7</v>
      </c>
      <c r="AU89" s="222"/>
      <c r="AV89" s="276"/>
      <c r="AW89" s="221"/>
      <c r="AX89" s="221"/>
      <c r="AY89" s="221"/>
      <c r="AZ89" s="221"/>
      <c r="BA89" s="222"/>
    </row>
    <row r="91" ht="27.65" customHeight="1">
      <c r="BB91" t="s" s="2">
        <v>103</v>
      </c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ht="20.2" customHeight="1">
      <c r="BB92" s="225"/>
      <c r="BC92" t="s" s="226">
        <v>72</v>
      </c>
      <c r="BD92" s="227"/>
      <c r="BE92" s="159"/>
      <c r="BF92" s="159"/>
      <c r="BG92" s="159"/>
      <c r="BH92" s="159"/>
      <c r="BI92" s="160"/>
      <c r="BJ92" s="228"/>
      <c r="BK92" t="s" s="158">
        <v>73</v>
      </c>
      <c r="BL92" s="159"/>
      <c r="BM92" s="159"/>
      <c r="BN92" s="159"/>
      <c r="BO92" s="159"/>
      <c r="BP92" s="159"/>
      <c r="BQ92" s="159"/>
      <c r="BR92" s="229"/>
      <c r="BS92" s="230"/>
      <c r="BT92" s="231"/>
      <c r="BU92" s="232"/>
      <c r="BV92" s="233"/>
      <c r="BW92" s="233"/>
      <c r="BX92" s="233"/>
      <c r="BY92" s="233"/>
      <c r="BZ92" s="233"/>
    </row>
    <row r="93" ht="36.35" customHeight="1">
      <c r="BB93" s="157"/>
      <c r="BC93" t="s" s="162">
        <v>75</v>
      </c>
      <c r="BD93" t="s" s="164">
        <v>66</v>
      </c>
      <c r="BE93" t="s" s="166">
        <v>76</v>
      </c>
      <c r="BF93" t="s" s="162">
        <v>66</v>
      </c>
      <c r="BG93" t="s" s="164">
        <v>77</v>
      </c>
      <c r="BH93" t="s" s="162">
        <v>66</v>
      </c>
      <c r="BI93" t="s" s="163">
        <v>78</v>
      </c>
      <c r="BJ93" t="s" s="164">
        <v>66</v>
      </c>
      <c r="BK93" t="s" s="166">
        <v>79</v>
      </c>
      <c r="BL93" t="s" s="162">
        <v>66</v>
      </c>
      <c r="BM93" t="s" s="164">
        <v>80</v>
      </c>
      <c r="BN93" t="s" s="162">
        <v>66</v>
      </c>
      <c r="BO93" t="s" s="164">
        <v>81</v>
      </c>
      <c r="BP93" t="s" s="162">
        <v>66</v>
      </c>
      <c r="BQ93" t="s" s="163">
        <v>82</v>
      </c>
      <c r="BR93" t="s" s="164">
        <v>66</v>
      </c>
      <c r="BS93" s="230"/>
      <c r="BT93" t="s" s="164">
        <v>66</v>
      </c>
      <c r="BU93" s="232"/>
      <c r="BV93" t="s" s="163">
        <v>97</v>
      </c>
      <c r="BW93" t="s" s="163">
        <v>98</v>
      </c>
      <c r="BX93" t="s" s="163">
        <v>99</v>
      </c>
      <c r="BY93" t="s" s="163">
        <v>100</v>
      </c>
      <c r="BZ93" t="s" s="163">
        <v>101</v>
      </c>
    </row>
    <row r="94" ht="32.3" customHeight="1">
      <c r="BB94" s="234"/>
      <c r="BC94" t="s" s="164">
        <v>83</v>
      </c>
      <c r="BD94" s="227"/>
      <c r="BE94" s="159"/>
      <c r="BF94" s="159"/>
      <c r="BG94" s="159"/>
      <c r="BH94" s="159"/>
      <c r="BI94" s="160"/>
      <c r="BJ94" s="161"/>
      <c r="BK94" t="s" s="162">
        <v>84</v>
      </c>
      <c r="BL94" s="159"/>
      <c r="BM94" s="159"/>
      <c r="BN94" s="159"/>
      <c r="BO94" s="159"/>
      <c r="BP94" s="159"/>
      <c r="BQ94" s="159"/>
      <c r="BR94" s="231"/>
      <c r="BS94" t="s" s="162">
        <v>102</v>
      </c>
      <c r="BT94" s="231"/>
      <c r="BU94" s="232"/>
      <c r="BV94" s="233"/>
      <c r="BW94" s="233"/>
      <c r="BX94" s="233"/>
      <c r="BY94" s="233"/>
      <c r="BZ94" s="233"/>
    </row>
    <row r="95" ht="22.25" customHeight="1">
      <c r="BB95" t="s" s="235">
        <v>5</v>
      </c>
      <c r="BC95" s="236">
        <v>0</v>
      </c>
      <c r="BD95" s="237">
        <v>26</v>
      </c>
      <c r="BE95" s="237">
        <v>0</v>
      </c>
      <c r="BF95" s="237">
        <v>26.5</v>
      </c>
      <c r="BG95" s="237">
        <v>0</v>
      </c>
      <c r="BH95" s="237">
        <v>26.5</v>
      </c>
      <c r="BI95" s="237">
        <v>0</v>
      </c>
      <c r="BJ95" s="237">
        <v>26.5</v>
      </c>
      <c r="BK95" s="237">
        <v>0</v>
      </c>
      <c r="BL95" s="237">
        <v>26.5</v>
      </c>
      <c r="BM95" s="237">
        <v>0</v>
      </c>
      <c r="BN95" s="237">
        <v>26.5</v>
      </c>
      <c r="BO95" s="237">
        <v>0</v>
      </c>
      <c r="BP95" s="237">
        <v>26.5</v>
      </c>
      <c r="BQ95" s="237">
        <v>0</v>
      </c>
      <c r="BR95" s="237">
        <v>26.5</v>
      </c>
      <c r="BS95" s="239">
        <v>0</v>
      </c>
      <c r="BT95" s="240">
        <v>20</v>
      </c>
      <c r="BU95" t="s" s="241">
        <v>75</v>
      </c>
      <c r="BV95" s="242">
        <f>CORREL($BT$95:$BT$133,BD95:BD133)</f>
        <v>0.412027747948321</v>
      </c>
      <c r="BW95" s="242">
        <v>39</v>
      </c>
      <c r="BX95" s="242">
        <f>($BV95*SQRT((BW$95-2)))/(SQRT((1-$BV95^2)))</f>
        <v>2.75059909286666</v>
      </c>
      <c r="BY95" s="242">
        <f>BW95-2</f>
        <v>37</v>
      </c>
      <c r="BZ95" s="243">
        <f>TDIST(BX95,BY95,1)</f>
        <v>0.00457616715459164</v>
      </c>
    </row>
    <row r="96" ht="22.15" customHeight="1">
      <c r="BB96" t="s" s="244">
        <v>10</v>
      </c>
      <c r="BC96" s="236">
        <v>0</v>
      </c>
      <c r="BD96" s="237">
        <v>26</v>
      </c>
      <c r="BE96" s="237">
        <v>0</v>
      </c>
      <c r="BF96" s="237">
        <v>26.5</v>
      </c>
      <c r="BG96" s="237">
        <v>0</v>
      </c>
      <c r="BH96" s="237">
        <v>26.5</v>
      </c>
      <c r="BI96" s="237">
        <v>0</v>
      </c>
      <c r="BJ96" s="237">
        <v>26.5</v>
      </c>
      <c r="BK96" s="237">
        <v>0</v>
      </c>
      <c r="BL96" s="237">
        <v>26.5</v>
      </c>
      <c r="BM96" s="237">
        <v>0</v>
      </c>
      <c r="BN96" s="237">
        <v>26.5</v>
      </c>
      <c r="BO96" s="237">
        <v>0</v>
      </c>
      <c r="BP96" s="237">
        <v>26.5</v>
      </c>
      <c r="BQ96" s="237">
        <v>0</v>
      </c>
      <c r="BR96" s="237">
        <v>26.5</v>
      </c>
      <c r="BS96" s="245">
        <v>0</v>
      </c>
      <c r="BT96" s="246">
        <v>20</v>
      </c>
      <c r="BU96" t="s" s="247">
        <v>76</v>
      </c>
      <c r="BV96" s="248">
        <f>CORREL(BT95:BT133,BF95:BF133)</f>
        <v>0.519701150387687</v>
      </c>
      <c r="BW96" s="248">
        <v>39</v>
      </c>
      <c r="BX96" s="248">
        <f>($BV96*SQRT((BW$95-2)))/(SQRT((1-$BV96^2)))</f>
        <v>3.70015290203944</v>
      </c>
      <c r="BY96" s="248">
        <f>BW96-2</f>
        <v>37</v>
      </c>
      <c r="BZ96" s="249">
        <f>TDIST(BX96,BY96,1)</f>
        <v>0.000348616628774501</v>
      </c>
    </row>
    <row r="97" ht="22.15" customHeight="1">
      <c r="BB97" t="s" s="244">
        <v>12</v>
      </c>
      <c r="BC97" s="236">
        <v>0</v>
      </c>
      <c r="BD97" s="237">
        <v>26</v>
      </c>
      <c r="BE97" s="237">
        <v>0</v>
      </c>
      <c r="BF97" s="237">
        <v>26.5</v>
      </c>
      <c r="BG97" s="237">
        <v>0</v>
      </c>
      <c r="BH97" s="237">
        <v>26.5</v>
      </c>
      <c r="BI97" s="237">
        <v>0</v>
      </c>
      <c r="BJ97" s="237">
        <v>26.5</v>
      </c>
      <c r="BK97" s="237">
        <v>0</v>
      </c>
      <c r="BL97" s="237">
        <v>26.5</v>
      </c>
      <c r="BM97" s="237">
        <v>0</v>
      </c>
      <c r="BN97" s="237">
        <v>26.5</v>
      </c>
      <c r="BO97" s="237">
        <v>0</v>
      </c>
      <c r="BP97" s="237">
        <v>26.5</v>
      </c>
      <c r="BQ97" s="237">
        <v>0</v>
      </c>
      <c r="BR97" s="237">
        <v>26.5</v>
      </c>
      <c r="BS97" s="245">
        <v>0</v>
      </c>
      <c r="BT97" s="246">
        <v>20</v>
      </c>
      <c r="BU97" t="s" s="247">
        <v>77</v>
      </c>
      <c r="BV97" s="248">
        <f>CORREL(BT95:BT133,BH95:BH133)</f>
        <v>0.519701150387687</v>
      </c>
      <c r="BW97" s="248">
        <v>39</v>
      </c>
      <c r="BX97" s="248">
        <f>($BV97*SQRT((BW$95-2)))/(SQRT((1-$BV97^2)))</f>
        <v>3.70015290203944</v>
      </c>
      <c r="BY97" s="248">
        <f>BW97-2</f>
        <v>37</v>
      </c>
      <c r="BZ97" s="249">
        <f>TDIST(BX97,BY97,1)</f>
        <v>0.000348616628774501</v>
      </c>
    </row>
    <row r="98" ht="22.15" customHeight="1">
      <c r="BB98" t="s" s="244">
        <v>13</v>
      </c>
      <c r="BC98" s="236">
        <v>0</v>
      </c>
      <c r="BD98" s="237">
        <v>26</v>
      </c>
      <c r="BE98" s="237">
        <v>0</v>
      </c>
      <c r="BF98" s="237">
        <v>26.5</v>
      </c>
      <c r="BG98" s="237">
        <v>0</v>
      </c>
      <c r="BH98" s="237">
        <v>26.5</v>
      </c>
      <c r="BI98" s="237">
        <v>0</v>
      </c>
      <c r="BJ98" s="237">
        <v>26.5</v>
      </c>
      <c r="BK98" s="237">
        <v>0</v>
      </c>
      <c r="BL98" s="237">
        <v>26.5</v>
      </c>
      <c r="BM98" s="237">
        <v>0</v>
      </c>
      <c r="BN98" s="237">
        <v>26.5</v>
      </c>
      <c r="BO98" s="237">
        <v>0</v>
      </c>
      <c r="BP98" s="237">
        <v>26.5</v>
      </c>
      <c r="BQ98" s="237">
        <v>0</v>
      </c>
      <c r="BR98" s="237">
        <v>26.5</v>
      </c>
      <c r="BS98" s="245">
        <v>0</v>
      </c>
      <c r="BT98" s="246">
        <v>20</v>
      </c>
      <c r="BU98" t="s" s="247">
        <v>78</v>
      </c>
      <c r="BV98" s="248">
        <f>CORREL(BT95:BT133,BJ95:BJ133)</f>
        <v>0.519701150387687</v>
      </c>
      <c r="BW98" s="248">
        <v>39</v>
      </c>
      <c r="BX98" s="248">
        <f>($BV98*SQRT((BW$95-2)))/(SQRT((1-$BV98^2)))</f>
        <v>3.70015290203944</v>
      </c>
      <c r="BY98" s="248">
        <f>BW98-2</f>
        <v>37</v>
      </c>
      <c r="BZ98" s="249">
        <f>TDIST(BX98,BY98,1)</f>
        <v>0.000348616628774501</v>
      </c>
    </row>
    <row r="99" ht="22.15" customHeight="1">
      <c r="BB99" t="s" s="244">
        <v>14</v>
      </c>
      <c r="BC99" s="236">
        <v>0</v>
      </c>
      <c r="BD99" s="237">
        <v>26</v>
      </c>
      <c r="BE99" s="237">
        <v>0</v>
      </c>
      <c r="BF99" s="237">
        <v>26.5</v>
      </c>
      <c r="BG99" s="237">
        <v>0</v>
      </c>
      <c r="BH99" s="237">
        <v>26.5</v>
      </c>
      <c r="BI99" s="237">
        <v>0</v>
      </c>
      <c r="BJ99" s="237">
        <v>26.5</v>
      </c>
      <c r="BK99" s="237">
        <v>0</v>
      </c>
      <c r="BL99" s="237">
        <v>26.5</v>
      </c>
      <c r="BM99" s="237">
        <v>0</v>
      </c>
      <c r="BN99" s="237">
        <v>26.5</v>
      </c>
      <c r="BO99" s="237">
        <v>0</v>
      </c>
      <c r="BP99" s="237">
        <v>26.5</v>
      </c>
      <c r="BQ99" s="237">
        <v>0</v>
      </c>
      <c r="BR99" s="237">
        <v>26.5</v>
      </c>
      <c r="BS99" s="245">
        <v>0</v>
      </c>
      <c r="BT99" s="246">
        <v>20</v>
      </c>
      <c r="BU99" t="s" s="247">
        <v>79</v>
      </c>
      <c r="BV99" s="248">
        <f>CORREL(BT95:BT133,BL95:BL133)</f>
        <v>0.519701150387687</v>
      </c>
      <c r="BW99" s="248">
        <v>39</v>
      </c>
      <c r="BX99" s="248">
        <f>($BV99*SQRT((BW$95-2)))/(SQRT((1-$BV99^2)))</f>
        <v>3.70015290203944</v>
      </c>
      <c r="BY99" s="248">
        <f>BW99-2</f>
        <v>37</v>
      </c>
      <c r="BZ99" s="249">
        <f>TDIST(BX99,BY99,1)</f>
        <v>0.000348616628774501</v>
      </c>
    </row>
    <row r="100" ht="22.15" customHeight="1">
      <c r="BB100" t="s" s="244">
        <v>15</v>
      </c>
      <c r="BC100" s="236">
        <v>0</v>
      </c>
      <c r="BD100" s="237">
        <v>26</v>
      </c>
      <c r="BE100" s="237">
        <v>0</v>
      </c>
      <c r="BF100" s="237">
        <v>26.5</v>
      </c>
      <c r="BG100" s="237">
        <v>0</v>
      </c>
      <c r="BH100" s="237">
        <v>26.5</v>
      </c>
      <c r="BI100" s="237">
        <v>0</v>
      </c>
      <c r="BJ100" s="237">
        <v>26.5</v>
      </c>
      <c r="BK100" s="237">
        <v>0</v>
      </c>
      <c r="BL100" s="237">
        <v>26.5</v>
      </c>
      <c r="BM100" s="237">
        <v>0</v>
      </c>
      <c r="BN100" s="237">
        <v>26.5</v>
      </c>
      <c r="BO100" s="237">
        <v>0</v>
      </c>
      <c r="BP100" s="237">
        <v>26.5</v>
      </c>
      <c r="BQ100" s="237">
        <v>0</v>
      </c>
      <c r="BR100" s="237">
        <v>26.5</v>
      </c>
      <c r="BS100" s="245">
        <v>0</v>
      </c>
      <c r="BT100" s="246">
        <v>20</v>
      </c>
      <c r="BU100" t="s" s="247">
        <v>80</v>
      </c>
      <c r="BV100" s="248">
        <f>CORREL(BT95:BT133,BN95:BN133)</f>
        <v>0.519701150387687</v>
      </c>
      <c r="BW100" s="248">
        <v>39</v>
      </c>
      <c r="BX100" s="248">
        <f>($BV100*SQRT((BW$95-2)))/(SQRT((1-$BV100^2)))</f>
        <v>3.70015290203944</v>
      </c>
      <c r="BY100" s="248">
        <f>BW100-2</f>
        <v>37</v>
      </c>
      <c r="BZ100" s="249">
        <f>TDIST(BX100,BY100,1)</f>
        <v>0.000348616628774501</v>
      </c>
    </row>
    <row r="101" ht="22.9" customHeight="1">
      <c r="BB101" t="s" s="250">
        <v>16</v>
      </c>
      <c r="BC101" s="251">
        <v>1</v>
      </c>
      <c r="BD101" s="237">
        <v>6.5</v>
      </c>
      <c r="BE101" s="252">
        <v>1</v>
      </c>
      <c r="BF101" s="252">
        <v>7</v>
      </c>
      <c r="BG101" s="252">
        <v>1</v>
      </c>
      <c r="BH101" s="252">
        <v>7</v>
      </c>
      <c r="BI101" s="252">
        <v>1</v>
      </c>
      <c r="BJ101" s="252">
        <v>7</v>
      </c>
      <c r="BK101" s="252">
        <v>1</v>
      </c>
      <c r="BL101" s="252">
        <v>7</v>
      </c>
      <c r="BM101" s="252">
        <v>1</v>
      </c>
      <c r="BN101" s="252">
        <v>7</v>
      </c>
      <c r="BO101" s="252">
        <v>1</v>
      </c>
      <c r="BP101" s="252">
        <v>7</v>
      </c>
      <c r="BQ101" s="252">
        <v>1</v>
      </c>
      <c r="BR101" s="252">
        <v>7</v>
      </c>
      <c r="BS101" s="254">
        <v>0</v>
      </c>
      <c r="BT101" s="255">
        <v>20</v>
      </c>
      <c r="BU101" t="s" s="256">
        <v>81</v>
      </c>
      <c r="BV101" s="257">
        <f>CORREL(BT95:BT133,BP95:BP133)</f>
        <v>0.519701150387687</v>
      </c>
      <c r="BW101" s="257">
        <v>39</v>
      </c>
      <c r="BX101" s="257">
        <f>($BV101*SQRT((BW$95-2)))/(SQRT((1-$BV101^2)))</f>
        <v>3.70015290203944</v>
      </c>
      <c r="BY101" s="257">
        <f>BW101-2</f>
        <v>37</v>
      </c>
      <c r="BZ101" s="258">
        <f>TDIST(BX101,BY101,1)</f>
        <v>0.000348616628774501</v>
      </c>
    </row>
    <row r="102" ht="22.9" customHeight="1">
      <c r="BB102" t="s" s="259">
        <v>17</v>
      </c>
      <c r="BC102" s="260">
        <v>1</v>
      </c>
      <c r="BD102" s="237">
        <v>6.5</v>
      </c>
      <c r="BE102" s="261">
        <v>1</v>
      </c>
      <c r="BF102" s="261">
        <v>7</v>
      </c>
      <c r="BG102" s="261">
        <v>1</v>
      </c>
      <c r="BH102" s="261">
        <v>7</v>
      </c>
      <c r="BI102" s="261">
        <v>1</v>
      </c>
      <c r="BJ102" s="261">
        <v>7</v>
      </c>
      <c r="BK102" s="261">
        <v>1</v>
      </c>
      <c r="BL102" s="261">
        <v>7</v>
      </c>
      <c r="BM102" s="261">
        <v>1</v>
      </c>
      <c r="BN102" s="261">
        <v>7</v>
      </c>
      <c r="BO102" s="261">
        <v>1</v>
      </c>
      <c r="BP102" s="261">
        <v>7</v>
      </c>
      <c r="BQ102" s="261">
        <v>1</v>
      </c>
      <c r="BR102" s="261">
        <v>7</v>
      </c>
      <c r="BS102" s="263">
        <v>0</v>
      </c>
      <c r="BT102" s="264">
        <v>20</v>
      </c>
      <c r="BU102" t="s" s="265">
        <v>82</v>
      </c>
      <c r="BV102" s="266">
        <f>CORREL(BT95:BT133,BR95:BR133)</f>
        <v>0.519701150387687</v>
      </c>
      <c r="BW102" s="266">
        <v>39</v>
      </c>
      <c r="BX102" s="266">
        <f>($BV102*SQRT((BW$95-2)))/(SQRT((1-$BV102^2)))</f>
        <v>3.70015290203944</v>
      </c>
      <c r="BY102" s="266">
        <f>BW102-2</f>
        <v>37</v>
      </c>
      <c r="BZ102" s="267">
        <f>TDIST(BX102,BY102,1)</f>
        <v>0.000348616628774501</v>
      </c>
    </row>
    <row r="103" ht="20.2" customHeight="1">
      <c r="BB103" t="s" s="268">
        <v>18</v>
      </c>
      <c r="BC103" s="236">
        <v>1</v>
      </c>
      <c r="BD103" s="237">
        <v>6.5</v>
      </c>
      <c r="BE103" s="237">
        <v>1</v>
      </c>
      <c r="BF103" s="237">
        <v>7</v>
      </c>
      <c r="BG103" s="237">
        <v>1</v>
      </c>
      <c r="BH103" s="237">
        <v>7</v>
      </c>
      <c r="BI103" s="237">
        <v>1</v>
      </c>
      <c r="BJ103" s="237">
        <v>7</v>
      </c>
      <c r="BK103" s="237">
        <v>1</v>
      </c>
      <c r="BL103" s="237">
        <v>7</v>
      </c>
      <c r="BM103" s="237">
        <v>1</v>
      </c>
      <c r="BN103" s="237">
        <v>7</v>
      </c>
      <c r="BO103" s="237">
        <v>1</v>
      </c>
      <c r="BP103" s="237">
        <v>7</v>
      </c>
      <c r="BQ103" s="237">
        <v>1</v>
      </c>
      <c r="BR103" s="237">
        <v>7</v>
      </c>
      <c r="BS103" s="245">
        <v>1</v>
      </c>
      <c r="BT103" s="246">
        <v>4</v>
      </c>
      <c r="BU103" s="269"/>
      <c r="BV103" s="245"/>
      <c r="BW103" s="245"/>
      <c r="BX103" s="245"/>
      <c r="BY103" s="245"/>
      <c r="BZ103" s="246"/>
    </row>
    <row r="104" ht="20.2" customHeight="1">
      <c r="BB104" t="s" s="268">
        <v>19</v>
      </c>
      <c r="BC104" s="236">
        <v>1</v>
      </c>
      <c r="BD104" s="237">
        <v>6.5</v>
      </c>
      <c r="BE104" s="237">
        <v>1</v>
      </c>
      <c r="BF104" s="237">
        <v>7</v>
      </c>
      <c r="BG104" s="237">
        <v>1</v>
      </c>
      <c r="BH104" s="237">
        <v>7</v>
      </c>
      <c r="BI104" s="237">
        <v>1</v>
      </c>
      <c r="BJ104" s="237">
        <v>7</v>
      </c>
      <c r="BK104" s="237">
        <v>1</v>
      </c>
      <c r="BL104" s="237">
        <v>7</v>
      </c>
      <c r="BM104" s="237">
        <v>1</v>
      </c>
      <c r="BN104" s="237">
        <v>7</v>
      </c>
      <c r="BO104" s="237">
        <v>1</v>
      </c>
      <c r="BP104" s="237">
        <v>7</v>
      </c>
      <c r="BQ104" s="237">
        <v>1</v>
      </c>
      <c r="BR104" s="237">
        <v>7</v>
      </c>
      <c r="BS104" s="245">
        <v>1</v>
      </c>
      <c r="BT104" s="246">
        <v>4</v>
      </c>
      <c r="BU104" s="269"/>
      <c r="BV104" s="245"/>
      <c r="BW104" s="245"/>
      <c r="BX104" s="245"/>
      <c r="BY104" s="245"/>
      <c r="BZ104" s="246"/>
    </row>
    <row r="105" ht="20.2" customHeight="1">
      <c r="BB105" t="s" s="268">
        <v>21</v>
      </c>
      <c r="BC105" s="236">
        <v>1</v>
      </c>
      <c r="BD105" s="237">
        <v>6.5</v>
      </c>
      <c r="BE105" s="237">
        <v>1</v>
      </c>
      <c r="BF105" s="237">
        <v>7</v>
      </c>
      <c r="BG105" s="237">
        <v>1</v>
      </c>
      <c r="BH105" s="237">
        <v>7</v>
      </c>
      <c r="BI105" s="237">
        <v>1</v>
      </c>
      <c r="BJ105" s="237">
        <v>7</v>
      </c>
      <c r="BK105" s="237">
        <v>1</v>
      </c>
      <c r="BL105" s="237">
        <v>7</v>
      </c>
      <c r="BM105" s="237">
        <v>1</v>
      </c>
      <c r="BN105" s="237">
        <v>7</v>
      </c>
      <c r="BO105" s="237">
        <v>1</v>
      </c>
      <c r="BP105" s="237">
        <v>7</v>
      </c>
      <c r="BQ105" s="237">
        <v>1</v>
      </c>
      <c r="BR105" s="237">
        <v>7</v>
      </c>
      <c r="BS105" s="245">
        <v>1</v>
      </c>
      <c r="BT105" s="246">
        <v>4</v>
      </c>
      <c r="BU105" s="269"/>
      <c r="BV105" s="245"/>
      <c r="BW105" s="245"/>
      <c r="BX105" s="245"/>
      <c r="BY105" s="245"/>
      <c r="BZ105" s="246"/>
    </row>
    <row r="106" ht="20.2" customHeight="1">
      <c r="BB106" t="s" s="268">
        <v>22</v>
      </c>
      <c r="BC106" s="236">
        <v>1</v>
      </c>
      <c r="BD106" s="237">
        <v>6.5</v>
      </c>
      <c r="BE106" s="237">
        <v>1</v>
      </c>
      <c r="BF106" s="237">
        <v>7</v>
      </c>
      <c r="BG106" s="237">
        <v>1</v>
      </c>
      <c r="BH106" s="237">
        <v>7</v>
      </c>
      <c r="BI106" s="237">
        <v>1</v>
      </c>
      <c r="BJ106" s="237">
        <v>7</v>
      </c>
      <c r="BK106" s="237">
        <v>1</v>
      </c>
      <c r="BL106" s="237">
        <v>7</v>
      </c>
      <c r="BM106" s="237">
        <v>1</v>
      </c>
      <c r="BN106" s="237">
        <v>7</v>
      </c>
      <c r="BO106" s="237">
        <v>1</v>
      </c>
      <c r="BP106" s="237">
        <v>7</v>
      </c>
      <c r="BQ106" s="237">
        <v>1</v>
      </c>
      <c r="BR106" s="237">
        <v>7</v>
      </c>
      <c r="BS106" s="245">
        <v>1</v>
      </c>
      <c r="BT106" s="246">
        <v>4</v>
      </c>
      <c r="BU106" s="269"/>
      <c r="BV106" s="245"/>
      <c r="BW106" s="245"/>
      <c r="BX106" s="245"/>
      <c r="BY106" s="245"/>
      <c r="BZ106" s="246"/>
    </row>
    <row r="107" ht="20.2" customHeight="1">
      <c r="BB107" t="s" s="268">
        <v>23</v>
      </c>
      <c r="BC107" s="236">
        <v>1</v>
      </c>
      <c r="BD107" s="237">
        <v>6.5</v>
      </c>
      <c r="BE107" s="237">
        <v>1</v>
      </c>
      <c r="BF107" s="237">
        <v>7</v>
      </c>
      <c r="BG107" s="237">
        <v>1</v>
      </c>
      <c r="BH107" s="237">
        <v>7</v>
      </c>
      <c r="BI107" s="237">
        <v>1</v>
      </c>
      <c r="BJ107" s="237">
        <v>7</v>
      </c>
      <c r="BK107" s="237">
        <v>1</v>
      </c>
      <c r="BL107" s="237">
        <v>7</v>
      </c>
      <c r="BM107" s="237">
        <v>1</v>
      </c>
      <c r="BN107" s="237">
        <v>7</v>
      </c>
      <c r="BO107" s="237">
        <v>1</v>
      </c>
      <c r="BP107" s="237">
        <v>7</v>
      </c>
      <c r="BQ107" s="237">
        <v>1</v>
      </c>
      <c r="BR107" s="237">
        <v>7</v>
      </c>
      <c r="BS107" s="245">
        <v>1</v>
      </c>
      <c r="BT107" s="246">
        <v>4</v>
      </c>
      <c r="BU107" s="269"/>
      <c r="BV107" s="245"/>
      <c r="BW107" s="245"/>
      <c r="BX107" s="245"/>
      <c r="BY107" s="245"/>
      <c r="BZ107" s="246"/>
    </row>
    <row r="108" ht="20.2" customHeight="1">
      <c r="BB108" t="s" s="268">
        <v>24</v>
      </c>
      <c r="BC108" s="236">
        <v>0</v>
      </c>
      <c r="BD108" s="238">
        <v>26</v>
      </c>
      <c r="BE108" s="236">
        <v>1</v>
      </c>
      <c r="BF108" s="237">
        <v>7</v>
      </c>
      <c r="BG108" s="237">
        <v>1</v>
      </c>
      <c r="BH108" s="237">
        <v>7</v>
      </c>
      <c r="BI108" s="237">
        <v>1</v>
      </c>
      <c r="BJ108" s="237">
        <v>7</v>
      </c>
      <c r="BK108" s="237">
        <v>1</v>
      </c>
      <c r="BL108" s="237">
        <v>7</v>
      </c>
      <c r="BM108" s="237">
        <v>1</v>
      </c>
      <c r="BN108" s="237">
        <v>7</v>
      </c>
      <c r="BO108" s="237">
        <v>1</v>
      </c>
      <c r="BP108" s="237">
        <v>7</v>
      </c>
      <c r="BQ108" s="237">
        <v>1</v>
      </c>
      <c r="BR108" s="237">
        <v>7</v>
      </c>
      <c r="BS108" s="245">
        <v>1</v>
      </c>
      <c r="BT108" s="246">
        <v>4</v>
      </c>
      <c r="BU108" s="269"/>
      <c r="BV108" s="245"/>
      <c r="BW108" s="245"/>
      <c r="BX108" s="245"/>
      <c r="BY108" s="245"/>
      <c r="BZ108" s="246"/>
    </row>
    <row r="109" ht="20.2" customHeight="1">
      <c r="BB109" t="s" s="268">
        <v>25</v>
      </c>
      <c r="BC109" s="236">
        <v>1</v>
      </c>
      <c r="BD109" s="237">
        <v>6.5</v>
      </c>
      <c r="BE109" s="237">
        <v>1</v>
      </c>
      <c r="BF109" s="237">
        <v>7</v>
      </c>
      <c r="BG109" s="237">
        <v>1</v>
      </c>
      <c r="BH109" s="237">
        <v>7</v>
      </c>
      <c r="BI109" s="237">
        <v>1</v>
      </c>
      <c r="BJ109" s="237">
        <v>7</v>
      </c>
      <c r="BK109" s="237">
        <v>1</v>
      </c>
      <c r="BL109" s="237">
        <v>7</v>
      </c>
      <c r="BM109" s="237">
        <v>1</v>
      </c>
      <c r="BN109" s="237">
        <v>7</v>
      </c>
      <c r="BO109" s="237">
        <v>1</v>
      </c>
      <c r="BP109" s="237">
        <v>7</v>
      </c>
      <c r="BQ109" s="237">
        <v>1</v>
      </c>
      <c r="BR109" s="237">
        <v>7</v>
      </c>
      <c r="BS109" s="245">
        <v>0</v>
      </c>
      <c r="BT109" s="246">
        <v>20</v>
      </c>
      <c r="BU109" s="269"/>
      <c r="BV109" s="245"/>
      <c r="BW109" s="245"/>
      <c r="BX109" s="245"/>
      <c r="BY109" s="245"/>
      <c r="BZ109" s="246"/>
    </row>
    <row r="110" ht="20.2" customHeight="1">
      <c r="BB110" t="s" s="268">
        <v>26</v>
      </c>
      <c r="BC110" s="236">
        <v>1</v>
      </c>
      <c r="BD110" s="237">
        <v>6.5</v>
      </c>
      <c r="BE110" s="237">
        <v>1</v>
      </c>
      <c r="BF110" s="237">
        <v>7</v>
      </c>
      <c r="BG110" s="237">
        <v>1</v>
      </c>
      <c r="BH110" s="237">
        <v>7</v>
      </c>
      <c r="BI110" s="237">
        <v>1</v>
      </c>
      <c r="BJ110" s="237">
        <v>7</v>
      </c>
      <c r="BK110" s="237">
        <v>1</v>
      </c>
      <c r="BL110" s="237">
        <v>7</v>
      </c>
      <c r="BM110" s="237">
        <v>1</v>
      </c>
      <c r="BN110" s="237">
        <v>7</v>
      </c>
      <c r="BO110" s="237">
        <v>1</v>
      </c>
      <c r="BP110" s="237">
        <v>7</v>
      </c>
      <c r="BQ110" s="237">
        <v>1</v>
      </c>
      <c r="BR110" s="237">
        <v>7</v>
      </c>
      <c r="BS110" s="245">
        <v>0</v>
      </c>
      <c r="BT110" s="246">
        <v>20</v>
      </c>
      <c r="BU110" s="269"/>
      <c r="BV110" s="245"/>
      <c r="BW110" s="245"/>
      <c r="BX110" s="245"/>
      <c r="BY110" s="245"/>
      <c r="BZ110" s="246"/>
    </row>
    <row r="111" ht="20.2" customHeight="1">
      <c r="BB111" t="s" s="268">
        <v>27</v>
      </c>
      <c r="BC111" s="236">
        <v>1</v>
      </c>
      <c r="BD111" s="237">
        <v>6.5</v>
      </c>
      <c r="BE111" s="237">
        <v>1</v>
      </c>
      <c r="BF111" s="237">
        <v>7</v>
      </c>
      <c r="BG111" s="237">
        <v>1</v>
      </c>
      <c r="BH111" s="237">
        <v>7</v>
      </c>
      <c r="BI111" s="237">
        <v>1</v>
      </c>
      <c r="BJ111" s="237">
        <v>7</v>
      </c>
      <c r="BK111" s="237">
        <v>1</v>
      </c>
      <c r="BL111" s="237">
        <v>7</v>
      </c>
      <c r="BM111" s="237">
        <v>1</v>
      </c>
      <c r="BN111" s="237">
        <v>7</v>
      </c>
      <c r="BO111" s="237">
        <v>1</v>
      </c>
      <c r="BP111" s="237">
        <v>7</v>
      </c>
      <c r="BQ111" s="237">
        <v>1</v>
      </c>
      <c r="BR111" s="237">
        <v>7</v>
      </c>
      <c r="BS111" s="245">
        <v>0</v>
      </c>
      <c r="BT111" s="246">
        <v>20</v>
      </c>
      <c r="BU111" s="269"/>
      <c r="BV111" s="245"/>
      <c r="BW111" s="245"/>
      <c r="BX111" s="245"/>
      <c r="BY111" s="245"/>
      <c r="BZ111" s="246"/>
    </row>
    <row r="112" ht="20.2" customHeight="1">
      <c r="BB112" t="s" s="268">
        <v>57</v>
      </c>
      <c r="BC112" s="236">
        <v>1</v>
      </c>
      <c r="BD112" s="237">
        <v>6.5</v>
      </c>
      <c r="BE112" s="237">
        <v>1</v>
      </c>
      <c r="BF112" s="237">
        <v>7</v>
      </c>
      <c r="BG112" s="237">
        <v>1</v>
      </c>
      <c r="BH112" s="237">
        <v>7</v>
      </c>
      <c r="BI112" s="237">
        <v>1</v>
      </c>
      <c r="BJ112" s="237">
        <v>7</v>
      </c>
      <c r="BK112" s="237">
        <v>1</v>
      </c>
      <c r="BL112" s="237">
        <v>7</v>
      </c>
      <c r="BM112" s="237">
        <v>1</v>
      </c>
      <c r="BN112" s="237">
        <v>7</v>
      </c>
      <c r="BO112" s="237">
        <v>1</v>
      </c>
      <c r="BP112" s="237">
        <v>7</v>
      </c>
      <c r="BQ112" s="237">
        <v>1</v>
      </c>
      <c r="BR112" s="237">
        <v>7</v>
      </c>
      <c r="BS112" s="245">
        <v>0</v>
      </c>
      <c r="BT112" s="246">
        <v>20</v>
      </c>
      <c r="BU112" s="269"/>
      <c r="BV112" s="245"/>
      <c r="BW112" s="245"/>
      <c r="BX112" s="245"/>
      <c r="BY112" s="245"/>
      <c r="BZ112" s="246"/>
    </row>
    <row r="113" ht="20.2" customHeight="1">
      <c r="BB113" t="s" s="268">
        <v>58</v>
      </c>
      <c r="BC113" s="236">
        <v>1</v>
      </c>
      <c r="BD113" s="237">
        <v>6.5</v>
      </c>
      <c r="BE113" s="237">
        <v>1</v>
      </c>
      <c r="BF113" s="237">
        <v>7</v>
      </c>
      <c r="BG113" s="237">
        <v>1</v>
      </c>
      <c r="BH113" s="237">
        <v>7</v>
      </c>
      <c r="BI113" s="237">
        <v>1</v>
      </c>
      <c r="BJ113" s="237">
        <v>7</v>
      </c>
      <c r="BK113" s="237">
        <v>1</v>
      </c>
      <c r="BL113" s="237">
        <v>7</v>
      </c>
      <c r="BM113" s="237">
        <v>1</v>
      </c>
      <c r="BN113" s="237">
        <v>7</v>
      </c>
      <c r="BO113" s="237">
        <v>1</v>
      </c>
      <c r="BP113" s="237">
        <v>7</v>
      </c>
      <c r="BQ113" s="237">
        <v>1</v>
      </c>
      <c r="BR113" s="237">
        <v>7</v>
      </c>
      <c r="BS113" s="245">
        <v>0</v>
      </c>
      <c r="BT113" s="246">
        <v>20</v>
      </c>
      <c r="BU113" s="269"/>
      <c r="BV113" s="245"/>
      <c r="BW113" s="245"/>
      <c r="BX113" s="245"/>
      <c r="BY113" s="245"/>
      <c r="BZ113" s="246"/>
    </row>
    <row r="114" ht="20.2" customHeight="1">
      <c r="BB114" t="s" s="270">
        <v>32</v>
      </c>
      <c r="BC114" s="236">
        <v>0</v>
      </c>
      <c r="BD114" s="238">
        <v>26</v>
      </c>
      <c r="BE114" s="236">
        <v>0</v>
      </c>
      <c r="BF114" s="237">
        <v>26.5</v>
      </c>
      <c r="BG114" s="237">
        <v>0</v>
      </c>
      <c r="BH114" s="237">
        <v>26.5</v>
      </c>
      <c r="BI114" s="237">
        <v>0</v>
      </c>
      <c r="BJ114" s="237">
        <v>26.5</v>
      </c>
      <c r="BK114" s="237">
        <v>0</v>
      </c>
      <c r="BL114" s="237">
        <v>26.5</v>
      </c>
      <c r="BM114" s="237">
        <v>0</v>
      </c>
      <c r="BN114" s="237">
        <v>26.5</v>
      </c>
      <c r="BO114" s="237">
        <v>0</v>
      </c>
      <c r="BP114" s="237">
        <v>26.5</v>
      </c>
      <c r="BQ114" s="237">
        <v>0</v>
      </c>
      <c r="BR114" s="237">
        <v>26.5</v>
      </c>
      <c r="BS114" s="245">
        <v>0</v>
      </c>
      <c r="BT114" s="246">
        <v>20</v>
      </c>
      <c r="BU114" s="269"/>
      <c r="BV114" s="245"/>
      <c r="BW114" s="245"/>
      <c r="BX114" s="245"/>
      <c r="BY114" s="245"/>
      <c r="BZ114" s="271"/>
    </row>
    <row r="115" ht="20.2" customHeight="1">
      <c r="BB115" t="s" s="270">
        <v>33</v>
      </c>
      <c r="BC115" s="236">
        <v>0</v>
      </c>
      <c r="BD115" s="237">
        <v>26</v>
      </c>
      <c r="BE115" s="237">
        <v>0</v>
      </c>
      <c r="BF115" s="237">
        <v>26.5</v>
      </c>
      <c r="BG115" s="237">
        <v>0</v>
      </c>
      <c r="BH115" s="237">
        <v>26.5</v>
      </c>
      <c r="BI115" s="237">
        <v>0</v>
      </c>
      <c r="BJ115" s="237">
        <v>26.5</v>
      </c>
      <c r="BK115" s="237">
        <v>0</v>
      </c>
      <c r="BL115" s="237">
        <v>26.5</v>
      </c>
      <c r="BM115" s="237">
        <v>0</v>
      </c>
      <c r="BN115" s="237">
        <v>26.5</v>
      </c>
      <c r="BO115" s="237">
        <v>0</v>
      </c>
      <c r="BP115" s="237">
        <v>26.5</v>
      </c>
      <c r="BQ115" s="237">
        <v>0</v>
      </c>
      <c r="BR115" s="237">
        <v>26.5</v>
      </c>
      <c r="BS115" s="245">
        <v>0</v>
      </c>
      <c r="BT115" s="246">
        <v>20</v>
      </c>
      <c r="BU115" s="269"/>
      <c r="BV115" s="245"/>
      <c r="BW115" s="245"/>
      <c r="BX115" s="245"/>
      <c r="BY115" s="245"/>
      <c r="BZ115" s="246"/>
    </row>
    <row r="116" ht="20.2" customHeight="1">
      <c r="BB116" t="s" s="270">
        <v>34</v>
      </c>
      <c r="BC116" s="236">
        <v>0</v>
      </c>
      <c r="BD116" s="237">
        <v>26</v>
      </c>
      <c r="BE116" s="237">
        <v>0</v>
      </c>
      <c r="BF116" s="237">
        <v>26.5</v>
      </c>
      <c r="BG116" s="237">
        <v>0</v>
      </c>
      <c r="BH116" s="237">
        <v>26.5</v>
      </c>
      <c r="BI116" s="237">
        <v>0</v>
      </c>
      <c r="BJ116" s="237">
        <v>26.5</v>
      </c>
      <c r="BK116" s="237">
        <v>0</v>
      </c>
      <c r="BL116" s="237">
        <v>26.5</v>
      </c>
      <c r="BM116" s="237">
        <v>0</v>
      </c>
      <c r="BN116" s="237">
        <v>26.5</v>
      </c>
      <c r="BO116" s="237">
        <v>0</v>
      </c>
      <c r="BP116" s="237">
        <v>26.5</v>
      </c>
      <c r="BQ116" s="237">
        <v>0</v>
      </c>
      <c r="BR116" s="237">
        <v>26.5</v>
      </c>
      <c r="BS116" s="245">
        <v>0</v>
      </c>
      <c r="BT116" s="246">
        <v>20</v>
      </c>
      <c r="BU116" s="269"/>
      <c r="BV116" s="245"/>
      <c r="BW116" s="245"/>
      <c r="BX116" s="245"/>
      <c r="BY116" s="245"/>
      <c r="BZ116" s="271"/>
    </row>
    <row r="117" ht="20.2" customHeight="1">
      <c r="BB117" t="s" s="270">
        <v>35</v>
      </c>
      <c r="BC117" s="236">
        <v>0</v>
      </c>
      <c r="BD117" s="237">
        <v>26</v>
      </c>
      <c r="BE117" s="237">
        <v>0</v>
      </c>
      <c r="BF117" s="237">
        <v>26.5</v>
      </c>
      <c r="BG117" s="237">
        <v>0</v>
      </c>
      <c r="BH117" s="237">
        <v>26.5</v>
      </c>
      <c r="BI117" s="237">
        <v>0</v>
      </c>
      <c r="BJ117" s="237">
        <v>26.5</v>
      </c>
      <c r="BK117" s="237">
        <v>0</v>
      </c>
      <c r="BL117" s="237">
        <v>26.5</v>
      </c>
      <c r="BM117" s="237">
        <v>0</v>
      </c>
      <c r="BN117" s="237">
        <v>26.5</v>
      </c>
      <c r="BO117" s="237">
        <v>0</v>
      </c>
      <c r="BP117" s="237">
        <v>26.5</v>
      </c>
      <c r="BQ117" s="237">
        <v>0</v>
      </c>
      <c r="BR117" s="237">
        <v>26.5</v>
      </c>
      <c r="BS117" s="245">
        <v>0</v>
      </c>
      <c r="BT117" s="246">
        <v>20</v>
      </c>
      <c r="BU117" s="269"/>
      <c r="BV117" s="245"/>
      <c r="BW117" s="245"/>
      <c r="BX117" s="245"/>
      <c r="BY117" s="245"/>
      <c r="BZ117" s="246"/>
    </row>
    <row r="118" ht="20.2" customHeight="1">
      <c r="BB118" t="s" s="270">
        <v>36</v>
      </c>
      <c r="BC118" s="236">
        <v>0</v>
      </c>
      <c r="BD118" s="237">
        <v>26</v>
      </c>
      <c r="BE118" s="237">
        <v>0</v>
      </c>
      <c r="BF118" s="237">
        <v>26.5</v>
      </c>
      <c r="BG118" s="237">
        <v>0</v>
      </c>
      <c r="BH118" s="237">
        <v>26.5</v>
      </c>
      <c r="BI118" s="237">
        <v>0</v>
      </c>
      <c r="BJ118" s="237">
        <v>26.5</v>
      </c>
      <c r="BK118" s="237">
        <v>0</v>
      </c>
      <c r="BL118" s="237">
        <v>26.5</v>
      </c>
      <c r="BM118" s="237">
        <v>0</v>
      </c>
      <c r="BN118" s="237">
        <v>26.5</v>
      </c>
      <c r="BO118" s="237">
        <v>0</v>
      </c>
      <c r="BP118" s="237">
        <v>26.5</v>
      </c>
      <c r="BQ118" s="237">
        <v>0</v>
      </c>
      <c r="BR118" s="237">
        <v>26.5</v>
      </c>
      <c r="BS118" s="245">
        <v>0</v>
      </c>
      <c r="BT118" s="246">
        <v>20</v>
      </c>
      <c r="BU118" s="269"/>
      <c r="BV118" s="245"/>
      <c r="BW118" s="245"/>
      <c r="BX118" s="245"/>
      <c r="BY118" s="245"/>
      <c r="BZ118" s="246"/>
    </row>
    <row r="119" ht="20.2" customHeight="1">
      <c r="BB119" t="s" s="270">
        <v>37</v>
      </c>
      <c r="BC119" s="236">
        <v>0</v>
      </c>
      <c r="BD119" s="237">
        <v>26</v>
      </c>
      <c r="BE119" s="237">
        <v>0</v>
      </c>
      <c r="BF119" s="237">
        <v>26.5</v>
      </c>
      <c r="BG119" s="237">
        <v>0</v>
      </c>
      <c r="BH119" s="237">
        <v>26.5</v>
      </c>
      <c r="BI119" s="237">
        <v>0</v>
      </c>
      <c r="BJ119" s="237">
        <v>26.5</v>
      </c>
      <c r="BK119" s="237">
        <v>0</v>
      </c>
      <c r="BL119" s="237">
        <v>26.5</v>
      </c>
      <c r="BM119" s="237">
        <v>0</v>
      </c>
      <c r="BN119" s="237">
        <v>26.5</v>
      </c>
      <c r="BO119" s="237">
        <v>0</v>
      </c>
      <c r="BP119" s="237">
        <v>26.5</v>
      </c>
      <c r="BQ119" s="237">
        <v>0</v>
      </c>
      <c r="BR119" s="237">
        <v>26.5</v>
      </c>
      <c r="BS119" s="245">
        <v>0</v>
      </c>
      <c r="BT119" s="246">
        <v>20</v>
      </c>
      <c r="BU119" s="269"/>
      <c r="BV119" s="245"/>
      <c r="BW119" s="245"/>
      <c r="BX119" s="245"/>
      <c r="BY119" s="245"/>
      <c r="BZ119" s="246"/>
    </row>
    <row r="120" ht="20.2" customHeight="1">
      <c r="BB120" t="s" s="270">
        <v>38</v>
      </c>
      <c r="BC120" s="236">
        <v>0</v>
      </c>
      <c r="BD120" s="237">
        <v>26</v>
      </c>
      <c r="BE120" s="237">
        <v>0</v>
      </c>
      <c r="BF120" s="237">
        <v>26.5</v>
      </c>
      <c r="BG120" s="237">
        <v>0</v>
      </c>
      <c r="BH120" s="237">
        <v>26.5</v>
      </c>
      <c r="BI120" s="237">
        <v>0</v>
      </c>
      <c r="BJ120" s="237">
        <v>26.5</v>
      </c>
      <c r="BK120" s="237">
        <v>0</v>
      </c>
      <c r="BL120" s="237">
        <v>26.5</v>
      </c>
      <c r="BM120" s="237">
        <v>0</v>
      </c>
      <c r="BN120" s="237">
        <v>26.5</v>
      </c>
      <c r="BO120" s="237">
        <v>0</v>
      </c>
      <c r="BP120" s="237">
        <v>26.5</v>
      </c>
      <c r="BQ120" s="237">
        <v>0</v>
      </c>
      <c r="BR120" s="237">
        <v>26.5</v>
      </c>
      <c r="BS120" s="245">
        <v>0</v>
      </c>
      <c r="BT120" s="246">
        <v>20</v>
      </c>
      <c r="BU120" s="269"/>
      <c r="BV120" s="245"/>
      <c r="BW120" s="245"/>
      <c r="BX120" s="245"/>
      <c r="BY120" s="245"/>
      <c r="BZ120" s="246"/>
    </row>
    <row r="121" ht="20.2" customHeight="1">
      <c r="BB121" t="s" s="270">
        <v>39</v>
      </c>
      <c r="BC121" s="236">
        <v>0</v>
      </c>
      <c r="BD121" s="237">
        <v>26</v>
      </c>
      <c r="BE121" s="237">
        <v>0</v>
      </c>
      <c r="BF121" s="237">
        <v>26.5</v>
      </c>
      <c r="BG121" s="237">
        <v>0</v>
      </c>
      <c r="BH121" s="237">
        <v>26.5</v>
      </c>
      <c r="BI121" s="237">
        <v>0</v>
      </c>
      <c r="BJ121" s="237">
        <v>26.5</v>
      </c>
      <c r="BK121" s="237">
        <v>0</v>
      </c>
      <c r="BL121" s="237">
        <v>26.5</v>
      </c>
      <c r="BM121" s="237">
        <v>0</v>
      </c>
      <c r="BN121" s="237">
        <v>26.5</v>
      </c>
      <c r="BO121" s="237">
        <v>0</v>
      </c>
      <c r="BP121" s="237">
        <v>26.5</v>
      </c>
      <c r="BQ121" s="237">
        <v>0</v>
      </c>
      <c r="BR121" s="237">
        <v>26.5</v>
      </c>
      <c r="BS121" s="245">
        <v>0</v>
      </c>
      <c r="BT121" s="246">
        <v>20</v>
      </c>
      <c r="BU121" s="269"/>
      <c r="BV121" s="245"/>
      <c r="BW121" s="245"/>
      <c r="BX121" s="245"/>
      <c r="BY121" s="245"/>
      <c r="BZ121" s="246"/>
    </row>
    <row r="122" ht="20.2" customHeight="1">
      <c r="BB122" t="s" s="270">
        <v>40</v>
      </c>
      <c r="BC122" s="236">
        <v>0</v>
      </c>
      <c r="BD122" s="237">
        <v>26</v>
      </c>
      <c r="BE122" s="237">
        <v>0</v>
      </c>
      <c r="BF122" s="237">
        <v>26.5</v>
      </c>
      <c r="BG122" s="237">
        <v>0</v>
      </c>
      <c r="BH122" s="237">
        <v>26.5</v>
      </c>
      <c r="BI122" s="237">
        <v>0</v>
      </c>
      <c r="BJ122" s="237">
        <v>26.5</v>
      </c>
      <c r="BK122" s="237">
        <v>0</v>
      </c>
      <c r="BL122" s="237">
        <v>26.5</v>
      </c>
      <c r="BM122" s="237">
        <v>0</v>
      </c>
      <c r="BN122" s="237">
        <v>26.5</v>
      </c>
      <c r="BO122" s="237">
        <v>0</v>
      </c>
      <c r="BP122" s="237">
        <v>26.5</v>
      </c>
      <c r="BQ122" s="237">
        <v>0</v>
      </c>
      <c r="BR122" s="237">
        <v>26.5</v>
      </c>
      <c r="BS122" s="245">
        <v>0</v>
      </c>
      <c r="BT122" s="246">
        <v>20</v>
      </c>
      <c r="BU122" s="269"/>
      <c r="BV122" s="245"/>
      <c r="BW122" s="245"/>
      <c r="BX122" s="245"/>
      <c r="BY122" s="245"/>
      <c r="BZ122" s="246"/>
    </row>
    <row r="123" ht="20.2" customHeight="1">
      <c r="BB123" t="s" s="270">
        <v>41</v>
      </c>
      <c r="BC123" s="236">
        <v>0</v>
      </c>
      <c r="BD123" s="237">
        <v>26</v>
      </c>
      <c r="BE123" s="237">
        <v>0</v>
      </c>
      <c r="BF123" s="237">
        <v>26.5</v>
      </c>
      <c r="BG123" s="237">
        <v>0</v>
      </c>
      <c r="BH123" s="237">
        <v>26.5</v>
      </c>
      <c r="BI123" s="237">
        <v>0</v>
      </c>
      <c r="BJ123" s="237">
        <v>26.5</v>
      </c>
      <c r="BK123" s="237">
        <v>0</v>
      </c>
      <c r="BL123" s="237">
        <v>26.5</v>
      </c>
      <c r="BM123" s="237">
        <v>0</v>
      </c>
      <c r="BN123" s="237">
        <v>26.5</v>
      </c>
      <c r="BO123" s="237">
        <v>0</v>
      </c>
      <c r="BP123" s="237">
        <v>26.5</v>
      </c>
      <c r="BQ123" s="237">
        <v>0</v>
      </c>
      <c r="BR123" s="237">
        <v>26.5</v>
      </c>
      <c r="BS123" s="245">
        <v>1</v>
      </c>
      <c r="BT123" s="246">
        <v>4</v>
      </c>
      <c r="BU123" s="269"/>
      <c r="BV123" s="245"/>
      <c r="BW123" s="245"/>
      <c r="BX123" s="245"/>
      <c r="BY123" s="245"/>
      <c r="BZ123" s="246"/>
    </row>
    <row r="124" ht="20.2" customHeight="1">
      <c r="BB124" t="s" s="270">
        <v>42</v>
      </c>
      <c r="BC124" s="236">
        <v>0</v>
      </c>
      <c r="BD124" s="237">
        <v>26</v>
      </c>
      <c r="BE124" s="237">
        <v>0</v>
      </c>
      <c r="BF124" s="237">
        <v>26.5</v>
      </c>
      <c r="BG124" s="237">
        <v>0</v>
      </c>
      <c r="BH124" s="237">
        <v>26.5</v>
      </c>
      <c r="BI124" s="237">
        <v>0</v>
      </c>
      <c r="BJ124" s="237">
        <v>26.5</v>
      </c>
      <c r="BK124" s="237">
        <v>0</v>
      </c>
      <c r="BL124" s="237">
        <v>26.5</v>
      </c>
      <c r="BM124" s="237">
        <v>0</v>
      </c>
      <c r="BN124" s="237">
        <v>26.5</v>
      </c>
      <c r="BO124" s="237">
        <v>0</v>
      </c>
      <c r="BP124" s="237">
        <v>26.5</v>
      </c>
      <c r="BQ124" s="237">
        <v>0</v>
      </c>
      <c r="BR124" s="237">
        <v>26.5</v>
      </c>
      <c r="BS124" s="245">
        <v>0</v>
      </c>
      <c r="BT124" s="246">
        <v>20</v>
      </c>
      <c r="BU124" s="269"/>
      <c r="BV124" s="245"/>
      <c r="BW124" s="245"/>
      <c r="BX124" s="245"/>
      <c r="BY124" s="245"/>
      <c r="BZ124" s="246"/>
    </row>
    <row r="125" ht="20.2" customHeight="1">
      <c r="BB125" t="s" s="270">
        <v>43</v>
      </c>
      <c r="BC125" s="236">
        <v>0</v>
      </c>
      <c r="BD125" s="237">
        <v>26</v>
      </c>
      <c r="BE125" s="237">
        <v>0</v>
      </c>
      <c r="BF125" s="237">
        <v>26.5</v>
      </c>
      <c r="BG125" s="237">
        <v>0</v>
      </c>
      <c r="BH125" s="237">
        <v>26.5</v>
      </c>
      <c r="BI125" s="237">
        <v>0</v>
      </c>
      <c r="BJ125" s="237">
        <v>26.5</v>
      </c>
      <c r="BK125" s="237">
        <v>0</v>
      </c>
      <c r="BL125" s="237">
        <v>26.5</v>
      </c>
      <c r="BM125" s="237">
        <v>0</v>
      </c>
      <c r="BN125" s="237">
        <v>26.5</v>
      </c>
      <c r="BO125" s="237">
        <v>0</v>
      </c>
      <c r="BP125" s="237">
        <v>26.5</v>
      </c>
      <c r="BQ125" s="237">
        <v>0</v>
      </c>
      <c r="BR125" s="237">
        <v>26.5</v>
      </c>
      <c r="BS125" s="245">
        <v>0</v>
      </c>
      <c r="BT125" s="246">
        <v>20</v>
      </c>
      <c r="BU125" s="269"/>
      <c r="BV125" s="245"/>
      <c r="BW125" s="245"/>
      <c r="BX125" s="245"/>
      <c r="BY125" s="245"/>
      <c r="BZ125" s="246"/>
    </row>
    <row r="126" ht="20.2" customHeight="1">
      <c r="BB126" t="s" s="270">
        <v>44</v>
      </c>
      <c r="BC126" s="236">
        <v>0</v>
      </c>
      <c r="BD126" s="237">
        <v>26</v>
      </c>
      <c r="BE126" s="237">
        <v>0</v>
      </c>
      <c r="BF126" s="237">
        <v>26.5</v>
      </c>
      <c r="BG126" s="237">
        <v>0</v>
      </c>
      <c r="BH126" s="237">
        <v>26.5</v>
      </c>
      <c r="BI126" s="237">
        <v>0</v>
      </c>
      <c r="BJ126" s="237">
        <v>26.5</v>
      </c>
      <c r="BK126" s="237">
        <v>0</v>
      </c>
      <c r="BL126" s="237">
        <v>26.5</v>
      </c>
      <c r="BM126" s="237">
        <v>0</v>
      </c>
      <c r="BN126" s="237">
        <v>26.5</v>
      </c>
      <c r="BO126" s="237">
        <v>0</v>
      </c>
      <c r="BP126" s="237">
        <v>26.5</v>
      </c>
      <c r="BQ126" s="237">
        <v>0</v>
      </c>
      <c r="BR126" s="237">
        <v>26.5</v>
      </c>
      <c r="BS126" s="245">
        <v>0</v>
      </c>
      <c r="BT126" s="246">
        <v>20</v>
      </c>
      <c r="BU126" s="269"/>
      <c r="BV126" s="245"/>
      <c r="BW126" s="245"/>
      <c r="BX126" s="245"/>
      <c r="BY126" s="245"/>
      <c r="BZ126" s="246"/>
    </row>
    <row r="127" ht="20.2" customHeight="1">
      <c r="BB127" t="s" s="270">
        <v>56</v>
      </c>
      <c r="BC127" s="236">
        <v>0</v>
      </c>
      <c r="BD127" s="237">
        <v>26</v>
      </c>
      <c r="BE127" s="237">
        <v>0</v>
      </c>
      <c r="BF127" s="237">
        <v>26.5</v>
      </c>
      <c r="BG127" s="237">
        <v>0</v>
      </c>
      <c r="BH127" s="237">
        <v>26.5</v>
      </c>
      <c r="BI127" s="237">
        <v>0</v>
      </c>
      <c r="BJ127" s="237">
        <v>26.5</v>
      </c>
      <c r="BK127" s="237">
        <v>0</v>
      </c>
      <c r="BL127" s="237">
        <v>26.5</v>
      </c>
      <c r="BM127" s="237">
        <v>0</v>
      </c>
      <c r="BN127" s="237">
        <v>26.5</v>
      </c>
      <c r="BO127" s="237">
        <v>0</v>
      </c>
      <c r="BP127" s="237">
        <v>26.5</v>
      </c>
      <c r="BQ127" s="237">
        <v>0</v>
      </c>
      <c r="BR127" s="237">
        <v>26.5</v>
      </c>
      <c r="BS127" s="245">
        <v>0</v>
      </c>
      <c r="BT127" s="246">
        <v>20</v>
      </c>
      <c r="BU127" s="269"/>
      <c r="BV127" s="245"/>
      <c r="BW127" s="245"/>
      <c r="BX127" s="245"/>
      <c r="BY127" s="245"/>
      <c r="BZ127" s="246"/>
    </row>
    <row r="128" ht="20.2" customHeight="1">
      <c r="BB128" t="s" s="270">
        <v>46</v>
      </c>
      <c r="BC128" s="236">
        <v>0</v>
      </c>
      <c r="BD128" s="237">
        <v>26</v>
      </c>
      <c r="BE128" s="237">
        <v>0</v>
      </c>
      <c r="BF128" s="237">
        <v>26.5</v>
      </c>
      <c r="BG128" s="237">
        <v>0</v>
      </c>
      <c r="BH128" s="237">
        <v>26.5</v>
      </c>
      <c r="BI128" s="237">
        <v>0</v>
      </c>
      <c r="BJ128" s="237">
        <v>26.5</v>
      </c>
      <c r="BK128" s="237">
        <v>0</v>
      </c>
      <c r="BL128" s="237">
        <v>26.5</v>
      </c>
      <c r="BM128" s="237">
        <v>0</v>
      </c>
      <c r="BN128" s="237">
        <v>26.5</v>
      </c>
      <c r="BO128" s="237">
        <v>0</v>
      </c>
      <c r="BP128" s="237">
        <v>26.5</v>
      </c>
      <c r="BQ128" s="237">
        <v>0</v>
      </c>
      <c r="BR128" s="237">
        <v>26.5</v>
      </c>
      <c r="BS128" s="245">
        <v>0</v>
      </c>
      <c r="BT128" s="246">
        <v>20</v>
      </c>
      <c r="BU128" s="269"/>
      <c r="BV128" s="245"/>
      <c r="BW128" s="245"/>
      <c r="BX128" s="245"/>
      <c r="BY128" s="245"/>
      <c r="BZ128" s="246"/>
    </row>
    <row r="129" ht="20.2" customHeight="1">
      <c r="BB129" t="s" s="270">
        <v>47</v>
      </c>
      <c r="BC129" s="236">
        <v>0</v>
      </c>
      <c r="BD129" s="237">
        <v>26</v>
      </c>
      <c r="BE129" s="237">
        <v>0</v>
      </c>
      <c r="BF129" s="237">
        <v>26.5</v>
      </c>
      <c r="BG129" s="237">
        <v>0</v>
      </c>
      <c r="BH129" s="237">
        <v>26.5</v>
      </c>
      <c r="BI129" s="237">
        <v>0</v>
      </c>
      <c r="BJ129" s="237">
        <v>26.5</v>
      </c>
      <c r="BK129" s="237">
        <v>0</v>
      </c>
      <c r="BL129" s="237">
        <v>26.5</v>
      </c>
      <c r="BM129" s="237">
        <v>0</v>
      </c>
      <c r="BN129" s="237">
        <v>26.5</v>
      </c>
      <c r="BO129" s="237">
        <v>0</v>
      </c>
      <c r="BP129" s="237">
        <v>26.5</v>
      </c>
      <c r="BQ129" s="237">
        <v>0</v>
      </c>
      <c r="BR129" s="237">
        <v>26.5</v>
      </c>
      <c r="BS129" s="245">
        <v>0</v>
      </c>
      <c r="BT129" s="246">
        <v>20</v>
      </c>
      <c r="BU129" s="269"/>
      <c r="BV129" s="245"/>
      <c r="BW129" s="245"/>
      <c r="BX129" s="245"/>
      <c r="BY129" s="245"/>
      <c r="BZ129" s="246"/>
    </row>
    <row r="130" ht="20.2" customHeight="1">
      <c r="BB130" t="s" s="270">
        <v>48</v>
      </c>
      <c r="BC130" s="236">
        <v>0</v>
      </c>
      <c r="BD130" s="237">
        <v>26</v>
      </c>
      <c r="BE130" s="237">
        <v>0</v>
      </c>
      <c r="BF130" s="237">
        <v>26.5</v>
      </c>
      <c r="BG130" s="237">
        <v>0</v>
      </c>
      <c r="BH130" s="237">
        <v>26.5</v>
      </c>
      <c r="BI130" s="237">
        <v>0</v>
      </c>
      <c r="BJ130" s="237">
        <v>26.5</v>
      </c>
      <c r="BK130" s="237">
        <v>0</v>
      </c>
      <c r="BL130" s="237">
        <v>26.5</v>
      </c>
      <c r="BM130" s="237">
        <v>0</v>
      </c>
      <c r="BN130" s="237">
        <v>26.5</v>
      </c>
      <c r="BO130" s="237">
        <v>0</v>
      </c>
      <c r="BP130" s="237">
        <v>26.5</v>
      </c>
      <c r="BQ130" s="237">
        <v>0</v>
      </c>
      <c r="BR130" s="237">
        <v>26.5</v>
      </c>
      <c r="BS130" s="245">
        <v>0</v>
      </c>
      <c r="BT130" s="246">
        <v>20</v>
      </c>
      <c r="BU130" s="269"/>
      <c r="BV130" s="245"/>
      <c r="BW130" s="245"/>
      <c r="BX130" s="245"/>
      <c r="BY130" s="245"/>
      <c r="BZ130" s="246"/>
    </row>
    <row r="131" ht="20.2" customHeight="1">
      <c r="BB131" t="s" s="270">
        <v>49</v>
      </c>
      <c r="BC131" s="236">
        <v>0</v>
      </c>
      <c r="BD131" s="237">
        <v>26</v>
      </c>
      <c r="BE131" s="237">
        <v>0</v>
      </c>
      <c r="BF131" s="237">
        <v>26.5</v>
      </c>
      <c r="BG131" s="237">
        <v>0</v>
      </c>
      <c r="BH131" s="237">
        <v>26.5</v>
      </c>
      <c r="BI131" s="237">
        <v>0</v>
      </c>
      <c r="BJ131" s="237">
        <v>26.5</v>
      </c>
      <c r="BK131" s="237">
        <v>0</v>
      </c>
      <c r="BL131" s="237">
        <v>26.5</v>
      </c>
      <c r="BM131" s="237">
        <v>0</v>
      </c>
      <c r="BN131" s="237">
        <v>26.5</v>
      </c>
      <c r="BO131" s="237">
        <v>0</v>
      </c>
      <c r="BP131" s="237">
        <v>26.5</v>
      </c>
      <c r="BQ131" s="237">
        <v>0</v>
      </c>
      <c r="BR131" s="237">
        <v>26.5</v>
      </c>
      <c r="BS131" s="245">
        <v>0</v>
      </c>
      <c r="BT131" s="246">
        <v>20</v>
      </c>
      <c r="BU131" s="269"/>
      <c r="BV131" s="245"/>
      <c r="BW131" s="245"/>
      <c r="BX131" s="245"/>
      <c r="BY131" s="245"/>
      <c r="BZ131" s="246"/>
    </row>
    <row r="132" ht="20.2" customHeight="1">
      <c r="BB132" t="s" s="270">
        <v>50</v>
      </c>
      <c r="BC132" s="236">
        <v>0</v>
      </c>
      <c r="BD132" s="237">
        <v>26</v>
      </c>
      <c r="BE132" s="237">
        <v>0</v>
      </c>
      <c r="BF132" s="237">
        <v>26.5</v>
      </c>
      <c r="BG132" s="237">
        <v>0</v>
      </c>
      <c r="BH132" s="237">
        <v>26.5</v>
      </c>
      <c r="BI132" s="237">
        <v>0</v>
      </c>
      <c r="BJ132" s="237">
        <v>26.5</v>
      </c>
      <c r="BK132" s="237">
        <v>0</v>
      </c>
      <c r="BL132" s="237">
        <v>26.5</v>
      </c>
      <c r="BM132" s="237">
        <v>0</v>
      </c>
      <c r="BN132" s="237">
        <v>26.5</v>
      </c>
      <c r="BO132" s="237">
        <v>0</v>
      </c>
      <c r="BP132" s="237">
        <v>26.5</v>
      </c>
      <c r="BQ132" s="237">
        <v>0</v>
      </c>
      <c r="BR132" s="237">
        <v>26.5</v>
      </c>
      <c r="BS132" s="245">
        <v>0</v>
      </c>
      <c r="BT132" s="246">
        <v>20</v>
      </c>
      <c r="BU132" s="269"/>
      <c r="BV132" s="245"/>
      <c r="BW132" s="245"/>
      <c r="BX132" s="245"/>
      <c r="BY132" s="245"/>
      <c r="BZ132" s="246"/>
    </row>
    <row r="133" ht="20.95" customHeight="1">
      <c r="BB133" t="s" s="270">
        <v>51</v>
      </c>
      <c r="BC133" s="236">
        <v>0</v>
      </c>
      <c r="BD133" s="237">
        <v>26</v>
      </c>
      <c r="BE133" s="237">
        <v>0</v>
      </c>
      <c r="BF133" s="237">
        <v>26.5</v>
      </c>
      <c r="BG133" s="237">
        <v>0</v>
      </c>
      <c r="BH133" s="237">
        <v>26.5</v>
      </c>
      <c r="BI133" s="237">
        <v>0</v>
      </c>
      <c r="BJ133" s="237">
        <v>26.5</v>
      </c>
      <c r="BK133" s="237">
        <v>0</v>
      </c>
      <c r="BL133" s="237">
        <v>26.5</v>
      </c>
      <c r="BM133" s="237">
        <v>0</v>
      </c>
      <c r="BN133" s="237">
        <v>26.5</v>
      </c>
      <c r="BO133" s="237">
        <v>0</v>
      </c>
      <c r="BP133" s="237">
        <v>26.5</v>
      </c>
      <c r="BQ133" s="237">
        <v>0</v>
      </c>
      <c r="BR133" s="237">
        <v>26.5</v>
      </c>
      <c r="BS133" s="254">
        <v>0</v>
      </c>
      <c r="BT133" s="255">
        <v>20</v>
      </c>
      <c r="BU133" s="274"/>
      <c r="BV133" s="254"/>
      <c r="BW133" s="254"/>
      <c r="BX133" s="254"/>
      <c r="BY133" s="254"/>
      <c r="BZ133" s="255"/>
    </row>
    <row r="134" ht="21.7" customHeight="1">
      <c r="BB134" s="275"/>
      <c r="BC134" s="236">
        <f>SUM(BC95:BC133)</f>
        <v>12</v>
      </c>
      <c r="BD134" s="238"/>
      <c r="BE134" s="236">
        <f>SUM(BE95:BE133)</f>
        <v>13</v>
      </c>
      <c r="BF134" s="237"/>
      <c r="BG134" s="237">
        <f>SUM(BG95:BG133)</f>
        <v>13</v>
      </c>
      <c r="BH134" s="237"/>
      <c r="BI134" s="237">
        <f>SUM(BI95:BI133)</f>
        <v>13</v>
      </c>
      <c r="BJ134" s="238"/>
      <c r="BK134" s="236">
        <f>SUM(BK95:BK133)</f>
        <v>13</v>
      </c>
      <c r="BL134" s="237"/>
      <c r="BM134" s="237">
        <f>SUM(BM95:BM133)</f>
        <v>13</v>
      </c>
      <c r="BN134" s="237"/>
      <c r="BO134" s="237">
        <f>SUM(BO95:BO133)</f>
        <v>13</v>
      </c>
      <c r="BP134" s="237"/>
      <c r="BQ134" s="237">
        <f>SUM(BQ95:BQ133)</f>
        <v>13</v>
      </c>
      <c r="BR134" s="238"/>
      <c r="BS134" s="220">
        <f>SUM(BS95:BS133)</f>
        <v>7</v>
      </c>
      <c r="BT134" s="222"/>
      <c r="BU134" s="276"/>
      <c r="BV134" s="221"/>
      <c r="BW134" s="221"/>
      <c r="BX134" s="221"/>
      <c r="BY134" s="221"/>
      <c r="BZ134" s="222"/>
    </row>
    <row r="136" ht="27.65" customHeight="1">
      <c r="CA136" t="s" s="2">
        <v>104</v>
      </c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</row>
    <row r="137" ht="20.2" customHeight="1">
      <c r="CA137" s="225"/>
      <c r="CB137" t="s" s="226">
        <v>72</v>
      </c>
      <c r="CC137" s="227"/>
      <c r="CD137" s="159"/>
      <c r="CE137" s="159"/>
      <c r="CF137" s="159"/>
      <c r="CG137" s="159"/>
      <c r="CH137" s="160"/>
      <c r="CI137" s="228"/>
      <c r="CJ137" t="s" s="158">
        <v>73</v>
      </c>
      <c r="CK137" s="159"/>
      <c r="CL137" s="159"/>
      <c r="CM137" s="159"/>
      <c r="CN137" s="159"/>
      <c r="CO137" s="159"/>
      <c r="CP137" s="159"/>
      <c r="CQ137" s="229"/>
      <c r="CR137" s="230"/>
      <c r="CS137" s="231"/>
      <c r="CT137" s="232"/>
      <c r="CU137" s="233"/>
      <c r="CV137" s="233"/>
      <c r="CW137" s="233"/>
      <c r="CX137" s="233"/>
      <c r="CY137" s="233"/>
    </row>
    <row r="138" ht="36.35" customHeight="1">
      <c r="CA138" s="157"/>
      <c r="CB138" t="s" s="162">
        <v>75</v>
      </c>
      <c r="CC138" t="s" s="164">
        <v>66</v>
      </c>
      <c r="CD138" t="s" s="166">
        <v>76</v>
      </c>
      <c r="CE138" t="s" s="162">
        <v>66</v>
      </c>
      <c r="CF138" t="s" s="164">
        <v>77</v>
      </c>
      <c r="CG138" t="s" s="162">
        <v>66</v>
      </c>
      <c r="CH138" t="s" s="163">
        <v>78</v>
      </c>
      <c r="CI138" t="s" s="164">
        <v>66</v>
      </c>
      <c r="CJ138" t="s" s="166">
        <v>79</v>
      </c>
      <c r="CK138" t="s" s="162">
        <v>66</v>
      </c>
      <c r="CL138" t="s" s="164">
        <v>80</v>
      </c>
      <c r="CM138" t="s" s="162">
        <v>66</v>
      </c>
      <c r="CN138" t="s" s="164">
        <v>81</v>
      </c>
      <c r="CO138" t="s" s="162">
        <v>66</v>
      </c>
      <c r="CP138" t="s" s="163">
        <v>82</v>
      </c>
      <c r="CQ138" t="s" s="164">
        <v>66</v>
      </c>
      <c r="CR138" s="230"/>
      <c r="CS138" t="s" s="164">
        <v>66</v>
      </c>
      <c r="CT138" s="232"/>
      <c r="CU138" t="s" s="163">
        <v>97</v>
      </c>
      <c r="CV138" t="s" s="163">
        <v>98</v>
      </c>
      <c r="CW138" t="s" s="163">
        <v>99</v>
      </c>
      <c r="CX138" t="s" s="163">
        <v>100</v>
      </c>
      <c r="CY138" t="s" s="163">
        <v>101</v>
      </c>
    </row>
    <row r="139" ht="32.3" customHeight="1">
      <c r="CA139" s="234"/>
      <c r="CB139" t="s" s="164">
        <v>83</v>
      </c>
      <c r="CC139" s="227"/>
      <c r="CD139" s="159"/>
      <c r="CE139" s="159"/>
      <c r="CF139" s="159"/>
      <c r="CG139" s="159"/>
      <c r="CH139" s="160"/>
      <c r="CI139" s="161"/>
      <c r="CJ139" t="s" s="162">
        <v>84</v>
      </c>
      <c r="CK139" s="159"/>
      <c r="CL139" s="159"/>
      <c r="CM139" s="159"/>
      <c r="CN139" s="159"/>
      <c r="CO139" s="159"/>
      <c r="CP139" s="159"/>
      <c r="CQ139" s="231"/>
      <c r="CR139" t="s" s="162">
        <v>105</v>
      </c>
      <c r="CS139" s="231"/>
      <c r="CT139" s="232"/>
      <c r="CU139" s="233"/>
      <c r="CV139" s="233"/>
      <c r="CW139" s="233"/>
      <c r="CX139" s="233"/>
      <c r="CY139" s="233"/>
    </row>
    <row r="140" ht="20.3" customHeight="1">
      <c r="CA140" t="s" s="235">
        <v>5</v>
      </c>
      <c r="CB140" s="236">
        <v>0</v>
      </c>
      <c r="CC140" s="237">
        <v>25</v>
      </c>
      <c r="CD140" s="237">
        <v>0</v>
      </c>
      <c r="CE140" s="237">
        <v>25.5</v>
      </c>
      <c r="CF140" s="237">
        <v>0</v>
      </c>
      <c r="CG140" s="237">
        <v>25.5</v>
      </c>
      <c r="CH140" s="238">
        <v>0</v>
      </c>
      <c r="CI140" s="236">
        <v>22</v>
      </c>
      <c r="CJ140" s="237">
        <v>0</v>
      </c>
      <c r="CK140" s="237">
        <v>22</v>
      </c>
      <c r="CL140" s="237">
        <v>0</v>
      </c>
      <c r="CM140" s="237">
        <v>26</v>
      </c>
      <c r="CN140" s="237">
        <v>0</v>
      </c>
      <c r="CO140" s="237">
        <v>22.5</v>
      </c>
      <c r="CP140" s="238">
        <v>0</v>
      </c>
      <c r="CQ140" s="288">
        <v>25</v>
      </c>
      <c r="CR140" s="278">
        <v>0</v>
      </c>
      <c r="CS140" s="240">
        <v>22.5</v>
      </c>
      <c r="CT140" t="s" s="241">
        <v>75</v>
      </c>
      <c r="CU140" s="239">
        <f>CORREL($CS$140:$CS$178,CC140:CC178)</f>
        <v>0.477399990057708</v>
      </c>
      <c r="CV140" s="239">
        <v>39</v>
      </c>
      <c r="CW140" s="239">
        <f>($CU140*SQRT((CV$140-2)))/(SQRT((1-$CU140^2)))</f>
        <v>3.30483297236028</v>
      </c>
      <c r="CX140" s="239">
        <f>CV140-2</f>
        <v>37</v>
      </c>
      <c r="CY140" s="289">
        <f>TDIST(CW140,CX140,1)</f>
        <v>0.00105886903850205</v>
      </c>
    </row>
    <row r="141" ht="20.2" customHeight="1">
      <c r="CA141" t="s" s="244">
        <v>10</v>
      </c>
      <c r="CB141" s="236">
        <v>0</v>
      </c>
      <c r="CC141" s="237">
        <v>25</v>
      </c>
      <c r="CD141" s="237">
        <v>0</v>
      </c>
      <c r="CE141" s="237">
        <v>25.5</v>
      </c>
      <c r="CF141" s="237">
        <v>0</v>
      </c>
      <c r="CG141" s="237">
        <v>25.5</v>
      </c>
      <c r="CH141" s="238">
        <v>0</v>
      </c>
      <c r="CI141" s="236">
        <v>22</v>
      </c>
      <c r="CJ141" s="237">
        <v>0</v>
      </c>
      <c r="CK141" s="237">
        <v>22</v>
      </c>
      <c r="CL141" s="237">
        <v>0</v>
      </c>
      <c r="CM141" s="237">
        <v>26</v>
      </c>
      <c r="CN141" s="237">
        <v>0</v>
      </c>
      <c r="CO141" s="237">
        <v>22.5</v>
      </c>
      <c r="CP141" s="238">
        <v>0</v>
      </c>
      <c r="CQ141" s="288">
        <v>25</v>
      </c>
      <c r="CR141" s="280">
        <v>0</v>
      </c>
      <c r="CS141" s="246">
        <v>22.5</v>
      </c>
      <c r="CT141" t="s" s="247">
        <v>76</v>
      </c>
      <c r="CU141" s="245">
        <f>CORREL(CS140:CS178,CE140:CE178)</f>
        <v>0.611826405773843</v>
      </c>
      <c r="CV141" s="245">
        <v>39</v>
      </c>
      <c r="CW141" s="245">
        <f>($CU141*SQRT((CV$140-2)))/(SQRT((1-$CU141^2)))</f>
        <v>4.70497100275359</v>
      </c>
      <c r="CX141" s="245">
        <f>CV141-2</f>
        <v>37</v>
      </c>
      <c r="CY141" s="290">
        <f>TDIST(CW141,CX141,1)</f>
        <v>1.74821859275642e-05</v>
      </c>
    </row>
    <row r="142" ht="20.2" customHeight="1">
      <c r="CA142" t="s" s="244">
        <v>12</v>
      </c>
      <c r="CB142" s="236">
        <v>0</v>
      </c>
      <c r="CC142" s="237">
        <v>25</v>
      </c>
      <c r="CD142" s="237">
        <v>0</v>
      </c>
      <c r="CE142" s="237">
        <v>25.5</v>
      </c>
      <c r="CF142" s="237">
        <v>0</v>
      </c>
      <c r="CG142" s="237">
        <v>25.5</v>
      </c>
      <c r="CH142" s="238">
        <v>0</v>
      </c>
      <c r="CI142" s="236">
        <v>22</v>
      </c>
      <c r="CJ142" s="237">
        <v>0</v>
      </c>
      <c r="CK142" s="237">
        <v>22</v>
      </c>
      <c r="CL142" s="237">
        <v>0</v>
      </c>
      <c r="CM142" s="237">
        <v>26</v>
      </c>
      <c r="CN142" s="237">
        <v>0</v>
      </c>
      <c r="CO142" s="237">
        <v>22.5</v>
      </c>
      <c r="CP142" s="238">
        <v>0</v>
      </c>
      <c r="CQ142" s="288">
        <v>25</v>
      </c>
      <c r="CR142" s="280">
        <v>0</v>
      </c>
      <c r="CS142" s="246">
        <v>22.5</v>
      </c>
      <c r="CT142" t="s" s="247">
        <v>77</v>
      </c>
      <c r="CU142" s="245">
        <f>CORREL(CS140:CS178,CG140:CG178)</f>
        <v>0.611826405773843</v>
      </c>
      <c r="CV142" s="245">
        <v>39</v>
      </c>
      <c r="CW142" s="245">
        <f>($CU142*SQRT((CV$140-2)))/(SQRT((1-$CU142^2)))</f>
        <v>4.70497100275359</v>
      </c>
      <c r="CX142" s="245">
        <f>CV142-2</f>
        <v>37</v>
      </c>
      <c r="CY142" s="290">
        <f>TDIST(CW142,CX142,1)</f>
        <v>1.74821859275642e-05</v>
      </c>
    </row>
    <row r="143" ht="20.2" customHeight="1">
      <c r="CA143" t="s" s="244">
        <v>13</v>
      </c>
      <c r="CB143" s="236">
        <v>0</v>
      </c>
      <c r="CC143" s="237">
        <v>25</v>
      </c>
      <c r="CD143" s="237">
        <v>0</v>
      </c>
      <c r="CE143" s="237">
        <v>25.5</v>
      </c>
      <c r="CF143" s="237">
        <v>0</v>
      </c>
      <c r="CG143" s="237">
        <v>25.5</v>
      </c>
      <c r="CH143" s="238">
        <v>0</v>
      </c>
      <c r="CI143" s="236">
        <v>22</v>
      </c>
      <c r="CJ143" s="237">
        <v>0</v>
      </c>
      <c r="CK143" s="237">
        <v>22</v>
      </c>
      <c r="CL143" s="237">
        <v>0</v>
      </c>
      <c r="CM143" s="237">
        <v>26</v>
      </c>
      <c r="CN143" s="237">
        <v>0</v>
      </c>
      <c r="CO143" s="237">
        <v>22.5</v>
      </c>
      <c r="CP143" s="238">
        <v>0</v>
      </c>
      <c r="CQ143" s="288">
        <v>25</v>
      </c>
      <c r="CR143" s="280">
        <v>0</v>
      </c>
      <c r="CS143" s="246">
        <v>22.5</v>
      </c>
      <c r="CT143" t="s" s="247">
        <v>78</v>
      </c>
      <c r="CU143" s="245">
        <f>CORREL(CS140:CS178,CI140:CI178)</f>
        <v>0.881557064030944</v>
      </c>
      <c r="CV143" s="245">
        <v>39</v>
      </c>
      <c r="CW143" s="245">
        <f>($CU143*SQRT((CV$140-2)))/(SQRT((1-$CU143^2)))</f>
        <v>11.358945418728</v>
      </c>
      <c r="CX143" s="245">
        <f>CV143-2</f>
        <v>37</v>
      </c>
      <c r="CY143" s="290">
        <f>TDIST(CW143,CX143,1)</f>
        <v>6.36157793110215e-14</v>
      </c>
    </row>
    <row r="144" ht="20.2" customHeight="1">
      <c r="CA144" t="s" s="244">
        <v>14</v>
      </c>
      <c r="CB144" s="236">
        <v>0</v>
      </c>
      <c r="CC144" s="237">
        <v>25</v>
      </c>
      <c r="CD144" s="237">
        <v>0</v>
      </c>
      <c r="CE144" s="237">
        <v>25.5</v>
      </c>
      <c r="CF144" s="237">
        <v>0</v>
      </c>
      <c r="CG144" s="237">
        <v>25.5</v>
      </c>
      <c r="CH144" s="238">
        <v>0</v>
      </c>
      <c r="CI144" s="236">
        <v>22</v>
      </c>
      <c r="CJ144" s="237">
        <v>0</v>
      </c>
      <c r="CK144" s="237">
        <v>22</v>
      </c>
      <c r="CL144" s="237">
        <v>0</v>
      </c>
      <c r="CM144" s="237">
        <v>26</v>
      </c>
      <c r="CN144" s="237">
        <v>0</v>
      </c>
      <c r="CO144" s="237">
        <v>22.5</v>
      </c>
      <c r="CP144" s="238">
        <v>0</v>
      </c>
      <c r="CQ144" s="288">
        <v>25</v>
      </c>
      <c r="CR144" s="280">
        <v>0</v>
      </c>
      <c r="CS144" s="246">
        <v>22.5</v>
      </c>
      <c r="CT144" t="s" s="247">
        <v>79</v>
      </c>
      <c r="CU144" s="245">
        <f>CORREL(CS140:CS178,CK140:CK178)</f>
        <v>0.881557064030944</v>
      </c>
      <c r="CV144" s="245">
        <v>39</v>
      </c>
      <c r="CW144" s="245">
        <f>($CU144*SQRT((CV$140-2)))/(SQRT((1-$CU144^2)))</f>
        <v>11.358945418728</v>
      </c>
      <c r="CX144" s="245">
        <f>CV144-2</f>
        <v>37</v>
      </c>
      <c r="CY144" s="290">
        <f>TDIST(CW144,CX144,1)</f>
        <v>6.36157793110215e-14</v>
      </c>
    </row>
    <row r="145" ht="20.2" customHeight="1">
      <c r="CA145" t="s" s="244">
        <v>15</v>
      </c>
      <c r="CB145" s="236">
        <v>0</v>
      </c>
      <c r="CC145" s="237">
        <v>25</v>
      </c>
      <c r="CD145" s="237">
        <v>0</v>
      </c>
      <c r="CE145" s="237">
        <v>25.5</v>
      </c>
      <c r="CF145" s="237">
        <v>0</v>
      </c>
      <c r="CG145" s="237">
        <v>25.5</v>
      </c>
      <c r="CH145" s="238">
        <v>0</v>
      </c>
      <c r="CI145" s="236">
        <v>22</v>
      </c>
      <c r="CJ145" s="237">
        <v>0</v>
      </c>
      <c r="CK145" s="237">
        <v>22</v>
      </c>
      <c r="CL145" s="237">
        <v>0</v>
      </c>
      <c r="CM145" s="237">
        <v>26</v>
      </c>
      <c r="CN145" s="237">
        <v>0</v>
      </c>
      <c r="CO145" s="237">
        <v>22.5</v>
      </c>
      <c r="CP145" s="238">
        <v>0</v>
      </c>
      <c r="CQ145" s="288">
        <v>25</v>
      </c>
      <c r="CR145" s="280">
        <v>0</v>
      </c>
      <c r="CS145" s="246">
        <v>22.5</v>
      </c>
      <c r="CT145" t="s" s="247">
        <v>80</v>
      </c>
      <c r="CU145" s="245">
        <f>CORREL(CS140:CS178,CM140:CM178)</f>
        <v>0.575223741635528</v>
      </c>
      <c r="CV145" s="245">
        <v>39</v>
      </c>
      <c r="CW145" s="245">
        <f>($CU145*SQRT((CV$140-2)))/(SQRT((1-$CU145^2)))</f>
        <v>4.27746458742832</v>
      </c>
      <c r="CX145" s="245">
        <f>CV145-2</f>
        <v>37</v>
      </c>
      <c r="CY145" s="290">
        <f>TDIST(CW145,CX145,1)</f>
        <v>6.39114625794468e-05</v>
      </c>
    </row>
    <row r="146" ht="20.95" customHeight="1">
      <c r="CA146" t="s" s="250">
        <v>16</v>
      </c>
      <c r="CB146" s="251">
        <v>0</v>
      </c>
      <c r="CC146" s="237">
        <v>25</v>
      </c>
      <c r="CD146" s="252">
        <v>0</v>
      </c>
      <c r="CE146" s="252">
        <v>25.5</v>
      </c>
      <c r="CF146" s="252">
        <v>0</v>
      </c>
      <c r="CG146" s="252">
        <v>25.5</v>
      </c>
      <c r="CH146" s="253">
        <v>0</v>
      </c>
      <c r="CI146" s="251">
        <v>22</v>
      </c>
      <c r="CJ146" s="252">
        <v>0</v>
      </c>
      <c r="CK146" s="252">
        <v>22</v>
      </c>
      <c r="CL146" s="252">
        <v>0</v>
      </c>
      <c r="CM146" s="252">
        <v>26</v>
      </c>
      <c r="CN146" s="252">
        <v>0</v>
      </c>
      <c r="CO146" s="252">
        <v>22.5</v>
      </c>
      <c r="CP146" s="253">
        <v>0</v>
      </c>
      <c r="CQ146" s="291">
        <v>25</v>
      </c>
      <c r="CR146" s="282">
        <v>0</v>
      </c>
      <c r="CS146" s="255">
        <v>22.5</v>
      </c>
      <c r="CT146" t="s" s="256">
        <v>81</v>
      </c>
      <c r="CU146" s="254">
        <f>CORREL(CS140:CS178,CO140:CO178)</f>
        <v>0.770588235294118</v>
      </c>
      <c r="CV146" s="254">
        <v>39</v>
      </c>
      <c r="CW146" s="254">
        <f>($CU146*SQRT((CV$140-2)))/(SQRT((1-$CU146^2)))</f>
        <v>7.35455849282705</v>
      </c>
      <c r="CX146" s="254">
        <f>CV146-2</f>
        <v>37</v>
      </c>
      <c r="CY146" s="292">
        <f>TDIST(CW146,CX146,1)</f>
        <v>4.80057238405607e-09</v>
      </c>
    </row>
    <row r="147" ht="20.95" customHeight="1">
      <c r="CA147" t="s" s="259">
        <v>17</v>
      </c>
      <c r="CB147" s="260">
        <v>1</v>
      </c>
      <c r="CC147" s="237">
        <v>5.5</v>
      </c>
      <c r="CD147" s="261">
        <v>1</v>
      </c>
      <c r="CE147" s="261">
        <v>6</v>
      </c>
      <c r="CF147" s="261">
        <v>1</v>
      </c>
      <c r="CG147" s="261">
        <v>6</v>
      </c>
      <c r="CH147" s="262">
        <v>0</v>
      </c>
      <c r="CI147" s="260">
        <v>22</v>
      </c>
      <c r="CJ147" s="261">
        <v>0</v>
      </c>
      <c r="CK147" s="261">
        <v>22</v>
      </c>
      <c r="CL147" s="261">
        <v>1</v>
      </c>
      <c r="CM147" s="261">
        <v>6.5</v>
      </c>
      <c r="CN147" s="261">
        <v>0</v>
      </c>
      <c r="CO147" s="261">
        <v>22.5</v>
      </c>
      <c r="CP147" s="262">
        <v>1</v>
      </c>
      <c r="CQ147" s="293">
        <v>5.5</v>
      </c>
      <c r="CR147" s="284">
        <v>0</v>
      </c>
      <c r="CS147" s="264">
        <v>22.5</v>
      </c>
      <c r="CT147" t="s" s="265">
        <v>82</v>
      </c>
      <c r="CU147" s="263">
        <f>CORREL(CS140:CS178,CQ140:CQ178)</f>
        <v>0.6530471562110149</v>
      </c>
      <c r="CV147" s="263">
        <v>39</v>
      </c>
      <c r="CW147" s="263">
        <f>($CU147*SQRT((CV$140-2)))/(SQRT((1-$CU147^2)))</f>
        <v>5.24526648634943</v>
      </c>
      <c r="CX147" s="263">
        <f>CV147-2</f>
        <v>37</v>
      </c>
      <c r="CY147" s="294">
        <f>TDIST(CW147,CX147,1)</f>
        <v>3.29834839885024e-06</v>
      </c>
    </row>
    <row r="148" ht="20.2" customHeight="1">
      <c r="CA148" t="s" s="268">
        <v>18</v>
      </c>
      <c r="CB148" s="236">
        <v>0</v>
      </c>
      <c r="CC148" s="238">
        <v>25</v>
      </c>
      <c r="CD148" s="236">
        <v>0</v>
      </c>
      <c r="CE148" s="237">
        <v>25.5</v>
      </c>
      <c r="CF148" s="237">
        <v>0</v>
      </c>
      <c r="CG148" s="237">
        <v>25.5</v>
      </c>
      <c r="CH148" s="238">
        <v>0</v>
      </c>
      <c r="CI148" s="236">
        <v>22</v>
      </c>
      <c r="CJ148" s="237">
        <v>0</v>
      </c>
      <c r="CK148" s="237">
        <v>22</v>
      </c>
      <c r="CL148" s="237">
        <v>1</v>
      </c>
      <c r="CM148" s="237">
        <v>6.5</v>
      </c>
      <c r="CN148" s="237">
        <v>0</v>
      </c>
      <c r="CO148" s="237">
        <v>22.5</v>
      </c>
      <c r="CP148" s="237">
        <v>0</v>
      </c>
      <c r="CQ148" s="238">
        <v>25</v>
      </c>
      <c r="CR148" s="280">
        <v>0</v>
      </c>
      <c r="CS148" s="246">
        <v>22.5</v>
      </c>
      <c r="CT148" s="269"/>
      <c r="CU148" s="245"/>
      <c r="CV148" s="245"/>
      <c r="CW148" s="245"/>
      <c r="CX148" s="245"/>
      <c r="CY148" s="246"/>
    </row>
    <row r="149" ht="20.2" customHeight="1">
      <c r="CA149" t="s" s="268">
        <v>19</v>
      </c>
      <c r="CB149" s="236">
        <v>1</v>
      </c>
      <c r="CC149" s="238">
        <v>5.5</v>
      </c>
      <c r="CD149" s="236">
        <v>1</v>
      </c>
      <c r="CE149" s="237">
        <v>6</v>
      </c>
      <c r="CF149" s="237">
        <v>1</v>
      </c>
      <c r="CG149" s="237">
        <v>6</v>
      </c>
      <c r="CH149" s="238">
        <v>1</v>
      </c>
      <c r="CI149" s="236">
        <v>2.5</v>
      </c>
      <c r="CJ149" s="237">
        <v>1</v>
      </c>
      <c r="CK149" s="237">
        <v>2.5</v>
      </c>
      <c r="CL149" s="237">
        <v>1</v>
      </c>
      <c r="CM149" s="237">
        <v>6.5</v>
      </c>
      <c r="CN149" s="237">
        <v>1</v>
      </c>
      <c r="CO149" s="237">
        <v>3</v>
      </c>
      <c r="CP149" s="237">
        <v>1</v>
      </c>
      <c r="CQ149" s="238">
        <v>5.5</v>
      </c>
      <c r="CR149" s="280">
        <v>1</v>
      </c>
      <c r="CS149" s="246">
        <v>3</v>
      </c>
      <c r="CT149" s="269"/>
      <c r="CU149" s="245"/>
      <c r="CV149" s="245"/>
      <c r="CW149" s="245"/>
      <c r="CX149" s="245"/>
      <c r="CY149" s="246"/>
    </row>
    <row r="150" ht="20.2" customHeight="1">
      <c r="CA150" t="s" s="268">
        <v>21</v>
      </c>
      <c r="CB150" s="236">
        <v>1</v>
      </c>
      <c r="CC150" s="237">
        <v>5.5</v>
      </c>
      <c r="CD150" s="237">
        <v>1</v>
      </c>
      <c r="CE150" s="237">
        <v>6</v>
      </c>
      <c r="CF150" s="237">
        <v>1</v>
      </c>
      <c r="CG150" s="237">
        <v>6</v>
      </c>
      <c r="CH150" s="238">
        <v>1</v>
      </c>
      <c r="CI150" s="236">
        <v>2.5</v>
      </c>
      <c r="CJ150" s="237">
        <v>1</v>
      </c>
      <c r="CK150" s="237">
        <v>2.5</v>
      </c>
      <c r="CL150" s="237">
        <v>1</v>
      </c>
      <c r="CM150" s="237">
        <v>6.5</v>
      </c>
      <c r="CN150" s="237">
        <v>1</v>
      </c>
      <c r="CO150" s="237">
        <v>3</v>
      </c>
      <c r="CP150" s="238">
        <v>1</v>
      </c>
      <c r="CQ150" s="288">
        <v>5.5</v>
      </c>
      <c r="CR150" s="280">
        <v>1</v>
      </c>
      <c r="CS150" s="246">
        <v>3</v>
      </c>
      <c r="CT150" s="269"/>
      <c r="CU150" s="245"/>
      <c r="CV150" s="245"/>
      <c r="CW150" s="245"/>
      <c r="CX150" s="245"/>
      <c r="CY150" s="246"/>
    </row>
    <row r="151" ht="20.2" customHeight="1">
      <c r="CA151" t="s" s="268">
        <v>22</v>
      </c>
      <c r="CB151" s="236">
        <v>1</v>
      </c>
      <c r="CC151" s="237">
        <v>5.5</v>
      </c>
      <c r="CD151" s="237">
        <v>1</v>
      </c>
      <c r="CE151" s="237">
        <v>6</v>
      </c>
      <c r="CF151" s="237">
        <v>1</v>
      </c>
      <c r="CG151" s="237">
        <v>6</v>
      </c>
      <c r="CH151" s="238">
        <v>1</v>
      </c>
      <c r="CI151" s="236">
        <v>2.5</v>
      </c>
      <c r="CJ151" s="237">
        <v>1</v>
      </c>
      <c r="CK151" s="237">
        <v>2.5</v>
      </c>
      <c r="CL151" s="237">
        <v>1</v>
      </c>
      <c r="CM151" s="237">
        <v>6.5</v>
      </c>
      <c r="CN151" s="237">
        <v>1</v>
      </c>
      <c r="CO151" s="237">
        <v>3</v>
      </c>
      <c r="CP151" s="238">
        <v>1</v>
      </c>
      <c r="CQ151" s="288">
        <v>5.5</v>
      </c>
      <c r="CR151" s="280">
        <v>1</v>
      </c>
      <c r="CS151" s="246">
        <v>3</v>
      </c>
      <c r="CT151" s="269"/>
      <c r="CU151" s="245"/>
      <c r="CV151" s="245"/>
      <c r="CW151" s="245"/>
      <c r="CX151" s="245"/>
      <c r="CY151" s="246"/>
    </row>
    <row r="152" ht="20.2" customHeight="1">
      <c r="CA152" t="s" s="268">
        <v>23</v>
      </c>
      <c r="CB152" s="236">
        <v>1</v>
      </c>
      <c r="CC152" s="237">
        <v>5.5</v>
      </c>
      <c r="CD152" s="237">
        <v>1</v>
      </c>
      <c r="CE152" s="237">
        <v>6</v>
      </c>
      <c r="CF152" s="237">
        <v>1</v>
      </c>
      <c r="CG152" s="237">
        <v>6</v>
      </c>
      <c r="CH152" s="238">
        <v>1</v>
      </c>
      <c r="CI152" s="236">
        <v>2.5</v>
      </c>
      <c r="CJ152" s="237">
        <v>1</v>
      </c>
      <c r="CK152" s="237">
        <v>2.5</v>
      </c>
      <c r="CL152" s="237">
        <v>1</v>
      </c>
      <c r="CM152" s="237">
        <v>6.5</v>
      </c>
      <c r="CN152" s="237">
        <v>1</v>
      </c>
      <c r="CO152" s="237">
        <v>3</v>
      </c>
      <c r="CP152" s="238">
        <v>1</v>
      </c>
      <c r="CQ152" s="288">
        <v>5.5</v>
      </c>
      <c r="CR152" s="280">
        <v>1</v>
      </c>
      <c r="CS152" s="246">
        <v>3</v>
      </c>
      <c r="CT152" s="269"/>
      <c r="CU152" s="245"/>
      <c r="CV152" s="245"/>
      <c r="CW152" s="245"/>
      <c r="CX152" s="245"/>
      <c r="CY152" s="246"/>
    </row>
    <row r="153" ht="20.2" customHeight="1">
      <c r="CA153" t="s" s="268">
        <v>24</v>
      </c>
      <c r="CB153" s="236">
        <v>0</v>
      </c>
      <c r="CC153" s="238">
        <v>25</v>
      </c>
      <c r="CD153" s="236">
        <v>1</v>
      </c>
      <c r="CE153" s="237">
        <v>6</v>
      </c>
      <c r="CF153" s="237">
        <v>1</v>
      </c>
      <c r="CG153" s="237">
        <v>6</v>
      </c>
      <c r="CH153" s="238">
        <v>0</v>
      </c>
      <c r="CI153" s="236">
        <v>22</v>
      </c>
      <c r="CJ153" s="237">
        <v>0</v>
      </c>
      <c r="CK153" s="237">
        <v>22</v>
      </c>
      <c r="CL153" s="237">
        <v>1</v>
      </c>
      <c r="CM153" s="237">
        <v>6.5</v>
      </c>
      <c r="CN153" s="237">
        <v>0</v>
      </c>
      <c r="CO153" s="237">
        <v>22.5</v>
      </c>
      <c r="CP153" s="238">
        <v>1</v>
      </c>
      <c r="CQ153" s="288">
        <v>5.5</v>
      </c>
      <c r="CR153" s="280">
        <v>1</v>
      </c>
      <c r="CS153" s="246">
        <v>3</v>
      </c>
      <c r="CT153" s="269"/>
      <c r="CU153" s="245"/>
      <c r="CV153" s="245"/>
      <c r="CW153" s="245"/>
      <c r="CX153" s="245"/>
      <c r="CY153" s="246"/>
    </row>
    <row r="154" ht="20.2" customHeight="1">
      <c r="CA154" t="s" s="268">
        <v>25</v>
      </c>
      <c r="CB154" s="236">
        <v>1</v>
      </c>
      <c r="CC154" s="238">
        <v>5.5</v>
      </c>
      <c r="CD154" s="236">
        <v>1</v>
      </c>
      <c r="CE154" s="237">
        <v>6</v>
      </c>
      <c r="CF154" s="237">
        <v>1</v>
      </c>
      <c r="CG154" s="237">
        <v>6</v>
      </c>
      <c r="CH154" s="238">
        <v>0</v>
      </c>
      <c r="CI154" s="236">
        <v>22</v>
      </c>
      <c r="CJ154" s="237">
        <v>0</v>
      </c>
      <c r="CK154" s="237">
        <v>22</v>
      </c>
      <c r="CL154" s="237">
        <v>1</v>
      </c>
      <c r="CM154" s="237">
        <v>6.5</v>
      </c>
      <c r="CN154" s="237">
        <v>0</v>
      </c>
      <c r="CO154" s="237">
        <v>22.5</v>
      </c>
      <c r="CP154" s="238">
        <v>1</v>
      </c>
      <c r="CQ154" s="288">
        <v>5.5</v>
      </c>
      <c r="CR154" s="280">
        <v>0</v>
      </c>
      <c r="CS154" s="246">
        <v>22.5</v>
      </c>
      <c r="CT154" s="269"/>
      <c r="CU154" s="245"/>
      <c r="CV154" s="245"/>
      <c r="CW154" s="245"/>
      <c r="CX154" s="245"/>
      <c r="CY154" s="246"/>
    </row>
    <row r="155" ht="20.2" customHeight="1">
      <c r="CA155" t="s" s="268">
        <v>26</v>
      </c>
      <c r="CB155" s="236">
        <v>1</v>
      </c>
      <c r="CC155" s="237">
        <v>5.5</v>
      </c>
      <c r="CD155" s="237">
        <v>1</v>
      </c>
      <c r="CE155" s="237">
        <v>6</v>
      </c>
      <c r="CF155" s="237">
        <v>1</v>
      </c>
      <c r="CG155" s="237">
        <v>6</v>
      </c>
      <c r="CH155" s="238">
        <v>0</v>
      </c>
      <c r="CI155" s="236">
        <v>22</v>
      </c>
      <c r="CJ155" s="237">
        <v>0</v>
      </c>
      <c r="CK155" s="237">
        <v>22</v>
      </c>
      <c r="CL155" s="237">
        <v>1</v>
      </c>
      <c r="CM155" s="237">
        <v>6.5</v>
      </c>
      <c r="CN155" s="237">
        <v>0</v>
      </c>
      <c r="CO155" s="237">
        <v>22.5</v>
      </c>
      <c r="CP155" s="237">
        <v>0</v>
      </c>
      <c r="CQ155" s="238">
        <v>25</v>
      </c>
      <c r="CR155" s="280">
        <v>0</v>
      </c>
      <c r="CS155" s="246">
        <v>22.5</v>
      </c>
      <c r="CT155" s="269"/>
      <c r="CU155" s="245"/>
      <c r="CV155" s="245"/>
      <c r="CW155" s="245"/>
      <c r="CX155" s="245"/>
      <c r="CY155" s="246"/>
    </row>
    <row r="156" ht="20.2" customHeight="1">
      <c r="CA156" t="s" s="268">
        <v>27</v>
      </c>
      <c r="CB156" s="236">
        <v>1</v>
      </c>
      <c r="CC156" s="237">
        <v>5.5</v>
      </c>
      <c r="CD156" s="237">
        <v>1</v>
      </c>
      <c r="CE156" s="237">
        <v>6</v>
      </c>
      <c r="CF156" s="237">
        <v>1</v>
      </c>
      <c r="CG156" s="237">
        <v>6</v>
      </c>
      <c r="CH156" s="238">
        <v>0</v>
      </c>
      <c r="CI156" s="236">
        <v>22</v>
      </c>
      <c r="CJ156" s="237">
        <v>0</v>
      </c>
      <c r="CK156" s="237">
        <v>22</v>
      </c>
      <c r="CL156" s="237">
        <v>1</v>
      </c>
      <c r="CM156" s="237">
        <v>6.5</v>
      </c>
      <c r="CN156" s="237">
        <v>1</v>
      </c>
      <c r="CO156" s="237">
        <v>3</v>
      </c>
      <c r="CP156" s="237">
        <v>1</v>
      </c>
      <c r="CQ156" s="238">
        <v>5.5</v>
      </c>
      <c r="CR156" s="280">
        <v>0</v>
      </c>
      <c r="CS156" s="246">
        <v>22.5</v>
      </c>
      <c r="CT156" s="269"/>
      <c r="CU156" s="245"/>
      <c r="CV156" s="245"/>
      <c r="CW156" s="245"/>
      <c r="CX156" s="245"/>
      <c r="CY156" s="246"/>
    </row>
    <row r="157" ht="20.2" customHeight="1">
      <c r="CA157" t="s" s="268">
        <v>57</v>
      </c>
      <c r="CB157" s="236">
        <v>1</v>
      </c>
      <c r="CC157" s="237">
        <v>5.5</v>
      </c>
      <c r="CD157" s="237">
        <v>1</v>
      </c>
      <c r="CE157" s="237">
        <v>6</v>
      </c>
      <c r="CF157" s="237">
        <v>1</v>
      </c>
      <c r="CG157" s="237">
        <v>6</v>
      </c>
      <c r="CH157" s="238">
        <v>0</v>
      </c>
      <c r="CI157" s="236">
        <v>22</v>
      </c>
      <c r="CJ157" s="237">
        <v>0</v>
      </c>
      <c r="CK157" s="237">
        <v>22</v>
      </c>
      <c r="CL157" s="237">
        <v>1</v>
      </c>
      <c r="CM157" s="237">
        <v>6.5</v>
      </c>
      <c r="CN157" s="237">
        <v>0</v>
      </c>
      <c r="CO157" s="237">
        <v>22.5</v>
      </c>
      <c r="CP157" s="238">
        <v>1</v>
      </c>
      <c r="CQ157" s="288">
        <v>5.5</v>
      </c>
      <c r="CR157" s="280">
        <v>0</v>
      </c>
      <c r="CS157" s="246">
        <v>22.5</v>
      </c>
      <c r="CT157" s="269"/>
      <c r="CU157" s="245"/>
      <c r="CV157" s="245"/>
      <c r="CW157" s="245"/>
      <c r="CX157" s="245"/>
      <c r="CY157" s="246"/>
    </row>
    <row r="158" ht="20.2" customHeight="1">
      <c r="CA158" t="s" s="268">
        <v>58</v>
      </c>
      <c r="CB158" s="236">
        <v>1</v>
      </c>
      <c r="CC158" s="237">
        <v>5.5</v>
      </c>
      <c r="CD158" s="237">
        <v>1</v>
      </c>
      <c r="CE158" s="237">
        <v>6</v>
      </c>
      <c r="CF158" s="237">
        <v>1</v>
      </c>
      <c r="CG158" s="237">
        <v>6</v>
      </c>
      <c r="CH158" s="238">
        <v>0</v>
      </c>
      <c r="CI158" s="236">
        <v>22</v>
      </c>
      <c r="CJ158" s="237">
        <v>0</v>
      </c>
      <c r="CK158" s="237">
        <v>22</v>
      </c>
      <c r="CL158" s="237">
        <v>1</v>
      </c>
      <c r="CM158" s="237">
        <v>6.5</v>
      </c>
      <c r="CN158" s="237">
        <v>0</v>
      </c>
      <c r="CO158" s="237">
        <v>22.5</v>
      </c>
      <c r="CP158" s="238">
        <v>1</v>
      </c>
      <c r="CQ158" s="288">
        <v>5.5</v>
      </c>
      <c r="CR158" s="280">
        <v>0</v>
      </c>
      <c r="CS158" s="246">
        <v>22.5</v>
      </c>
      <c r="CT158" s="269"/>
      <c r="CU158" s="245"/>
      <c r="CV158" s="245"/>
      <c r="CW158" s="245"/>
      <c r="CX158" s="245"/>
      <c r="CY158" s="246"/>
    </row>
    <row r="159" ht="20.2" customHeight="1">
      <c r="CA159" t="s" s="270">
        <v>32</v>
      </c>
      <c r="CB159" s="236">
        <v>0</v>
      </c>
      <c r="CC159" s="238">
        <v>25</v>
      </c>
      <c r="CD159" s="236">
        <v>0</v>
      </c>
      <c r="CE159" s="237">
        <v>25.5</v>
      </c>
      <c r="CF159" s="237">
        <v>0</v>
      </c>
      <c r="CG159" s="237">
        <v>25.5</v>
      </c>
      <c r="CH159" s="238">
        <v>0</v>
      </c>
      <c r="CI159" s="236">
        <v>22</v>
      </c>
      <c r="CJ159" s="237">
        <v>0</v>
      </c>
      <c r="CK159" s="237">
        <v>22</v>
      </c>
      <c r="CL159" s="237">
        <v>0</v>
      </c>
      <c r="CM159" s="237">
        <v>26</v>
      </c>
      <c r="CN159" s="237">
        <v>0</v>
      </c>
      <c r="CO159" s="237">
        <v>22.5</v>
      </c>
      <c r="CP159" s="237">
        <v>0</v>
      </c>
      <c r="CQ159" s="237">
        <v>25</v>
      </c>
      <c r="CR159" s="245">
        <v>0</v>
      </c>
      <c r="CS159" s="246">
        <v>22.5</v>
      </c>
      <c r="CT159" s="269"/>
      <c r="CU159" s="245"/>
      <c r="CV159" s="245"/>
      <c r="CW159" s="245"/>
      <c r="CX159" s="245"/>
      <c r="CY159" s="271"/>
    </row>
    <row r="160" ht="20.2" customHeight="1">
      <c r="CA160" t="s" s="270">
        <v>33</v>
      </c>
      <c r="CB160" s="236">
        <v>0</v>
      </c>
      <c r="CC160" s="237">
        <v>25</v>
      </c>
      <c r="CD160" s="237">
        <v>0</v>
      </c>
      <c r="CE160" s="237">
        <v>25.5</v>
      </c>
      <c r="CF160" s="237">
        <v>0</v>
      </c>
      <c r="CG160" s="237">
        <v>25.5</v>
      </c>
      <c r="CH160" s="238">
        <v>0</v>
      </c>
      <c r="CI160" s="236">
        <v>22</v>
      </c>
      <c r="CJ160" s="237">
        <v>0</v>
      </c>
      <c r="CK160" s="237">
        <v>22</v>
      </c>
      <c r="CL160" s="237">
        <v>0</v>
      </c>
      <c r="CM160" s="237">
        <v>26</v>
      </c>
      <c r="CN160" s="237">
        <v>0</v>
      </c>
      <c r="CO160" s="237">
        <v>22.5</v>
      </c>
      <c r="CP160" s="238">
        <v>0</v>
      </c>
      <c r="CQ160" s="288">
        <v>25</v>
      </c>
      <c r="CR160" s="280">
        <v>0</v>
      </c>
      <c r="CS160" s="246">
        <v>22.5</v>
      </c>
      <c r="CT160" s="269"/>
      <c r="CU160" s="245"/>
      <c r="CV160" s="245"/>
      <c r="CW160" s="245"/>
      <c r="CX160" s="245"/>
      <c r="CY160" s="246"/>
    </row>
    <row r="161" ht="20.2" customHeight="1">
      <c r="CA161" t="s" s="270">
        <v>34</v>
      </c>
      <c r="CB161" s="236">
        <v>0</v>
      </c>
      <c r="CC161" s="237">
        <v>25</v>
      </c>
      <c r="CD161" s="237">
        <v>0</v>
      </c>
      <c r="CE161" s="272">
        <v>25.5</v>
      </c>
      <c r="CF161" s="273">
        <v>0</v>
      </c>
      <c r="CG161" s="237">
        <v>25.5</v>
      </c>
      <c r="CH161" s="238">
        <v>0</v>
      </c>
      <c r="CI161" s="236">
        <v>22</v>
      </c>
      <c r="CJ161" s="237">
        <v>0</v>
      </c>
      <c r="CK161" s="237">
        <v>22</v>
      </c>
      <c r="CL161" s="237">
        <v>0</v>
      </c>
      <c r="CM161" s="237">
        <v>26</v>
      </c>
      <c r="CN161" s="237">
        <v>0</v>
      </c>
      <c r="CO161" s="237">
        <v>22.5</v>
      </c>
      <c r="CP161" s="238">
        <v>0</v>
      </c>
      <c r="CQ161" s="236">
        <v>25</v>
      </c>
      <c r="CR161" s="245">
        <v>0</v>
      </c>
      <c r="CS161" s="246">
        <v>22.5</v>
      </c>
      <c r="CT161" s="269"/>
      <c r="CU161" s="245"/>
      <c r="CV161" s="245"/>
      <c r="CW161" s="245"/>
      <c r="CX161" s="245"/>
      <c r="CY161" s="271"/>
    </row>
    <row r="162" ht="20.2" customHeight="1">
      <c r="CA162" t="s" s="270">
        <v>35</v>
      </c>
      <c r="CB162" s="236">
        <v>0</v>
      </c>
      <c r="CC162" s="237">
        <v>25</v>
      </c>
      <c r="CD162" s="237">
        <v>0</v>
      </c>
      <c r="CE162" s="272">
        <v>25.5</v>
      </c>
      <c r="CF162" s="273">
        <v>0</v>
      </c>
      <c r="CG162" s="237">
        <v>25.5</v>
      </c>
      <c r="CH162" s="238">
        <v>0</v>
      </c>
      <c r="CI162" s="236">
        <v>22</v>
      </c>
      <c r="CJ162" s="237">
        <v>0</v>
      </c>
      <c r="CK162" s="237">
        <v>22</v>
      </c>
      <c r="CL162" s="237">
        <v>0</v>
      </c>
      <c r="CM162" s="237">
        <v>26</v>
      </c>
      <c r="CN162" s="237">
        <v>0</v>
      </c>
      <c r="CO162" s="237">
        <v>22.5</v>
      </c>
      <c r="CP162" s="238">
        <v>0</v>
      </c>
      <c r="CQ162" s="288">
        <v>25</v>
      </c>
      <c r="CR162" s="280">
        <v>0</v>
      </c>
      <c r="CS162" s="246">
        <v>22.5</v>
      </c>
      <c r="CT162" s="269"/>
      <c r="CU162" s="245"/>
      <c r="CV162" s="245"/>
      <c r="CW162" s="245"/>
      <c r="CX162" s="245"/>
      <c r="CY162" s="246"/>
    </row>
    <row r="163" ht="20.2" customHeight="1">
      <c r="CA163" t="s" s="270">
        <v>36</v>
      </c>
      <c r="CB163" s="236">
        <v>0</v>
      </c>
      <c r="CC163" s="237">
        <v>25</v>
      </c>
      <c r="CD163" s="237">
        <v>0</v>
      </c>
      <c r="CE163" s="237">
        <v>25.5</v>
      </c>
      <c r="CF163" s="237">
        <v>0</v>
      </c>
      <c r="CG163" s="237">
        <v>25.5</v>
      </c>
      <c r="CH163" s="238">
        <v>0</v>
      </c>
      <c r="CI163" s="236">
        <v>22</v>
      </c>
      <c r="CJ163" s="237">
        <v>0</v>
      </c>
      <c r="CK163" s="237">
        <v>22</v>
      </c>
      <c r="CL163" s="237">
        <v>0</v>
      </c>
      <c r="CM163" s="237">
        <v>26</v>
      </c>
      <c r="CN163" s="237">
        <v>0</v>
      </c>
      <c r="CO163" s="237">
        <v>22.5</v>
      </c>
      <c r="CP163" s="238">
        <v>0</v>
      </c>
      <c r="CQ163" s="288">
        <v>25</v>
      </c>
      <c r="CR163" s="280">
        <v>0</v>
      </c>
      <c r="CS163" s="246">
        <v>22.5</v>
      </c>
      <c r="CT163" s="269"/>
      <c r="CU163" s="245"/>
      <c r="CV163" s="245"/>
      <c r="CW163" s="245"/>
      <c r="CX163" s="245"/>
      <c r="CY163" s="246"/>
    </row>
    <row r="164" ht="20.2" customHeight="1">
      <c r="CA164" t="s" s="270">
        <v>37</v>
      </c>
      <c r="CB164" s="236">
        <v>0</v>
      </c>
      <c r="CC164" s="237">
        <v>25</v>
      </c>
      <c r="CD164" s="237">
        <v>0</v>
      </c>
      <c r="CE164" s="237">
        <v>25.5</v>
      </c>
      <c r="CF164" s="237">
        <v>0</v>
      </c>
      <c r="CG164" s="237">
        <v>25.5</v>
      </c>
      <c r="CH164" s="238">
        <v>0</v>
      </c>
      <c r="CI164" s="236">
        <v>22</v>
      </c>
      <c r="CJ164" s="237">
        <v>0</v>
      </c>
      <c r="CK164" s="237">
        <v>22</v>
      </c>
      <c r="CL164" s="237">
        <v>0</v>
      </c>
      <c r="CM164" s="237">
        <v>26</v>
      </c>
      <c r="CN164" s="237">
        <v>0</v>
      </c>
      <c r="CO164" s="237">
        <v>22.5</v>
      </c>
      <c r="CP164" s="238">
        <v>0</v>
      </c>
      <c r="CQ164" s="288">
        <v>25</v>
      </c>
      <c r="CR164" s="280">
        <v>0</v>
      </c>
      <c r="CS164" s="246">
        <v>22.5</v>
      </c>
      <c r="CT164" s="269"/>
      <c r="CU164" s="245"/>
      <c r="CV164" s="245"/>
      <c r="CW164" s="245"/>
      <c r="CX164" s="245"/>
      <c r="CY164" s="246"/>
    </row>
    <row r="165" ht="20.2" customHeight="1">
      <c r="CA165" t="s" s="270">
        <v>38</v>
      </c>
      <c r="CB165" s="236">
        <v>0</v>
      </c>
      <c r="CC165" s="237">
        <v>25</v>
      </c>
      <c r="CD165" s="237">
        <v>0</v>
      </c>
      <c r="CE165" s="237">
        <v>25.5</v>
      </c>
      <c r="CF165" s="237">
        <v>0</v>
      </c>
      <c r="CG165" s="237">
        <v>25.5</v>
      </c>
      <c r="CH165" s="238">
        <v>0</v>
      </c>
      <c r="CI165" s="236">
        <v>22</v>
      </c>
      <c r="CJ165" s="237">
        <v>0</v>
      </c>
      <c r="CK165" s="237">
        <v>22</v>
      </c>
      <c r="CL165" s="237">
        <v>0</v>
      </c>
      <c r="CM165" s="237">
        <v>26</v>
      </c>
      <c r="CN165" s="237">
        <v>0</v>
      </c>
      <c r="CO165" s="237">
        <v>22.5</v>
      </c>
      <c r="CP165" s="238">
        <v>0</v>
      </c>
      <c r="CQ165" s="288">
        <v>25</v>
      </c>
      <c r="CR165" s="280">
        <v>0</v>
      </c>
      <c r="CS165" s="246">
        <v>22.5</v>
      </c>
      <c r="CT165" s="269"/>
      <c r="CU165" s="245"/>
      <c r="CV165" s="245"/>
      <c r="CW165" s="245"/>
      <c r="CX165" s="245"/>
      <c r="CY165" s="246"/>
    </row>
    <row r="166" ht="20.2" customHeight="1">
      <c r="CA166" t="s" s="270">
        <v>39</v>
      </c>
      <c r="CB166" s="236">
        <v>0</v>
      </c>
      <c r="CC166" s="237">
        <v>25</v>
      </c>
      <c r="CD166" s="237">
        <v>0</v>
      </c>
      <c r="CE166" s="237">
        <v>25.5</v>
      </c>
      <c r="CF166" s="237">
        <v>0</v>
      </c>
      <c r="CG166" s="237">
        <v>25.5</v>
      </c>
      <c r="CH166" s="238">
        <v>0</v>
      </c>
      <c r="CI166" s="236">
        <v>22</v>
      </c>
      <c r="CJ166" s="237">
        <v>0</v>
      </c>
      <c r="CK166" s="237">
        <v>22</v>
      </c>
      <c r="CL166" s="237">
        <v>0</v>
      </c>
      <c r="CM166" s="237">
        <v>26</v>
      </c>
      <c r="CN166" s="237">
        <v>0</v>
      </c>
      <c r="CO166" s="237">
        <v>22.5</v>
      </c>
      <c r="CP166" s="238">
        <v>0</v>
      </c>
      <c r="CQ166" s="288">
        <v>25</v>
      </c>
      <c r="CR166" s="280">
        <v>0</v>
      </c>
      <c r="CS166" s="246">
        <v>22.5</v>
      </c>
      <c r="CT166" s="269"/>
      <c r="CU166" s="245"/>
      <c r="CV166" s="245"/>
      <c r="CW166" s="245"/>
      <c r="CX166" s="245"/>
      <c r="CY166" s="246"/>
    </row>
    <row r="167" ht="20.2" customHeight="1">
      <c r="CA167" t="s" s="270">
        <v>40</v>
      </c>
      <c r="CB167" s="236">
        <v>0</v>
      </c>
      <c r="CC167" s="237">
        <v>25</v>
      </c>
      <c r="CD167" s="237">
        <v>0</v>
      </c>
      <c r="CE167" s="237">
        <v>25.5</v>
      </c>
      <c r="CF167" s="237">
        <v>0</v>
      </c>
      <c r="CG167" s="237">
        <v>25.5</v>
      </c>
      <c r="CH167" s="238">
        <v>0</v>
      </c>
      <c r="CI167" s="236">
        <v>22</v>
      </c>
      <c r="CJ167" s="237">
        <v>0</v>
      </c>
      <c r="CK167" s="237">
        <v>22</v>
      </c>
      <c r="CL167" s="237">
        <v>0</v>
      </c>
      <c r="CM167" s="237">
        <v>26</v>
      </c>
      <c r="CN167" s="237">
        <v>0</v>
      </c>
      <c r="CO167" s="237">
        <v>22.5</v>
      </c>
      <c r="CP167" s="238">
        <v>0</v>
      </c>
      <c r="CQ167" s="288">
        <v>25</v>
      </c>
      <c r="CR167" s="280">
        <v>0</v>
      </c>
      <c r="CS167" s="246">
        <v>22.5</v>
      </c>
      <c r="CT167" s="269"/>
      <c r="CU167" s="245"/>
      <c r="CV167" s="245"/>
      <c r="CW167" s="245"/>
      <c r="CX167" s="245"/>
      <c r="CY167" s="246"/>
    </row>
    <row r="168" ht="20.2" customHeight="1">
      <c r="CA168" t="s" s="270">
        <v>41</v>
      </c>
      <c r="CB168" s="236">
        <v>0</v>
      </c>
      <c r="CC168" s="237">
        <v>25</v>
      </c>
      <c r="CD168" s="237">
        <v>0</v>
      </c>
      <c r="CE168" s="237">
        <v>25.5</v>
      </c>
      <c r="CF168" s="237">
        <v>0</v>
      </c>
      <c r="CG168" s="237">
        <v>25.5</v>
      </c>
      <c r="CH168" s="238">
        <v>0</v>
      </c>
      <c r="CI168" s="236">
        <v>22</v>
      </c>
      <c r="CJ168" s="237">
        <v>0</v>
      </c>
      <c r="CK168" s="237">
        <v>22</v>
      </c>
      <c r="CL168" s="237">
        <v>0</v>
      </c>
      <c r="CM168" s="237">
        <v>26</v>
      </c>
      <c r="CN168" s="237">
        <v>0</v>
      </c>
      <c r="CO168" s="237">
        <v>22.5</v>
      </c>
      <c r="CP168" s="238">
        <v>0</v>
      </c>
      <c r="CQ168" s="288">
        <v>25</v>
      </c>
      <c r="CR168" s="280">
        <v>0</v>
      </c>
      <c r="CS168" s="246">
        <v>22.5</v>
      </c>
      <c r="CT168" s="269"/>
      <c r="CU168" s="245"/>
      <c r="CV168" s="245"/>
      <c r="CW168" s="245"/>
      <c r="CX168" s="245"/>
      <c r="CY168" s="246"/>
    </row>
    <row r="169" ht="20.2" customHeight="1">
      <c r="CA169" t="s" s="270">
        <v>42</v>
      </c>
      <c r="CB169" s="236">
        <v>0</v>
      </c>
      <c r="CC169" s="237">
        <v>25</v>
      </c>
      <c r="CD169" s="237">
        <v>0</v>
      </c>
      <c r="CE169" s="237">
        <v>25.5</v>
      </c>
      <c r="CF169" s="237">
        <v>0</v>
      </c>
      <c r="CG169" s="237">
        <v>25.5</v>
      </c>
      <c r="CH169" s="238">
        <v>0</v>
      </c>
      <c r="CI169" s="236">
        <v>22</v>
      </c>
      <c r="CJ169" s="237">
        <v>0</v>
      </c>
      <c r="CK169" s="237">
        <v>22</v>
      </c>
      <c r="CL169" s="237">
        <v>0</v>
      </c>
      <c r="CM169" s="237">
        <v>26</v>
      </c>
      <c r="CN169" s="237">
        <v>0</v>
      </c>
      <c r="CO169" s="237">
        <v>22.5</v>
      </c>
      <c r="CP169" s="238">
        <v>0</v>
      </c>
      <c r="CQ169" s="288">
        <v>25</v>
      </c>
      <c r="CR169" s="280">
        <v>0</v>
      </c>
      <c r="CS169" s="246">
        <v>22.5</v>
      </c>
      <c r="CT169" s="269"/>
      <c r="CU169" s="245"/>
      <c r="CV169" s="245"/>
      <c r="CW169" s="245"/>
      <c r="CX169" s="245"/>
      <c r="CY169" s="246"/>
    </row>
    <row r="170" ht="20.2" customHeight="1">
      <c r="CA170" t="s" s="270">
        <v>43</v>
      </c>
      <c r="CB170" s="236">
        <v>0</v>
      </c>
      <c r="CC170" s="237">
        <v>25</v>
      </c>
      <c r="CD170" s="237">
        <v>0</v>
      </c>
      <c r="CE170" s="237">
        <v>25.5</v>
      </c>
      <c r="CF170" s="237">
        <v>0</v>
      </c>
      <c r="CG170" s="237">
        <v>25.5</v>
      </c>
      <c r="CH170" s="238">
        <v>0</v>
      </c>
      <c r="CI170" s="236">
        <v>22</v>
      </c>
      <c r="CJ170" s="237">
        <v>0</v>
      </c>
      <c r="CK170" s="237">
        <v>22</v>
      </c>
      <c r="CL170" s="237">
        <v>0</v>
      </c>
      <c r="CM170" s="237">
        <v>26</v>
      </c>
      <c r="CN170" s="237">
        <v>0</v>
      </c>
      <c r="CO170" s="237">
        <v>22.5</v>
      </c>
      <c r="CP170" s="238">
        <v>0</v>
      </c>
      <c r="CQ170" s="288">
        <v>25</v>
      </c>
      <c r="CR170" s="280">
        <v>0</v>
      </c>
      <c r="CS170" s="246">
        <v>22.5</v>
      </c>
      <c r="CT170" s="269"/>
      <c r="CU170" s="245"/>
      <c r="CV170" s="245"/>
      <c r="CW170" s="245"/>
      <c r="CX170" s="245"/>
      <c r="CY170" s="246"/>
    </row>
    <row r="171" ht="20.2" customHeight="1">
      <c r="CA171" t="s" s="270">
        <v>44</v>
      </c>
      <c r="CB171" s="236">
        <v>0</v>
      </c>
      <c r="CC171" s="237">
        <v>25</v>
      </c>
      <c r="CD171" s="237">
        <v>0</v>
      </c>
      <c r="CE171" s="237">
        <v>25.5</v>
      </c>
      <c r="CF171" s="237">
        <v>0</v>
      </c>
      <c r="CG171" s="237">
        <v>25.5</v>
      </c>
      <c r="CH171" s="238">
        <v>0</v>
      </c>
      <c r="CI171" s="236">
        <v>22</v>
      </c>
      <c r="CJ171" s="237">
        <v>0</v>
      </c>
      <c r="CK171" s="237">
        <v>22</v>
      </c>
      <c r="CL171" s="237">
        <v>0</v>
      </c>
      <c r="CM171" s="237">
        <v>26</v>
      </c>
      <c r="CN171" s="237">
        <v>0</v>
      </c>
      <c r="CO171" s="237">
        <v>22.5</v>
      </c>
      <c r="CP171" s="238">
        <v>0</v>
      </c>
      <c r="CQ171" s="288">
        <v>25</v>
      </c>
      <c r="CR171" s="280">
        <v>0</v>
      </c>
      <c r="CS171" s="246">
        <v>22.5</v>
      </c>
      <c r="CT171" s="269"/>
      <c r="CU171" s="245"/>
      <c r="CV171" s="245"/>
      <c r="CW171" s="245"/>
      <c r="CX171" s="245"/>
      <c r="CY171" s="246"/>
    </row>
    <row r="172" ht="20.2" customHeight="1">
      <c r="CA172" t="s" s="270">
        <v>56</v>
      </c>
      <c r="CB172" s="236">
        <v>0</v>
      </c>
      <c r="CC172" s="237">
        <v>25</v>
      </c>
      <c r="CD172" s="237">
        <v>0</v>
      </c>
      <c r="CE172" s="237">
        <v>25.5</v>
      </c>
      <c r="CF172" s="237">
        <v>0</v>
      </c>
      <c r="CG172" s="237">
        <v>25.5</v>
      </c>
      <c r="CH172" s="238">
        <v>0</v>
      </c>
      <c r="CI172" s="236">
        <v>22</v>
      </c>
      <c r="CJ172" s="237">
        <v>0</v>
      </c>
      <c r="CK172" s="237">
        <v>22</v>
      </c>
      <c r="CL172" s="237">
        <v>0</v>
      </c>
      <c r="CM172" s="237">
        <v>26</v>
      </c>
      <c r="CN172" s="237">
        <v>0</v>
      </c>
      <c r="CO172" s="237">
        <v>22.5</v>
      </c>
      <c r="CP172" s="238">
        <v>0</v>
      </c>
      <c r="CQ172" s="288">
        <v>25</v>
      </c>
      <c r="CR172" s="280">
        <v>0</v>
      </c>
      <c r="CS172" s="246">
        <v>22.5</v>
      </c>
      <c r="CT172" s="269"/>
      <c r="CU172" s="245"/>
      <c r="CV172" s="245"/>
      <c r="CW172" s="245"/>
      <c r="CX172" s="245"/>
      <c r="CY172" s="246"/>
    </row>
    <row r="173" ht="20.2" customHeight="1">
      <c r="CA173" t="s" s="270">
        <v>46</v>
      </c>
      <c r="CB173" s="236">
        <v>0</v>
      </c>
      <c r="CC173" s="237">
        <v>25</v>
      </c>
      <c r="CD173" s="237">
        <v>0</v>
      </c>
      <c r="CE173" s="237">
        <v>25.5</v>
      </c>
      <c r="CF173" s="237">
        <v>0</v>
      </c>
      <c r="CG173" s="237">
        <v>25.5</v>
      </c>
      <c r="CH173" s="238">
        <v>0</v>
      </c>
      <c r="CI173" s="236">
        <v>22</v>
      </c>
      <c r="CJ173" s="237">
        <v>0</v>
      </c>
      <c r="CK173" s="237">
        <v>22</v>
      </c>
      <c r="CL173" s="237">
        <v>0</v>
      </c>
      <c r="CM173" s="237">
        <v>26</v>
      </c>
      <c r="CN173" s="237">
        <v>0</v>
      </c>
      <c r="CO173" s="237">
        <v>22.5</v>
      </c>
      <c r="CP173" s="238">
        <v>0</v>
      </c>
      <c r="CQ173" s="288">
        <v>25</v>
      </c>
      <c r="CR173" s="280">
        <v>0</v>
      </c>
      <c r="CS173" s="246">
        <v>22.5</v>
      </c>
      <c r="CT173" s="269"/>
      <c r="CU173" s="245"/>
      <c r="CV173" s="245"/>
      <c r="CW173" s="245"/>
      <c r="CX173" s="245"/>
      <c r="CY173" s="246"/>
    </row>
    <row r="174" ht="20.2" customHeight="1">
      <c r="CA174" t="s" s="270">
        <v>47</v>
      </c>
      <c r="CB174" s="236">
        <v>0</v>
      </c>
      <c r="CC174" s="237">
        <v>25</v>
      </c>
      <c r="CD174" s="237">
        <v>0</v>
      </c>
      <c r="CE174" s="237">
        <v>25.5</v>
      </c>
      <c r="CF174" s="237">
        <v>0</v>
      </c>
      <c r="CG174" s="237">
        <v>25.5</v>
      </c>
      <c r="CH174" s="238">
        <v>0</v>
      </c>
      <c r="CI174" s="236">
        <v>22</v>
      </c>
      <c r="CJ174" s="237">
        <v>0</v>
      </c>
      <c r="CK174" s="237">
        <v>22</v>
      </c>
      <c r="CL174" s="237">
        <v>0</v>
      </c>
      <c r="CM174" s="237">
        <v>26</v>
      </c>
      <c r="CN174" s="237">
        <v>0</v>
      </c>
      <c r="CO174" s="237">
        <v>22.5</v>
      </c>
      <c r="CP174" s="238">
        <v>0</v>
      </c>
      <c r="CQ174" s="288">
        <v>25</v>
      </c>
      <c r="CR174" s="280">
        <v>0</v>
      </c>
      <c r="CS174" s="246">
        <v>22.5</v>
      </c>
      <c r="CT174" s="269"/>
      <c r="CU174" s="245"/>
      <c r="CV174" s="245"/>
      <c r="CW174" s="245"/>
      <c r="CX174" s="245"/>
      <c r="CY174" s="246"/>
    </row>
    <row r="175" ht="20.2" customHeight="1">
      <c r="CA175" t="s" s="270">
        <v>48</v>
      </c>
      <c r="CB175" s="236">
        <v>0</v>
      </c>
      <c r="CC175" s="237">
        <v>25</v>
      </c>
      <c r="CD175" s="237">
        <v>0</v>
      </c>
      <c r="CE175" s="237">
        <v>25.5</v>
      </c>
      <c r="CF175" s="237">
        <v>0</v>
      </c>
      <c r="CG175" s="237">
        <v>25.5</v>
      </c>
      <c r="CH175" s="238">
        <v>0</v>
      </c>
      <c r="CI175" s="236">
        <v>22</v>
      </c>
      <c r="CJ175" s="237">
        <v>0</v>
      </c>
      <c r="CK175" s="237">
        <v>22</v>
      </c>
      <c r="CL175" s="237">
        <v>0</v>
      </c>
      <c r="CM175" s="237">
        <v>26</v>
      </c>
      <c r="CN175" s="237">
        <v>0</v>
      </c>
      <c r="CO175" s="237">
        <v>22.5</v>
      </c>
      <c r="CP175" s="238">
        <v>0</v>
      </c>
      <c r="CQ175" s="288">
        <v>25</v>
      </c>
      <c r="CR175" s="280">
        <v>0</v>
      </c>
      <c r="CS175" s="246">
        <v>22.5</v>
      </c>
      <c r="CT175" s="269"/>
      <c r="CU175" s="245"/>
      <c r="CV175" s="245"/>
      <c r="CW175" s="245"/>
      <c r="CX175" s="245"/>
      <c r="CY175" s="246"/>
    </row>
    <row r="176" ht="20.2" customHeight="1">
      <c r="CA176" t="s" s="270">
        <v>49</v>
      </c>
      <c r="CB176" s="236">
        <v>0</v>
      </c>
      <c r="CC176" s="237">
        <v>25</v>
      </c>
      <c r="CD176" s="237">
        <v>0</v>
      </c>
      <c r="CE176" s="237">
        <v>25.5</v>
      </c>
      <c r="CF176" s="237">
        <v>0</v>
      </c>
      <c r="CG176" s="237">
        <v>25.5</v>
      </c>
      <c r="CH176" s="238">
        <v>0</v>
      </c>
      <c r="CI176" s="236">
        <v>22</v>
      </c>
      <c r="CJ176" s="237">
        <v>0</v>
      </c>
      <c r="CK176" s="237">
        <v>22</v>
      </c>
      <c r="CL176" s="237">
        <v>0</v>
      </c>
      <c r="CM176" s="237">
        <v>26</v>
      </c>
      <c r="CN176" s="237">
        <v>0</v>
      </c>
      <c r="CO176" s="237">
        <v>22.5</v>
      </c>
      <c r="CP176" s="238">
        <v>0</v>
      </c>
      <c r="CQ176" s="288">
        <v>25</v>
      </c>
      <c r="CR176" s="280">
        <v>0</v>
      </c>
      <c r="CS176" s="246">
        <v>22.5</v>
      </c>
      <c r="CT176" s="269"/>
      <c r="CU176" s="245"/>
      <c r="CV176" s="245"/>
      <c r="CW176" s="245"/>
      <c r="CX176" s="245"/>
      <c r="CY176" s="246"/>
    </row>
    <row r="177" ht="20.2" customHeight="1">
      <c r="CA177" t="s" s="270">
        <v>50</v>
      </c>
      <c r="CB177" s="236">
        <v>0</v>
      </c>
      <c r="CC177" s="237">
        <v>25</v>
      </c>
      <c r="CD177" s="237">
        <v>0</v>
      </c>
      <c r="CE177" s="237">
        <v>25.5</v>
      </c>
      <c r="CF177" s="237">
        <v>0</v>
      </c>
      <c r="CG177" s="237">
        <v>25.5</v>
      </c>
      <c r="CH177" s="238">
        <v>0</v>
      </c>
      <c r="CI177" s="236">
        <v>22</v>
      </c>
      <c r="CJ177" s="237">
        <v>0</v>
      </c>
      <c r="CK177" s="237">
        <v>22</v>
      </c>
      <c r="CL177" s="237">
        <v>0</v>
      </c>
      <c r="CM177" s="237">
        <v>26</v>
      </c>
      <c r="CN177" s="237">
        <v>0</v>
      </c>
      <c r="CO177" s="237">
        <v>22.5</v>
      </c>
      <c r="CP177" s="238">
        <v>0</v>
      </c>
      <c r="CQ177" s="288">
        <v>25</v>
      </c>
      <c r="CR177" s="280">
        <v>0</v>
      </c>
      <c r="CS177" s="246">
        <v>22.5</v>
      </c>
      <c r="CT177" s="269"/>
      <c r="CU177" s="245"/>
      <c r="CV177" s="245"/>
      <c r="CW177" s="245"/>
      <c r="CX177" s="245"/>
      <c r="CY177" s="246"/>
    </row>
    <row r="178" ht="20.95" customHeight="1">
      <c r="CA178" t="s" s="270">
        <v>51</v>
      </c>
      <c r="CB178" s="236">
        <v>0</v>
      </c>
      <c r="CC178" s="237">
        <v>25</v>
      </c>
      <c r="CD178" s="237">
        <v>0</v>
      </c>
      <c r="CE178" s="237">
        <v>25.5</v>
      </c>
      <c r="CF178" s="237">
        <v>0</v>
      </c>
      <c r="CG178" s="237">
        <v>25.5</v>
      </c>
      <c r="CH178" s="238">
        <v>0</v>
      </c>
      <c r="CI178" s="236">
        <v>22</v>
      </c>
      <c r="CJ178" s="237">
        <v>0</v>
      </c>
      <c r="CK178" s="237">
        <v>22</v>
      </c>
      <c r="CL178" s="237">
        <v>0</v>
      </c>
      <c r="CM178" s="237">
        <v>26</v>
      </c>
      <c r="CN178" s="237">
        <v>0</v>
      </c>
      <c r="CO178" s="237">
        <v>22.5</v>
      </c>
      <c r="CP178" s="238">
        <v>0</v>
      </c>
      <c r="CQ178" s="288">
        <v>25</v>
      </c>
      <c r="CR178" s="282">
        <v>0</v>
      </c>
      <c r="CS178" s="255">
        <v>22.5</v>
      </c>
      <c r="CT178" s="274"/>
      <c r="CU178" s="254"/>
      <c r="CV178" s="254"/>
      <c r="CW178" s="254"/>
      <c r="CX178" s="254"/>
      <c r="CY178" s="255"/>
    </row>
    <row r="179" ht="21.7" customHeight="1">
      <c r="CA179" s="275"/>
      <c r="CB179" s="236">
        <f>SUM(CB140:CB178)</f>
        <v>10</v>
      </c>
      <c r="CC179" s="238"/>
      <c r="CD179" s="236">
        <f>SUM(CD140:CD178)</f>
        <v>11</v>
      </c>
      <c r="CE179" s="237"/>
      <c r="CF179" s="237">
        <f>SUM(CF140:CF178)</f>
        <v>11</v>
      </c>
      <c r="CG179" s="237"/>
      <c r="CH179" s="237">
        <f>SUM(CH140:CH178)</f>
        <v>4</v>
      </c>
      <c r="CI179" s="238"/>
      <c r="CJ179" s="236">
        <f>SUM(CJ140:CJ178)</f>
        <v>4</v>
      </c>
      <c r="CK179" s="237"/>
      <c r="CL179" s="237">
        <f>SUM(CL140:CL178)</f>
        <v>12</v>
      </c>
      <c r="CM179" s="237"/>
      <c r="CN179" s="237">
        <f>SUM(CN140:CN178)</f>
        <v>5</v>
      </c>
      <c r="CO179" s="237"/>
      <c r="CP179" s="237">
        <f>SUM(CP140:CP178)</f>
        <v>10</v>
      </c>
      <c r="CQ179" s="238"/>
      <c r="CR179" s="220">
        <f>SUM(CR140:CR178)</f>
        <v>5</v>
      </c>
      <c r="CS179" s="222"/>
      <c r="CT179" s="276"/>
      <c r="CU179" s="221"/>
      <c r="CV179" s="221"/>
      <c r="CW179" s="221"/>
      <c r="CX179" s="221"/>
      <c r="CY179" s="222"/>
    </row>
    <row r="181" ht="27.65" customHeight="1">
      <c r="CZ181" t="s" s="2">
        <v>106</v>
      </c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</row>
    <row r="182" ht="20.2" customHeight="1">
      <c r="CZ182" s="225"/>
      <c r="DA182" t="s" s="226">
        <v>72</v>
      </c>
      <c r="DB182" s="227"/>
      <c r="DC182" s="159"/>
      <c r="DD182" s="159"/>
      <c r="DE182" s="159"/>
      <c r="DF182" s="159"/>
      <c r="DG182" s="160"/>
      <c r="DH182" s="228"/>
      <c r="DI182" t="s" s="158">
        <v>73</v>
      </c>
      <c r="DJ182" s="159"/>
      <c r="DK182" s="159"/>
      <c r="DL182" s="159"/>
      <c r="DM182" s="159"/>
      <c r="DN182" s="159"/>
      <c r="DO182" s="159"/>
      <c r="DP182" s="229"/>
      <c r="DQ182" s="230"/>
      <c r="DR182" s="231"/>
      <c r="DS182" s="232"/>
      <c r="DT182" s="233"/>
      <c r="DU182" s="233"/>
      <c r="DV182" s="233"/>
      <c r="DW182" s="233"/>
      <c r="DX182" s="233"/>
    </row>
    <row r="183" ht="36.35" customHeight="1">
      <c r="CZ183" s="157"/>
      <c r="DA183" t="s" s="162">
        <v>75</v>
      </c>
      <c r="DB183" t="s" s="164">
        <v>66</v>
      </c>
      <c r="DC183" t="s" s="166">
        <v>76</v>
      </c>
      <c r="DD183" t="s" s="162">
        <v>66</v>
      </c>
      <c r="DE183" t="s" s="164">
        <v>77</v>
      </c>
      <c r="DF183" t="s" s="162">
        <v>66</v>
      </c>
      <c r="DG183" t="s" s="163">
        <v>78</v>
      </c>
      <c r="DH183" t="s" s="164">
        <v>66</v>
      </c>
      <c r="DI183" t="s" s="166">
        <v>79</v>
      </c>
      <c r="DJ183" t="s" s="162">
        <v>66</v>
      </c>
      <c r="DK183" t="s" s="164">
        <v>80</v>
      </c>
      <c r="DL183" t="s" s="162">
        <v>66</v>
      </c>
      <c r="DM183" t="s" s="164">
        <v>81</v>
      </c>
      <c r="DN183" t="s" s="162">
        <v>66</v>
      </c>
      <c r="DO183" t="s" s="163">
        <v>82</v>
      </c>
      <c r="DP183" t="s" s="164">
        <v>66</v>
      </c>
      <c r="DQ183" s="230"/>
      <c r="DR183" t="s" s="164">
        <v>66</v>
      </c>
      <c r="DS183" s="232"/>
      <c r="DT183" t="s" s="163">
        <v>97</v>
      </c>
      <c r="DU183" t="s" s="163">
        <v>98</v>
      </c>
      <c r="DV183" t="s" s="163">
        <v>99</v>
      </c>
      <c r="DW183" t="s" s="163">
        <v>100</v>
      </c>
      <c r="DX183" t="s" s="163">
        <v>101</v>
      </c>
    </row>
    <row r="184" ht="32.3" customHeight="1">
      <c r="CZ184" s="234"/>
      <c r="DA184" t="s" s="164">
        <v>83</v>
      </c>
      <c r="DB184" s="227"/>
      <c r="DC184" s="159"/>
      <c r="DD184" s="159"/>
      <c r="DE184" s="159"/>
      <c r="DF184" s="159"/>
      <c r="DG184" s="160"/>
      <c r="DH184" s="161"/>
      <c r="DI184" t="s" s="162">
        <v>84</v>
      </c>
      <c r="DJ184" s="159"/>
      <c r="DK184" s="159"/>
      <c r="DL184" s="159"/>
      <c r="DM184" s="159"/>
      <c r="DN184" s="159"/>
      <c r="DO184" s="159"/>
      <c r="DP184" s="231"/>
      <c r="DQ184" t="s" s="162">
        <v>105</v>
      </c>
      <c r="DR184" s="231"/>
      <c r="DS184" s="232"/>
      <c r="DT184" s="233"/>
      <c r="DU184" s="233"/>
      <c r="DV184" s="233"/>
      <c r="DW184" s="233"/>
      <c r="DX184" s="233"/>
    </row>
    <row r="185" ht="20.3" customHeight="1">
      <c r="CZ185" t="s" s="235">
        <v>5</v>
      </c>
      <c r="DA185" s="236">
        <v>0</v>
      </c>
      <c r="DB185" s="238">
        <v>31.5</v>
      </c>
      <c r="DC185" s="236">
        <v>0</v>
      </c>
      <c r="DD185" s="237">
        <v>29.5</v>
      </c>
      <c r="DE185" s="237">
        <v>0</v>
      </c>
      <c r="DF185" s="237">
        <v>27</v>
      </c>
      <c r="DG185" s="237">
        <v>0</v>
      </c>
      <c r="DH185" s="238">
        <v>22</v>
      </c>
      <c r="DI185" s="236">
        <v>0</v>
      </c>
      <c r="DJ185" s="237">
        <v>22</v>
      </c>
      <c r="DK185" s="237">
        <v>0</v>
      </c>
      <c r="DL185" s="237">
        <v>32</v>
      </c>
      <c r="DM185" s="237">
        <v>0</v>
      </c>
      <c r="DN185" s="237">
        <v>22.5</v>
      </c>
      <c r="DO185" s="237">
        <v>0</v>
      </c>
      <c r="DP185" s="238">
        <v>27</v>
      </c>
      <c r="DQ185" s="278">
        <v>0</v>
      </c>
      <c r="DR185" s="240">
        <v>22.5</v>
      </c>
      <c r="DS185" t="s" s="241">
        <v>75</v>
      </c>
      <c r="DT185" s="239">
        <f>CORREL($DR$185:$DR$223,DB185:DB223)</f>
        <v>0.319846510503601</v>
      </c>
      <c r="DU185" s="239">
        <v>39</v>
      </c>
      <c r="DV185" s="239">
        <f>($DT185*SQRT((DU$185-2)))/(SQRT((1-$DT185^2)))</f>
        <v>2.05341769168482</v>
      </c>
      <c r="DW185" s="239">
        <f>DU185-2</f>
        <v>37</v>
      </c>
      <c r="DX185" s="296">
        <f>TDIST(DV185,DW185,1)</f>
        <v>0.0235756238600149</v>
      </c>
    </row>
    <row r="186" ht="20.2" customHeight="1">
      <c r="CZ186" t="s" s="244">
        <v>10</v>
      </c>
      <c r="DA186" s="236">
        <v>1</v>
      </c>
      <c r="DB186" s="238">
        <v>12</v>
      </c>
      <c r="DC186" s="236">
        <v>1</v>
      </c>
      <c r="DD186" s="237">
        <v>10</v>
      </c>
      <c r="DE186" s="237">
        <v>1</v>
      </c>
      <c r="DF186" s="237">
        <v>7.5</v>
      </c>
      <c r="DG186" s="237">
        <v>0</v>
      </c>
      <c r="DH186" s="238">
        <v>22</v>
      </c>
      <c r="DI186" s="236">
        <v>0</v>
      </c>
      <c r="DJ186" s="237">
        <v>22</v>
      </c>
      <c r="DK186" s="237">
        <v>1</v>
      </c>
      <c r="DL186" s="237">
        <v>12.5</v>
      </c>
      <c r="DM186" s="237">
        <v>0</v>
      </c>
      <c r="DN186" s="237">
        <v>22.5</v>
      </c>
      <c r="DO186" s="237">
        <v>0</v>
      </c>
      <c r="DP186" s="238">
        <v>27</v>
      </c>
      <c r="DQ186" s="280">
        <v>0</v>
      </c>
      <c r="DR186" s="246">
        <v>22.5</v>
      </c>
      <c r="DS186" t="s" s="247">
        <v>76</v>
      </c>
      <c r="DT186" s="245">
        <f>CORREL(DR185:DR223,DD185:DD223)</f>
        <v>0.393444737682317</v>
      </c>
      <c r="DU186" s="245">
        <v>39</v>
      </c>
      <c r="DV186" s="245">
        <f>($DT186*SQRT((DU$185-2)))/(SQRT((1-$DT186^2)))</f>
        <v>2.60318204829335</v>
      </c>
      <c r="DW186" s="245">
        <f>DU186-2</f>
        <v>37</v>
      </c>
      <c r="DX186" s="290">
        <f>TDIST(DV186,DW186,1)</f>
        <v>0.00660658575587691</v>
      </c>
    </row>
    <row r="187" ht="20.2" customHeight="1">
      <c r="CZ187" t="s" s="244">
        <v>12</v>
      </c>
      <c r="DA187" s="236">
        <v>1</v>
      </c>
      <c r="DB187" s="238">
        <v>12</v>
      </c>
      <c r="DC187" s="236">
        <v>1</v>
      </c>
      <c r="DD187" s="237">
        <v>10</v>
      </c>
      <c r="DE187" s="237">
        <v>0</v>
      </c>
      <c r="DF187" s="237">
        <v>27</v>
      </c>
      <c r="DG187" s="237">
        <v>0</v>
      </c>
      <c r="DH187" s="238">
        <v>22</v>
      </c>
      <c r="DI187" s="236">
        <v>0</v>
      </c>
      <c r="DJ187" s="237">
        <v>22</v>
      </c>
      <c r="DK187" s="237">
        <v>1</v>
      </c>
      <c r="DL187" s="237">
        <v>12.5</v>
      </c>
      <c r="DM187" s="237">
        <v>0</v>
      </c>
      <c r="DN187" s="237">
        <v>22.5</v>
      </c>
      <c r="DO187" s="237">
        <v>0</v>
      </c>
      <c r="DP187" s="238">
        <v>27</v>
      </c>
      <c r="DQ187" s="280">
        <v>0</v>
      </c>
      <c r="DR187" s="246">
        <v>22.5</v>
      </c>
      <c r="DS187" t="s" s="247">
        <v>77</v>
      </c>
      <c r="DT187" s="245">
        <f>CORREL(DR185:DR223,DF185:DF223)</f>
        <v>0.512450038556742</v>
      </c>
      <c r="DU187" s="245">
        <v>39</v>
      </c>
      <c r="DV187" s="245">
        <f>($DT187*SQRT((DU$185-2)))/(SQRT((1-$DT187^2)))</f>
        <v>3.62996393599691</v>
      </c>
      <c r="DW187" s="245">
        <f>DU187-2</f>
        <v>37</v>
      </c>
      <c r="DX187" s="290">
        <f>TDIST(DV187,DW187,1)</f>
        <v>0.000426098711979295</v>
      </c>
    </row>
    <row r="188" ht="20.2" customHeight="1">
      <c r="CZ188" t="s" s="244">
        <v>13</v>
      </c>
      <c r="DA188" s="236">
        <v>0</v>
      </c>
      <c r="DB188" s="238">
        <v>31.5</v>
      </c>
      <c r="DC188" s="236">
        <v>0</v>
      </c>
      <c r="DD188" s="237">
        <v>29.5</v>
      </c>
      <c r="DE188" s="237">
        <v>0</v>
      </c>
      <c r="DF188" s="237">
        <v>27</v>
      </c>
      <c r="DG188" s="237">
        <v>0</v>
      </c>
      <c r="DH188" s="238">
        <v>22</v>
      </c>
      <c r="DI188" s="236">
        <v>0</v>
      </c>
      <c r="DJ188" s="237">
        <v>22</v>
      </c>
      <c r="DK188" s="237">
        <v>0</v>
      </c>
      <c r="DL188" s="237">
        <v>32</v>
      </c>
      <c r="DM188" s="237">
        <v>0</v>
      </c>
      <c r="DN188" s="237">
        <v>22.5</v>
      </c>
      <c r="DO188" s="237">
        <v>0</v>
      </c>
      <c r="DP188" s="238">
        <v>27</v>
      </c>
      <c r="DQ188" s="280">
        <v>0</v>
      </c>
      <c r="DR188" s="246">
        <v>22.5</v>
      </c>
      <c r="DS188" t="s" s="247">
        <v>78</v>
      </c>
      <c r="DT188" s="245">
        <f>CORREL(DR185:DR223,DH185:DH223)</f>
        <v>0.881557064030944</v>
      </c>
      <c r="DU188" s="245">
        <v>39</v>
      </c>
      <c r="DV188" s="245">
        <f>($DT188*SQRT((DU$185-2)))/(SQRT((1-$DT188^2)))</f>
        <v>11.358945418728</v>
      </c>
      <c r="DW188" s="245">
        <f>DU188-2</f>
        <v>37</v>
      </c>
      <c r="DX188" s="290">
        <f>TDIST(DV188,DW188,1)</f>
        <v>6.36157793110215e-14</v>
      </c>
    </row>
    <row r="189" ht="20.2" customHeight="1">
      <c r="CZ189" t="s" s="244">
        <v>14</v>
      </c>
      <c r="DA189" s="236">
        <v>0</v>
      </c>
      <c r="DB189" s="238">
        <v>31.5</v>
      </c>
      <c r="DC189" s="236">
        <v>0</v>
      </c>
      <c r="DD189" s="237">
        <v>29.5</v>
      </c>
      <c r="DE189" s="237">
        <v>0</v>
      </c>
      <c r="DF189" s="237">
        <v>27</v>
      </c>
      <c r="DG189" s="237">
        <v>0</v>
      </c>
      <c r="DH189" s="238">
        <v>22</v>
      </c>
      <c r="DI189" s="236">
        <v>0</v>
      </c>
      <c r="DJ189" s="237">
        <v>22</v>
      </c>
      <c r="DK189" s="237">
        <v>0</v>
      </c>
      <c r="DL189" s="237">
        <v>32</v>
      </c>
      <c r="DM189" s="237">
        <v>0</v>
      </c>
      <c r="DN189" s="237">
        <v>22.5</v>
      </c>
      <c r="DO189" s="237">
        <v>0</v>
      </c>
      <c r="DP189" s="238">
        <v>27</v>
      </c>
      <c r="DQ189" s="280">
        <v>0</v>
      </c>
      <c r="DR189" s="246">
        <v>22.5</v>
      </c>
      <c r="DS189" t="s" s="247">
        <v>79</v>
      </c>
      <c r="DT189" s="245">
        <f>CORREL(DR185:DR223,DJ185:DJ223)</f>
        <v>0.881557064030944</v>
      </c>
      <c r="DU189" s="245">
        <v>39</v>
      </c>
      <c r="DV189" s="245">
        <f>($DT189*SQRT((DU$185-2)))/(SQRT((1-$DT189^2)))</f>
        <v>11.358945418728</v>
      </c>
      <c r="DW189" s="245">
        <f>DU189-2</f>
        <v>37</v>
      </c>
      <c r="DX189" s="290">
        <f>TDIST(DV189,DW189,1)</f>
        <v>6.36157793110215e-14</v>
      </c>
    </row>
    <row r="190" ht="20.2" customHeight="1">
      <c r="CZ190" t="s" s="244">
        <v>15</v>
      </c>
      <c r="DA190" s="236">
        <v>0</v>
      </c>
      <c r="DB190" s="238">
        <v>31.5</v>
      </c>
      <c r="DC190" s="236">
        <v>0</v>
      </c>
      <c r="DD190" s="237">
        <v>29.5</v>
      </c>
      <c r="DE190" s="237">
        <v>0</v>
      </c>
      <c r="DF190" s="237">
        <v>27</v>
      </c>
      <c r="DG190" s="237">
        <v>0</v>
      </c>
      <c r="DH190" s="238">
        <v>22</v>
      </c>
      <c r="DI190" s="236">
        <v>0</v>
      </c>
      <c r="DJ190" s="237">
        <v>22</v>
      </c>
      <c r="DK190" s="237">
        <v>0</v>
      </c>
      <c r="DL190" s="237">
        <v>32</v>
      </c>
      <c r="DM190" s="237">
        <v>0</v>
      </c>
      <c r="DN190" s="237">
        <v>22.5</v>
      </c>
      <c r="DO190" s="237">
        <v>0</v>
      </c>
      <c r="DP190" s="238">
        <v>27</v>
      </c>
      <c r="DQ190" s="280">
        <v>0</v>
      </c>
      <c r="DR190" s="246">
        <v>22.5</v>
      </c>
      <c r="DS190" t="s" s="247">
        <v>80</v>
      </c>
      <c r="DT190" s="245">
        <f>CORREL(DR185:DR223,DL185:DL223)</f>
        <v>0.303169531295416</v>
      </c>
      <c r="DU190" s="245">
        <v>39</v>
      </c>
      <c r="DV190" s="245">
        <f>($DT190*SQRT((DU$185-2)))/(SQRT((1-$DT190^2)))</f>
        <v>1.93518455741437</v>
      </c>
      <c r="DW190" s="245">
        <f>DU190-2</f>
        <v>37</v>
      </c>
      <c r="DX190" s="297">
        <f>TDIST(DV190,DW190,1)</f>
        <v>0.0303195479017572</v>
      </c>
    </row>
    <row r="191" ht="20.95" customHeight="1">
      <c r="CZ191" t="s" s="250">
        <v>16</v>
      </c>
      <c r="DA191" s="251">
        <v>0</v>
      </c>
      <c r="DB191" s="238">
        <v>31.5</v>
      </c>
      <c r="DC191" s="251">
        <v>0</v>
      </c>
      <c r="DD191" s="252">
        <v>29.5</v>
      </c>
      <c r="DE191" s="252">
        <v>0</v>
      </c>
      <c r="DF191" s="237">
        <v>27</v>
      </c>
      <c r="DG191" s="252">
        <v>0</v>
      </c>
      <c r="DH191" s="253">
        <v>22</v>
      </c>
      <c r="DI191" s="251">
        <v>0</v>
      </c>
      <c r="DJ191" s="252">
        <v>22</v>
      </c>
      <c r="DK191" s="252">
        <v>0</v>
      </c>
      <c r="DL191" s="237">
        <v>32</v>
      </c>
      <c r="DM191" s="252">
        <v>0</v>
      </c>
      <c r="DN191" s="252">
        <v>22.5</v>
      </c>
      <c r="DO191" s="252">
        <v>0</v>
      </c>
      <c r="DP191" s="253">
        <v>27</v>
      </c>
      <c r="DQ191" s="282">
        <v>0</v>
      </c>
      <c r="DR191" s="255">
        <v>22.5</v>
      </c>
      <c r="DS191" t="s" s="256">
        <v>81</v>
      </c>
      <c r="DT191" s="254">
        <f>CORREL(DR185:DR223,DN185:DN223)</f>
        <v>0.770588235294118</v>
      </c>
      <c r="DU191" s="254">
        <v>39</v>
      </c>
      <c r="DV191" s="254">
        <f>($DT191*SQRT((DU$185-2)))/(SQRT((1-$DT191^2)))</f>
        <v>7.35455849282705</v>
      </c>
      <c r="DW191" s="254">
        <f>DU191-2</f>
        <v>37</v>
      </c>
      <c r="DX191" s="292">
        <f>TDIST(DV191,DW191,1)</f>
        <v>4.80057238405607e-09</v>
      </c>
    </row>
    <row r="192" ht="20.95" customHeight="1">
      <c r="CZ192" t="s" s="259">
        <v>17</v>
      </c>
      <c r="DA192" s="260">
        <v>1</v>
      </c>
      <c r="DB192" s="238">
        <v>12</v>
      </c>
      <c r="DC192" s="260">
        <v>1</v>
      </c>
      <c r="DD192" s="261">
        <v>10</v>
      </c>
      <c r="DE192" s="261">
        <v>1</v>
      </c>
      <c r="DF192" s="237">
        <v>7.5</v>
      </c>
      <c r="DG192" s="261">
        <v>0</v>
      </c>
      <c r="DH192" s="262">
        <v>22</v>
      </c>
      <c r="DI192" s="260">
        <v>0</v>
      </c>
      <c r="DJ192" s="261">
        <v>22</v>
      </c>
      <c r="DK192" s="261">
        <v>1</v>
      </c>
      <c r="DL192" s="237">
        <v>12.5</v>
      </c>
      <c r="DM192" s="261">
        <v>0</v>
      </c>
      <c r="DN192" s="261">
        <v>22.5</v>
      </c>
      <c r="DO192" s="261">
        <v>1</v>
      </c>
      <c r="DP192" s="262">
        <v>7.5</v>
      </c>
      <c r="DQ192" s="284">
        <v>0</v>
      </c>
      <c r="DR192" s="264">
        <v>22.5</v>
      </c>
      <c r="DS192" t="s" s="265">
        <v>82</v>
      </c>
      <c r="DT192" s="263">
        <f>CORREL(DR185:DR223,DP185:DP223)</f>
        <v>0.512450038556742</v>
      </c>
      <c r="DU192" s="263">
        <v>39</v>
      </c>
      <c r="DV192" s="263">
        <f>($DT192*SQRT((DU$185-2)))/(SQRT((1-$DT192^2)))</f>
        <v>3.62996393599691</v>
      </c>
      <c r="DW192" s="263">
        <f>DU192-2</f>
        <v>37</v>
      </c>
      <c r="DX192" s="294">
        <f>TDIST(DV192,DW192,1)</f>
        <v>0.000426098711979295</v>
      </c>
    </row>
    <row r="193" ht="20.2" customHeight="1">
      <c r="CZ193" t="s" s="268">
        <v>18</v>
      </c>
      <c r="DA193" s="236">
        <v>0</v>
      </c>
      <c r="DB193" s="238">
        <v>31.5</v>
      </c>
      <c r="DC193" s="236">
        <v>0</v>
      </c>
      <c r="DD193" s="237">
        <v>29.5</v>
      </c>
      <c r="DE193" s="237">
        <v>0</v>
      </c>
      <c r="DF193" s="237">
        <v>27</v>
      </c>
      <c r="DG193" s="237">
        <v>0</v>
      </c>
      <c r="DH193" s="238">
        <v>22</v>
      </c>
      <c r="DI193" s="236">
        <v>0</v>
      </c>
      <c r="DJ193" s="237">
        <v>22</v>
      </c>
      <c r="DK193" s="237">
        <v>1</v>
      </c>
      <c r="DL193" s="237">
        <v>12.5</v>
      </c>
      <c r="DM193" s="237">
        <v>0</v>
      </c>
      <c r="DN193" s="237">
        <v>22.5</v>
      </c>
      <c r="DO193" s="237">
        <v>0</v>
      </c>
      <c r="DP193" s="238">
        <v>27</v>
      </c>
      <c r="DQ193" s="280">
        <v>0</v>
      </c>
      <c r="DR193" s="246">
        <v>22.5</v>
      </c>
      <c r="DS193" s="269"/>
      <c r="DT193" s="245"/>
      <c r="DU193" s="245"/>
      <c r="DV193" s="245"/>
      <c r="DW193" s="245"/>
      <c r="DX193" s="246"/>
    </row>
    <row r="194" ht="20.2" customHeight="1">
      <c r="CZ194" t="s" s="268">
        <v>19</v>
      </c>
      <c r="DA194" s="236">
        <v>1</v>
      </c>
      <c r="DB194" s="238">
        <v>12</v>
      </c>
      <c r="DC194" s="236">
        <v>1</v>
      </c>
      <c r="DD194" s="237">
        <v>10</v>
      </c>
      <c r="DE194" s="237">
        <v>1</v>
      </c>
      <c r="DF194" s="237">
        <v>7.5</v>
      </c>
      <c r="DG194" s="237">
        <v>1</v>
      </c>
      <c r="DH194" s="238">
        <v>2.5</v>
      </c>
      <c r="DI194" s="236">
        <v>1</v>
      </c>
      <c r="DJ194" s="237">
        <v>2.5</v>
      </c>
      <c r="DK194" s="237">
        <v>1</v>
      </c>
      <c r="DL194" s="237">
        <v>12.5</v>
      </c>
      <c r="DM194" s="237">
        <v>1</v>
      </c>
      <c r="DN194" s="237">
        <v>3</v>
      </c>
      <c r="DO194" s="237">
        <v>1</v>
      </c>
      <c r="DP194" s="238">
        <v>7.5</v>
      </c>
      <c r="DQ194" s="280">
        <v>1</v>
      </c>
      <c r="DR194" s="246">
        <v>3</v>
      </c>
      <c r="DS194" s="269"/>
      <c r="DT194" s="245"/>
      <c r="DU194" s="245"/>
      <c r="DV194" s="245"/>
      <c r="DW194" s="245"/>
      <c r="DX194" s="246"/>
    </row>
    <row r="195" ht="20.2" customHeight="1">
      <c r="CZ195" t="s" s="268">
        <v>21</v>
      </c>
      <c r="DA195" s="236">
        <v>1</v>
      </c>
      <c r="DB195" s="238">
        <v>12</v>
      </c>
      <c r="DC195" s="236">
        <v>1</v>
      </c>
      <c r="DD195" s="237">
        <v>10</v>
      </c>
      <c r="DE195" s="237">
        <v>1</v>
      </c>
      <c r="DF195" s="237">
        <v>7.5</v>
      </c>
      <c r="DG195" s="237">
        <v>1</v>
      </c>
      <c r="DH195" s="238">
        <v>2.5</v>
      </c>
      <c r="DI195" s="236">
        <v>1</v>
      </c>
      <c r="DJ195" s="237">
        <v>2.5</v>
      </c>
      <c r="DK195" s="237">
        <v>1</v>
      </c>
      <c r="DL195" s="237">
        <v>12.5</v>
      </c>
      <c r="DM195" s="237">
        <v>1</v>
      </c>
      <c r="DN195" s="237">
        <v>3</v>
      </c>
      <c r="DO195" s="237">
        <v>1</v>
      </c>
      <c r="DP195" s="238">
        <v>7.5</v>
      </c>
      <c r="DQ195" s="280">
        <v>1</v>
      </c>
      <c r="DR195" s="246">
        <v>3</v>
      </c>
      <c r="DS195" s="269"/>
      <c r="DT195" s="245"/>
      <c r="DU195" s="245"/>
      <c r="DV195" s="245"/>
      <c r="DW195" s="245"/>
      <c r="DX195" s="246"/>
    </row>
    <row r="196" ht="20.2" customHeight="1">
      <c r="CZ196" t="s" s="268">
        <v>22</v>
      </c>
      <c r="DA196" s="236">
        <v>1</v>
      </c>
      <c r="DB196" s="238">
        <v>12</v>
      </c>
      <c r="DC196" s="236">
        <v>1</v>
      </c>
      <c r="DD196" s="237">
        <v>10</v>
      </c>
      <c r="DE196" s="237">
        <v>1</v>
      </c>
      <c r="DF196" s="237">
        <v>7.5</v>
      </c>
      <c r="DG196" s="237">
        <v>1</v>
      </c>
      <c r="DH196" s="238">
        <v>2.5</v>
      </c>
      <c r="DI196" s="236">
        <v>1</v>
      </c>
      <c r="DJ196" s="237">
        <v>2.5</v>
      </c>
      <c r="DK196" s="237">
        <v>1</v>
      </c>
      <c r="DL196" s="237">
        <v>12.5</v>
      </c>
      <c r="DM196" s="237">
        <v>1</v>
      </c>
      <c r="DN196" s="237">
        <v>3</v>
      </c>
      <c r="DO196" s="237">
        <v>1</v>
      </c>
      <c r="DP196" s="238">
        <v>7.5</v>
      </c>
      <c r="DQ196" s="280">
        <v>1</v>
      </c>
      <c r="DR196" s="246">
        <v>3</v>
      </c>
      <c r="DS196" s="269"/>
      <c r="DT196" s="245"/>
      <c r="DU196" s="245"/>
      <c r="DV196" s="245"/>
      <c r="DW196" s="245"/>
      <c r="DX196" s="246"/>
    </row>
    <row r="197" ht="20.2" customHeight="1">
      <c r="CZ197" t="s" s="268">
        <v>23</v>
      </c>
      <c r="DA197" s="236">
        <v>1</v>
      </c>
      <c r="DB197" s="238">
        <v>12</v>
      </c>
      <c r="DC197" s="236">
        <v>1</v>
      </c>
      <c r="DD197" s="237">
        <v>10</v>
      </c>
      <c r="DE197" s="237">
        <v>1</v>
      </c>
      <c r="DF197" s="237">
        <v>7.5</v>
      </c>
      <c r="DG197" s="237">
        <v>1</v>
      </c>
      <c r="DH197" s="238">
        <v>2.5</v>
      </c>
      <c r="DI197" s="236">
        <v>1</v>
      </c>
      <c r="DJ197" s="237">
        <v>2.5</v>
      </c>
      <c r="DK197" s="237">
        <v>1</v>
      </c>
      <c r="DL197" s="237">
        <v>12.5</v>
      </c>
      <c r="DM197" s="237">
        <v>1</v>
      </c>
      <c r="DN197" s="237">
        <v>3</v>
      </c>
      <c r="DO197" s="237">
        <v>1</v>
      </c>
      <c r="DP197" s="238">
        <v>7.5</v>
      </c>
      <c r="DQ197" s="280">
        <v>1</v>
      </c>
      <c r="DR197" s="246">
        <v>3</v>
      </c>
      <c r="DS197" s="269"/>
      <c r="DT197" s="245"/>
      <c r="DU197" s="245"/>
      <c r="DV197" s="245"/>
      <c r="DW197" s="245"/>
      <c r="DX197" s="246"/>
    </row>
    <row r="198" ht="20.2" customHeight="1">
      <c r="CZ198" t="s" s="268">
        <v>24</v>
      </c>
      <c r="DA198" s="236">
        <v>1</v>
      </c>
      <c r="DB198" s="238">
        <v>12</v>
      </c>
      <c r="DC198" s="236">
        <v>1</v>
      </c>
      <c r="DD198" s="237">
        <v>10</v>
      </c>
      <c r="DE198" s="237">
        <v>1</v>
      </c>
      <c r="DF198" s="237">
        <v>7.5</v>
      </c>
      <c r="DG198" s="237">
        <v>0</v>
      </c>
      <c r="DH198" s="238">
        <v>22</v>
      </c>
      <c r="DI198" s="236">
        <v>0</v>
      </c>
      <c r="DJ198" s="237">
        <v>22</v>
      </c>
      <c r="DK198" s="237">
        <v>1</v>
      </c>
      <c r="DL198" s="237">
        <v>12.5</v>
      </c>
      <c r="DM198" s="237">
        <v>0</v>
      </c>
      <c r="DN198" s="237">
        <v>22.5</v>
      </c>
      <c r="DO198" s="237">
        <v>1</v>
      </c>
      <c r="DP198" s="238">
        <v>7.5</v>
      </c>
      <c r="DQ198" s="280">
        <v>1</v>
      </c>
      <c r="DR198" s="246">
        <v>3</v>
      </c>
      <c r="DS198" s="269"/>
      <c r="DT198" s="245"/>
      <c r="DU198" s="245"/>
      <c r="DV198" s="245"/>
      <c r="DW198" s="245"/>
      <c r="DX198" s="246"/>
    </row>
    <row r="199" ht="20.2" customHeight="1">
      <c r="CZ199" t="s" s="268">
        <v>25</v>
      </c>
      <c r="DA199" s="236">
        <v>1</v>
      </c>
      <c r="DB199" s="238">
        <v>12</v>
      </c>
      <c r="DC199" s="236">
        <v>1</v>
      </c>
      <c r="DD199" s="237">
        <v>10</v>
      </c>
      <c r="DE199" s="237">
        <v>1</v>
      </c>
      <c r="DF199" s="237">
        <v>7.5</v>
      </c>
      <c r="DG199" s="237">
        <v>0</v>
      </c>
      <c r="DH199" s="238">
        <v>22</v>
      </c>
      <c r="DI199" s="236">
        <v>0</v>
      </c>
      <c r="DJ199" s="237">
        <v>22</v>
      </c>
      <c r="DK199" s="237">
        <v>1</v>
      </c>
      <c r="DL199" s="237">
        <v>12.5</v>
      </c>
      <c r="DM199" s="237">
        <v>0</v>
      </c>
      <c r="DN199" s="237">
        <v>22.5</v>
      </c>
      <c r="DO199" s="237">
        <v>1</v>
      </c>
      <c r="DP199" s="238">
        <v>7.5</v>
      </c>
      <c r="DQ199" s="280">
        <v>0</v>
      </c>
      <c r="DR199" s="246">
        <v>22.5</v>
      </c>
      <c r="DS199" s="269"/>
      <c r="DT199" s="245"/>
      <c r="DU199" s="245"/>
      <c r="DV199" s="245"/>
      <c r="DW199" s="245"/>
      <c r="DX199" s="246"/>
    </row>
    <row r="200" ht="20.2" customHeight="1">
      <c r="CZ200" t="s" s="268">
        <v>26</v>
      </c>
      <c r="DA200" s="236">
        <v>1</v>
      </c>
      <c r="DB200" s="238">
        <v>12</v>
      </c>
      <c r="DC200" s="236">
        <v>1</v>
      </c>
      <c r="DD200" s="237">
        <v>10</v>
      </c>
      <c r="DE200" s="237">
        <v>1</v>
      </c>
      <c r="DF200" s="237">
        <v>7.5</v>
      </c>
      <c r="DG200" s="237">
        <v>0</v>
      </c>
      <c r="DH200" s="238">
        <v>22</v>
      </c>
      <c r="DI200" s="236">
        <v>0</v>
      </c>
      <c r="DJ200" s="237">
        <v>22</v>
      </c>
      <c r="DK200" s="237">
        <v>1</v>
      </c>
      <c r="DL200" s="237">
        <v>12.5</v>
      </c>
      <c r="DM200" s="237">
        <v>0</v>
      </c>
      <c r="DN200" s="237">
        <v>22.5</v>
      </c>
      <c r="DO200" s="237">
        <v>0</v>
      </c>
      <c r="DP200" s="238">
        <v>27</v>
      </c>
      <c r="DQ200" s="280">
        <v>0</v>
      </c>
      <c r="DR200" s="246">
        <v>22.5</v>
      </c>
      <c r="DS200" s="269"/>
      <c r="DT200" s="245"/>
      <c r="DU200" s="245"/>
      <c r="DV200" s="245"/>
      <c r="DW200" s="245"/>
      <c r="DX200" s="246"/>
    </row>
    <row r="201" ht="20.2" customHeight="1">
      <c r="CZ201" t="s" s="268">
        <v>27</v>
      </c>
      <c r="DA201" s="236">
        <v>1</v>
      </c>
      <c r="DB201" s="238">
        <v>12</v>
      </c>
      <c r="DC201" s="236">
        <v>1</v>
      </c>
      <c r="DD201" s="237">
        <v>10</v>
      </c>
      <c r="DE201" s="237">
        <v>1</v>
      </c>
      <c r="DF201" s="237">
        <v>7.5</v>
      </c>
      <c r="DG201" s="237">
        <v>0</v>
      </c>
      <c r="DH201" s="238">
        <v>22</v>
      </c>
      <c r="DI201" s="236">
        <v>0</v>
      </c>
      <c r="DJ201" s="237">
        <v>22</v>
      </c>
      <c r="DK201" s="237">
        <v>1</v>
      </c>
      <c r="DL201" s="237">
        <v>12.5</v>
      </c>
      <c r="DM201" s="237">
        <v>1</v>
      </c>
      <c r="DN201" s="237">
        <v>3</v>
      </c>
      <c r="DO201" s="237">
        <v>1</v>
      </c>
      <c r="DP201" s="238">
        <v>7.5</v>
      </c>
      <c r="DQ201" s="280">
        <v>0</v>
      </c>
      <c r="DR201" s="246">
        <v>22.5</v>
      </c>
      <c r="DS201" s="269"/>
      <c r="DT201" s="245"/>
      <c r="DU201" s="245"/>
      <c r="DV201" s="245"/>
      <c r="DW201" s="245"/>
      <c r="DX201" s="246"/>
    </row>
    <row r="202" ht="20.2" customHeight="1">
      <c r="CZ202" t="s" s="268">
        <v>57</v>
      </c>
      <c r="DA202" s="236">
        <v>1</v>
      </c>
      <c r="DB202" s="238">
        <v>12</v>
      </c>
      <c r="DC202" s="236">
        <v>1</v>
      </c>
      <c r="DD202" s="237">
        <v>10</v>
      </c>
      <c r="DE202" s="237">
        <v>1</v>
      </c>
      <c r="DF202" s="237">
        <v>7.5</v>
      </c>
      <c r="DG202" s="237">
        <v>0</v>
      </c>
      <c r="DH202" s="238">
        <v>22</v>
      </c>
      <c r="DI202" s="236">
        <v>0</v>
      </c>
      <c r="DJ202" s="237">
        <v>22</v>
      </c>
      <c r="DK202" s="237">
        <v>1</v>
      </c>
      <c r="DL202" s="237">
        <v>12.5</v>
      </c>
      <c r="DM202" s="237">
        <v>0</v>
      </c>
      <c r="DN202" s="237">
        <v>22.5</v>
      </c>
      <c r="DO202" s="237">
        <v>1</v>
      </c>
      <c r="DP202" s="238">
        <v>7.5</v>
      </c>
      <c r="DQ202" s="280">
        <v>0</v>
      </c>
      <c r="DR202" s="246">
        <v>22.5</v>
      </c>
      <c r="DS202" s="269"/>
      <c r="DT202" s="245"/>
      <c r="DU202" s="245"/>
      <c r="DV202" s="245"/>
      <c r="DW202" s="245"/>
      <c r="DX202" s="246"/>
    </row>
    <row r="203" ht="20.2" customHeight="1">
      <c r="CZ203" t="s" s="268">
        <v>58</v>
      </c>
      <c r="DA203" s="236">
        <v>1</v>
      </c>
      <c r="DB203" s="238">
        <v>12</v>
      </c>
      <c r="DC203" s="236">
        <v>1</v>
      </c>
      <c r="DD203" s="237">
        <v>10</v>
      </c>
      <c r="DE203" s="237">
        <v>1</v>
      </c>
      <c r="DF203" s="237">
        <v>7.5</v>
      </c>
      <c r="DG203" s="237">
        <v>0</v>
      </c>
      <c r="DH203" s="238">
        <v>22</v>
      </c>
      <c r="DI203" s="236">
        <v>0</v>
      </c>
      <c r="DJ203" s="237">
        <v>22</v>
      </c>
      <c r="DK203" s="237">
        <v>1</v>
      </c>
      <c r="DL203" s="237">
        <v>12.5</v>
      </c>
      <c r="DM203" s="237">
        <v>0</v>
      </c>
      <c r="DN203" s="237">
        <v>22.5</v>
      </c>
      <c r="DO203" s="237">
        <v>1</v>
      </c>
      <c r="DP203" s="238">
        <v>7.5</v>
      </c>
      <c r="DQ203" s="280">
        <v>0</v>
      </c>
      <c r="DR203" s="246">
        <v>22.5</v>
      </c>
      <c r="DS203" s="269"/>
      <c r="DT203" s="245"/>
      <c r="DU203" s="245"/>
      <c r="DV203" s="245"/>
      <c r="DW203" s="245"/>
      <c r="DX203" s="246"/>
    </row>
    <row r="204" ht="20.2" customHeight="1">
      <c r="CZ204" t="s" s="270">
        <v>32</v>
      </c>
      <c r="DA204" s="236">
        <v>1</v>
      </c>
      <c r="DB204" s="238">
        <v>12</v>
      </c>
      <c r="DC204" s="236">
        <v>0</v>
      </c>
      <c r="DD204" s="237">
        <v>29.5</v>
      </c>
      <c r="DE204" s="237">
        <v>0</v>
      </c>
      <c r="DF204" s="237">
        <v>27</v>
      </c>
      <c r="DG204" s="237">
        <v>0</v>
      </c>
      <c r="DH204" s="238">
        <v>22</v>
      </c>
      <c r="DI204" s="236">
        <v>0</v>
      </c>
      <c r="DJ204" s="237">
        <v>22</v>
      </c>
      <c r="DK204" s="237">
        <v>1</v>
      </c>
      <c r="DL204" s="237">
        <v>12.5</v>
      </c>
      <c r="DM204" s="237">
        <v>0</v>
      </c>
      <c r="DN204" s="237">
        <v>22.5</v>
      </c>
      <c r="DO204" s="237">
        <v>0</v>
      </c>
      <c r="DP204" s="238">
        <v>27</v>
      </c>
      <c r="DQ204" s="280">
        <v>0</v>
      </c>
      <c r="DR204" s="246">
        <v>22.5</v>
      </c>
      <c r="DS204" s="269"/>
      <c r="DT204" s="245"/>
      <c r="DU204" s="245"/>
      <c r="DV204" s="245"/>
      <c r="DW204" s="245"/>
      <c r="DX204" s="271"/>
    </row>
    <row r="205" ht="20.2" customHeight="1">
      <c r="CZ205" t="s" s="270">
        <v>33</v>
      </c>
      <c r="DA205" s="236">
        <v>1</v>
      </c>
      <c r="DB205" s="238">
        <v>12</v>
      </c>
      <c r="DC205" s="236">
        <v>0</v>
      </c>
      <c r="DD205" s="237">
        <v>29.5</v>
      </c>
      <c r="DE205" s="237">
        <v>0</v>
      </c>
      <c r="DF205" s="237">
        <v>27</v>
      </c>
      <c r="DG205" s="237">
        <v>0</v>
      </c>
      <c r="DH205" s="238">
        <v>22</v>
      </c>
      <c r="DI205" s="236">
        <v>0</v>
      </c>
      <c r="DJ205" s="237">
        <v>22</v>
      </c>
      <c r="DK205" s="237">
        <v>1</v>
      </c>
      <c r="DL205" s="237">
        <v>12.5</v>
      </c>
      <c r="DM205" s="237">
        <v>0</v>
      </c>
      <c r="DN205" s="237">
        <v>22.5</v>
      </c>
      <c r="DO205" s="237">
        <v>0</v>
      </c>
      <c r="DP205" s="238">
        <v>27</v>
      </c>
      <c r="DQ205" s="280">
        <v>0</v>
      </c>
      <c r="DR205" s="246">
        <v>22.5</v>
      </c>
      <c r="DS205" s="269"/>
      <c r="DT205" s="245"/>
      <c r="DU205" s="245"/>
      <c r="DV205" s="245"/>
      <c r="DW205" s="245"/>
      <c r="DX205" s="246"/>
    </row>
    <row r="206" ht="20.2" customHeight="1">
      <c r="CZ206" t="s" s="270">
        <v>34</v>
      </c>
      <c r="DA206" s="236">
        <v>1</v>
      </c>
      <c r="DB206" s="238">
        <v>12</v>
      </c>
      <c r="DC206" s="236">
        <v>0</v>
      </c>
      <c r="DD206" s="272">
        <v>29.5</v>
      </c>
      <c r="DE206" s="273">
        <v>1</v>
      </c>
      <c r="DF206" s="237">
        <v>7.5</v>
      </c>
      <c r="DG206" s="237">
        <v>0</v>
      </c>
      <c r="DH206" s="238">
        <v>22</v>
      </c>
      <c r="DI206" s="236">
        <v>0</v>
      </c>
      <c r="DJ206" s="237">
        <v>22</v>
      </c>
      <c r="DK206" s="237">
        <v>0</v>
      </c>
      <c r="DL206" s="237">
        <v>32</v>
      </c>
      <c r="DM206" s="237">
        <v>0</v>
      </c>
      <c r="DN206" s="237">
        <v>22.5</v>
      </c>
      <c r="DO206" s="237">
        <v>0</v>
      </c>
      <c r="DP206" s="238">
        <v>27</v>
      </c>
      <c r="DQ206" s="280">
        <v>0</v>
      </c>
      <c r="DR206" s="246">
        <v>22.5</v>
      </c>
      <c r="DS206" s="269"/>
      <c r="DT206" s="245"/>
      <c r="DU206" s="245"/>
      <c r="DV206" s="245"/>
      <c r="DW206" s="245"/>
      <c r="DX206" s="271"/>
    </row>
    <row r="207" ht="20.2" customHeight="1">
      <c r="CZ207" t="s" s="270">
        <v>35</v>
      </c>
      <c r="DA207" s="236">
        <v>1</v>
      </c>
      <c r="DB207" s="238">
        <v>12</v>
      </c>
      <c r="DC207" s="236">
        <v>0</v>
      </c>
      <c r="DD207" s="272">
        <v>29.5</v>
      </c>
      <c r="DE207" s="273">
        <v>1</v>
      </c>
      <c r="DF207" s="237">
        <v>7.5</v>
      </c>
      <c r="DG207" s="237">
        <v>0</v>
      </c>
      <c r="DH207" s="238">
        <v>22</v>
      </c>
      <c r="DI207" s="236">
        <v>0</v>
      </c>
      <c r="DJ207" s="237">
        <v>22</v>
      </c>
      <c r="DK207" s="237">
        <v>0</v>
      </c>
      <c r="DL207" s="237">
        <v>32</v>
      </c>
      <c r="DM207" s="237">
        <v>0</v>
      </c>
      <c r="DN207" s="237">
        <v>22.5</v>
      </c>
      <c r="DO207" s="237">
        <v>0</v>
      </c>
      <c r="DP207" s="238">
        <v>27</v>
      </c>
      <c r="DQ207" s="280">
        <v>0</v>
      </c>
      <c r="DR207" s="246">
        <v>22.5</v>
      </c>
      <c r="DS207" s="269"/>
      <c r="DT207" s="245"/>
      <c r="DU207" s="245"/>
      <c r="DV207" s="245"/>
      <c r="DW207" s="245"/>
      <c r="DX207" s="246"/>
    </row>
    <row r="208" ht="20.2" customHeight="1">
      <c r="CZ208" t="s" s="270">
        <v>36</v>
      </c>
      <c r="DA208" s="236">
        <v>1</v>
      </c>
      <c r="DB208" s="238">
        <v>12</v>
      </c>
      <c r="DC208" s="236">
        <v>1</v>
      </c>
      <c r="DD208" s="237">
        <v>10</v>
      </c>
      <c r="DE208" s="237">
        <v>0</v>
      </c>
      <c r="DF208" s="237">
        <v>27</v>
      </c>
      <c r="DG208" s="237">
        <v>0</v>
      </c>
      <c r="DH208" s="238">
        <v>22</v>
      </c>
      <c r="DI208" s="236">
        <v>0</v>
      </c>
      <c r="DJ208" s="237">
        <v>22</v>
      </c>
      <c r="DK208" s="237">
        <v>0</v>
      </c>
      <c r="DL208" s="237">
        <v>32</v>
      </c>
      <c r="DM208" s="237">
        <v>0</v>
      </c>
      <c r="DN208" s="237">
        <v>22.5</v>
      </c>
      <c r="DO208" s="237">
        <v>1</v>
      </c>
      <c r="DP208" s="238">
        <v>7.5</v>
      </c>
      <c r="DQ208" s="280">
        <v>0</v>
      </c>
      <c r="DR208" s="246">
        <v>22.5</v>
      </c>
      <c r="DS208" s="269"/>
      <c r="DT208" s="245"/>
      <c r="DU208" s="245"/>
      <c r="DV208" s="245"/>
      <c r="DW208" s="245"/>
      <c r="DX208" s="246"/>
    </row>
    <row r="209" ht="20.2" customHeight="1">
      <c r="CZ209" t="s" s="270">
        <v>37</v>
      </c>
      <c r="DA209" s="236">
        <v>1</v>
      </c>
      <c r="DB209" s="238">
        <v>12</v>
      </c>
      <c r="DC209" s="236">
        <v>1</v>
      </c>
      <c r="DD209" s="237">
        <v>10</v>
      </c>
      <c r="DE209" s="237">
        <v>0</v>
      </c>
      <c r="DF209" s="237">
        <v>27</v>
      </c>
      <c r="DG209" s="237">
        <v>0</v>
      </c>
      <c r="DH209" s="238">
        <v>22</v>
      </c>
      <c r="DI209" s="236">
        <v>0</v>
      </c>
      <c r="DJ209" s="237">
        <v>22</v>
      </c>
      <c r="DK209" s="237">
        <v>0</v>
      </c>
      <c r="DL209" s="237">
        <v>32</v>
      </c>
      <c r="DM209" s="237">
        <v>0</v>
      </c>
      <c r="DN209" s="237">
        <v>22.5</v>
      </c>
      <c r="DO209" s="237">
        <v>1</v>
      </c>
      <c r="DP209" s="238">
        <v>7.5</v>
      </c>
      <c r="DQ209" s="280">
        <v>0</v>
      </c>
      <c r="DR209" s="246">
        <v>22.5</v>
      </c>
      <c r="DS209" s="269"/>
      <c r="DT209" s="245"/>
      <c r="DU209" s="245"/>
      <c r="DV209" s="245"/>
      <c r="DW209" s="245"/>
      <c r="DX209" s="246"/>
    </row>
    <row r="210" ht="20.2" customHeight="1">
      <c r="CZ210" t="s" s="270">
        <v>38</v>
      </c>
      <c r="DA210" s="236">
        <v>1</v>
      </c>
      <c r="DB210" s="238">
        <v>12</v>
      </c>
      <c r="DC210" s="236">
        <v>1</v>
      </c>
      <c r="DD210" s="237">
        <v>10</v>
      </c>
      <c r="DE210" s="237">
        <v>0</v>
      </c>
      <c r="DF210" s="237">
        <v>27</v>
      </c>
      <c r="DG210" s="237">
        <v>0</v>
      </c>
      <c r="DH210" s="238">
        <v>22</v>
      </c>
      <c r="DI210" s="236">
        <v>0</v>
      </c>
      <c r="DJ210" s="237">
        <v>22</v>
      </c>
      <c r="DK210" s="237">
        <v>1</v>
      </c>
      <c r="DL210" s="237">
        <v>12.5</v>
      </c>
      <c r="DM210" s="237">
        <v>0</v>
      </c>
      <c r="DN210" s="237">
        <v>22.5</v>
      </c>
      <c r="DO210" s="237">
        <v>1</v>
      </c>
      <c r="DP210" s="238">
        <v>7.5</v>
      </c>
      <c r="DQ210" s="280">
        <v>0</v>
      </c>
      <c r="DR210" s="246">
        <v>22.5</v>
      </c>
      <c r="DS210" s="269"/>
      <c r="DT210" s="245"/>
      <c r="DU210" s="245"/>
      <c r="DV210" s="245"/>
      <c r="DW210" s="245"/>
      <c r="DX210" s="246"/>
    </row>
    <row r="211" ht="20.2" customHeight="1">
      <c r="CZ211" t="s" s="270">
        <v>39</v>
      </c>
      <c r="DA211" s="236">
        <v>1</v>
      </c>
      <c r="DB211" s="238">
        <v>12</v>
      </c>
      <c r="DC211" s="236">
        <v>1</v>
      </c>
      <c r="DD211" s="237">
        <v>10</v>
      </c>
      <c r="DE211" s="237">
        <v>0</v>
      </c>
      <c r="DF211" s="237">
        <v>27</v>
      </c>
      <c r="DG211" s="237">
        <v>0</v>
      </c>
      <c r="DH211" s="238">
        <v>22</v>
      </c>
      <c r="DI211" s="236">
        <v>0</v>
      </c>
      <c r="DJ211" s="237">
        <v>22</v>
      </c>
      <c r="DK211" s="237">
        <v>1</v>
      </c>
      <c r="DL211" s="237">
        <v>12.5</v>
      </c>
      <c r="DM211" s="237">
        <v>0</v>
      </c>
      <c r="DN211" s="237">
        <v>22.5</v>
      </c>
      <c r="DO211" s="237">
        <v>1</v>
      </c>
      <c r="DP211" s="238">
        <v>7.5</v>
      </c>
      <c r="DQ211" s="280">
        <v>0</v>
      </c>
      <c r="DR211" s="246">
        <v>22.5</v>
      </c>
      <c r="DS211" s="269"/>
      <c r="DT211" s="245"/>
      <c r="DU211" s="245"/>
      <c r="DV211" s="245"/>
      <c r="DW211" s="245"/>
      <c r="DX211" s="246"/>
    </row>
    <row r="212" ht="20.2" customHeight="1">
      <c r="CZ212" t="s" s="270">
        <v>40</v>
      </c>
      <c r="DA212" s="236">
        <v>1</v>
      </c>
      <c r="DB212" s="238">
        <v>12</v>
      </c>
      <c r="DC212" s="236">
        <v>1</v>
      </c>
      <c r="DD212" s="237">
        <v>10</v>
      </c>
      <c r="DE212" s="237">
        <v>0</v>
      </c>
      <c r="DF212" s="237">
        <v>27</v>
      </c>
      <c r="DG212" s="237">
        <v>0</v>
      </c>
      <c r="DH212" s="238">
        <v>22</v>
      </c>
      <c r="DI212" s="236">
        <v>0</v>
      </c>
      <c r="DJ212" s="237">
        <v>22</v>
      </c>
      <c r="DK212" s="237">
        <v>0</v>
      </c>
      <c r="DL212" s="237">
        <v>32</v>
      </c>
      <c r="DM212" s="237">
        <v>0</v>
      </c>
      <c r="DN212" s="237">
        <v>22.5</v>
      </c>
      <c r="DO212" s="237">
        <v>0</v>
      </c>
      <c r="DP212" s="238">
        <v>27</v>
      </c>
      <c r="DQ212" s="280">
        <v>0</v>
      </c>
      <c r="DR212" s="246">
        <v>22.5</v>
      </c>
      <c r="DS212" s="269"/>
      <c r="DT212" s="245"/>
      <c r="DU212" s="245"/>
      <c r="DV212" s="245"/>
      <c r="DW212" s="245"/>
      <c r="DX212" s="246"/>
    </row>
    <row r="213" ht="20.2" customHeight="1">
      <c r="CZ213" t="s" s="270">
        <v>41</v>
      </c>
      <c r="DA213" s="236">
        <v>1</v>
      </c>
      <c r="DB213" s="238">
        <v>12</v>
      </c>
      <c r="DC213" s="236">
        <v>1</v>
      </c>
      <c r="DD213" s="237">
        <v>10</v>
      </c>
      <c r="DE213" s="237">
        <v>0</v>
      </c>
      <c r="DF213" s="237">
        <v>27</v>
      </c>
      <c r="DG213" s="237">
        <v>0</v>
      </c>
      <c r="DH213" s="238">
        <v>22</v>
      </c>
      <c r="DI213" s="236">
        <v>0</v>
      </c>
      <c r="DJ213" s="237">
        <v>22</v>
      </c>
      <c r="DK213" s="237">
        <v>0</v>
      </c>
      <c r="DL213" s="237">
        <v>32</v>
      </c>
      <c r="DM213" s="237">
        <v>0</v>
      </c>
      <c r="DN213" s="237">
        <v>22.5</v>
      </c>
      <c r="DO213" s="237">
        <v>0</v>
      </c>
      <c r="DP213" s="238">
        <v>27</v>
      </c>
      <c r="DQ213" s="280">
        <v>0</v>
      </c>
      <c r="DR213" s="246">
        <v>22.5</v>
      </c>
      <c r="DS213" s="269"/>
      <c r="DT213" s="245"/>
      <c r="DU213" s="245"/>
      <c r="DV213" s="245"/>
      <c r="DW213" s="245"/>
      <c r="DX213" s="246"/>
    </row>
    <row r="214" ht="20.2" customHeight="1">
      <c r="CZ214" t="s" s="270">
        <v>42</v>
      </c>
      <c r="DA214" s="236">
        <v>0</v>
      </c>
      <c r="DB214" s="238">
        <v>31.5</v>
      </c>
      <c r="DC214" s="236">
        <v>0</v>
      </c>
      <c r="DD214" s="237">
        <v>29.5</v>
      </c>
      <c r="DE214" s="237">
        <v>0</v>
      </c>
      <c r="DF214" s="237">
        <v>27</v>
      </c>
      <c r="DG214" s="237">
        <v>0</v>
      </c>
      <c r="DH214" s="238">
        <v>22</v>
      </c>
      <c r="DI214" s="236">
        <v>0</v>
      </c>
      <c r="DJ214" s="237">
        <v>22</v>
      </c>
      <c r="DK214" s="237">
        <v>1</v>
      </c>
      <c r="DL214" s="237">
        <v>12.5</v>
      </c>
      <c r="DM214" s="237">
        <v>0</v>
      </c>
      <c r="DN214" s="237">
        <v>22.5</v>
      </c>
      <c r="DO214" s="237">
        <v>0</v>
      </c>
      <c r="DP214" s="238">
        <v>27</v>
      </c>
      <c r="DQ214" s="280">
        <v>0</v>
      </c>
      <c r="DR214" s="246">
        <v>22.5</v>
      </c>
      <c r="DS214" s="269"/>
      <c r="DT214" s="245"/>
      <c r="DU214" s="245"/>
      <c r="DV214" s="245"/>
      <c r="DW214" s="245"/>
      <c r="DX214" s="246"/>
    </row>
    <row r="215" ht="20.2" customHeight="1">
      <c r="CZ215" t="s" s="270">
        <v>43</v>
      </c>
      <c r="DA215" s="236">
        <v>0</v>
      </c>
      <c r="DB215" s="238">
        <v>31.5</v>
      </c>
      <c r="DC215" s="236">
        <v>0</v>
      </c>
      <c r="DD215" s="237">
        <v>29.5</v>
      </c>
      <c r="DE215" s="237">
        <v>0</v>
      </c>
      <c r="DF215" s="237">
        <v>27</v>
      </c>
      <c r="DG215" s="237">
        <v>0</v>
      </c>
      <c r="DH215" s="238">
        <v>22</v>
      </c>
      <c r="DI215" s="236">
        <v>0</v>
      </c>
      <c r="DJ215" s="237">
        <v>22</v>
      </c>
      <c r="DK215" s="237">
        <v>1</v>
      </c>
      <c r="DL215" s="237">
        <v>12.5</v>
      </c>
      <c r="DM215" s="237">
        <v>0</v>
      </c>
      <c r="DN215" s="237">
        <v>22.5</v>
      </c>
      <c r="DO215" s="237">
        <v>0</v>
      </c>
      <c r="DP215" s="238">
        <v>27</v>
      </c>
      <c r="DQ215" s="280">
        <v>0</v>
      </c>
      <c r="DR215" s="246">
        <v>22.5</v>
      </c>
      <c r="DS215" s="269"/>
      <c r="DT215" s="245"/>
      <c r="DU215" s="245"/>
      <c r="DV215" s="245"/>
      <c r="DW215" s="245"/>
      <c r="DX215" s="246"/>
    </row>
    <row r="216" ht="20.2" customHeight="1">
      <c r="CZ216" t="s" s="270">
        <v>44</v>
      </c>
      <c r="DA216" s="236">
        <v>0</v>
      </c>
      <c r="DB216" s="238">
        <v>31.5</v>
      </c>
      <c r="DC216" s="236">
        <v>0</v>
      </c>
      <c r="DD216" s="237">
        <v>29.5</v>
      </c>
      <c r="DE216" s="237">
        <v>0</v>
      </c>
      <c r="DF216" s="237">
        <v>27</v>
      </c>
      <c r="DG216" s="237">
        <v>0</v>
      </c>
      <c r="DH216" s="238">
        <v>22</v>
      </c>
      <c r="DI216" s="236">
        <v>0</v>
      </c>
      <c r="DJ216" s="237">
        <v>22</v>
      </c>
      <c r="DK216" s="237">
        <v>0</v>
      </c>
      <c r="DL216" s="237">
        <v>32</v>
      </c>
      <c r="DM216" s="237">
        <v>0</v>
      </c>
      <c r="DN216" s="237">
        <v>22.5</v>
      </c>
      <c r="DO216" s="237">
        <v>0</v>
      </c>
      <c r="DP216" s="238">
        <v>27</v>
      </c>
      <c r="DQ216" s="280">
        <v>0</v>
      </c>
      <c r="DR216" s="246">
        <v>22.5</v>
      </c>
      <c r="DS216" s="269"/>
      <c r="DT216" s="245"/>
      <c r="DU216" s="245"/>
      <c r="DV216" s="245"/>
      <c r="DW216" s="245"/>
      <c r="DX216" s="246"/>
    </row>
    <row r="217" ht="20.2" customHeight="1">
      <c r="CZ217" t="s" s="270">
        <v>56</v>
      </c>
      <c r="DA217" s="236">
        <v>0</v>
      </c>
      <c r="DB217" s="238">
        <v>31.5</v>
      </c>
      <c r="DC217" s="236">
        <v>0</v>
      </c>
      <c r="DD217" s="237">
        <v>29.5</v>
      </c>
      <c r="DE217" s="237">
        <v>0</v>
      </c>
      <c r="DF217" s="237">
        <v>27</v>
      </c>
      <c r="DG217" s="237">
        <v>0</v>
      </c>
      <c r="DH217" s="238">
        <v>22</v>
      </c>
      <c r="DI217" s="236">
        <v>0</v>
      </c>
      <c r="DJ217" s="237">
        <v>22</v>
      </c>
      <c r="DK217" s="237">
        <v>1</v>
      </c>
      <c r="DL217" s="237">
        <v>12.5</v>
      </c>
      <c r="DM217" s="237">
        <v>0</v>
      </c>
      <c r="DN217" s="237">
        <v>22.5</v>
      </c>
      <c r="DO217" s="237">
        <v>0</v>
      </c>
      <c r="DP217" s="238">
        <v>27</v>
      </c>
      <c r="DQ217" s="280">
        <v>0</v>
      </c>
      <c r="DR217" s="246">
        <v>22.5</v>
      </c>
      <c r="DS217" s="269"/>
      <c r="DT217" s="245"/>
      <c r="DU217" s="245"/>
      <c r="DV217" s="245"/>
      <c r="DW217" s="245"/>
      <c r="DX217" s="246"/>
    </row>
    <row r="218" ht="20.2" customHeight="1">
      <c r="CZ218" t="s" s="270">
        <v>46</v>
      </c>
      <c r="DA218" s="236">
        <v>0</v>
      </c>
      <c r="DB218" s="238">
        <v>31.5</v>
      </c>
      <c r="DC218" s="236">
        <v>0</v>
      </c>
      <c r="DD218" s="237">
        <v>29.5</v>
      </c>
      <c r="DE218" s="237">
        <v>0</v>
      </c>
      <c r="DF218" s="237">
        <v>27</v>
      </c>
      <c r="DG218" s="237">
        <v>0</v>
      </c>
      <c r="DH218" s="238">
        <v>22</v>
      </c>
      <c r="DI218" s="236">
        <v>0</v>
      </c>
      <c r="DJ218" s="237">
        <v>22</v>
      </c>
      <c r="DK218" s="237">
        <v>1</v>
      </c>
      <c r="DL218" s="237">
        <v>12.5</v>
      </c>
      <c r="DM218" s="237">
        <v>0</v>
      </c>
      <c r="DN218" s="237">
        <v>22.5</v>
      </c>
      <c r="DO218" s="237">
        <v>0</v>
      </c>
      <c r="DP218" s="238">
        <v>27</v>
      </c>
      <c r="DQ218" s="280">
        <v>0</v>
      </c>
      <c r="DR218" s="246">
        <v>22.5</v>
      </c>
      <c r="DS218" s="269"/>
      <c r="DT218" s="245"/>
      <c r="DU218" s="245"/>
      <c r="DV218" s="245"/>
      <c r="DW218" s="245"/>
      <c r="DX218" s="246"/>
    </row>
    <row r="219" ht="20.2" customHeight="1">
      <c r="CZ219" t="s" s="270">
        <v>47</v>
      </c>
      <c r="DA219" s="236">
        <v>0</v>
      </c>
      <c r="DB219" s="238">
        <v>31.5</v>
      </c>
      <c r="DC219" s="236">
        <v>0</v>
      </c>
      <c r="DD219" s="237">
        <v>29.5</v>
      </c>
      <c r="DE219" s="237">
        <v>0</v>
      </c>
      <c r="DF219" s="237">
        <v>27</v>
      </c>
      <c r="DG219" s="237">
        <v>0</v>
      </c>
      <c r="DH219" s="238">
        <v>22</v>
      </c>
      <c r="DI219" s="236">
        <v>0</v>
      </c>
      <c r="DJ219" s="237">
        <v>22</v>
      </c>
      <c r="DK219" s="237">
        <v>1</v>
      </c>
      <c r="DL219" s="237">
        <v>12.5</v>
      </c>
      <c r="DM219" s="237">
        <v>0</v>
      </c>
      <c r="DN219" s="237">
        <v>22.5</v>
      </c>
      <c r="DO219" s="237">
        <v>0</v>
      </c>
      <c r="DP219" s="238">
        <v>27</v>
      </c>
      <c r="DQ219" s="280">
        <v>0</v>
      </c>
      <c r="DR219" s="246">
        <v>22.5</v>
      </c>
      <c r="DS219" s="269"/>
      <c r="DT219" s="245"/>
      <c r="DU219" s="245"/>
      <c r="DV219" s="245"/>
      <c r="DW219" s="245"/>
      <c r="DX219" s="246"/>
    </row>
    <row r="220" ht="20.2" customHeight="1">
      <c r="CZ220" t="s" s="270">
        <v>48</v>
      </c>
      <c r="DA220" s="236">
        <v>0</v>
      </c>
      <c r="DB220" s="238">
        <v>31.5</v>
      </c>
      <c r="DC220" s="236">
        <v>0</v>
      </c>
      <c r="DD220" s="237">
        <v>29.5</v>
      </c>
      <c r="DE220" s="237">
        <v>0</v>
      </c>
      <c r="DF220" s="237">
        <v>27</v>
      </c>
      <c r="DG220" s="237">
        <v>0</v>
      </c>
      <c r="DH220" s="238">
        <v>22</v>
      </c>
      <c r="DI220" s="236">
        <v>0</v>
      </c>
      <c r="DJ220" s="237">
        <v>22</v>
      </c>
      <c r="DK220" s="237">
        <v>1</v>
      </c>
      <c r="DL220" s="237">
        <v>12.5</v>
      </c>
      <c r="DM220" s="237">
        <v>0</v>
      </c>
      <c r="DN220" s="237">
        <v>22.5</v>
      </c>
      <c r="DO220" s="237">
        <v>0</v>
      </c>
      <c r="DP220" s="238">
        <v>27</v>
      </c>
      <c r="DQ220" s="280">
        <v>0</v>
      </c>
      <c r="DR220" s="246">
        <v>22.5</v>
      </c>
      <c r="DS220" s="269"/>
      <c r="DT220" s="245"/>
      <c r="DU220" s="245"/>
      <c r="DV220" s="245"/>
      <c r="DW220" s="245"/>
      <c r="DX220" s="246"/>
    </row>
    <row r="221" ht="20.2" customHeight="1">
      <c r="CZ221" t="s" s="270">
        <v>49</v>
      </c>
      <c r="DA221" s="236">
        <v>0</v>
      </c>
      <c r="DB221" s="238">
        <v>31.5</v>
      </c>
      <c r="DC221" s="236">
        <v>0</v>
      </c>
      <c r="DD221" s="237">
        <v>29.5</v>
      </c>
      <c r="DE221" s="237">
        <v>0</v>
      </c>
      <c r="DF221" s="237">
        <v>27</v>
      </c>
      <c r="DG221" s="237">
        <v>0</v>
      </c>
      <c r="DH221" s="238">
        <v>22</v>
      </c>
      <c r="DI221" s="236">
        <v>0</v>
      </c>
      <c r="DJ221" s="237">
        <v>22</v>
      </c>
      <c r="DK221" s="237">
        <v>0</v>
      </c>
      <c r="DL221" s="237">
        <v>32</v>
      </c>
      <c r="DM221" s="237">
        <v>0</v>
      </c>
      <c r="DN221" s="237">
        <v>22.5</v>
      </c>
      <c r="DO221" s="237">
        <v>0</v>
      </c>
      <c r="DP221" s="238">
        <v>27</v>
      </c>
      <c r="DQ221" s="280">
        <v>0</v>
      </c>
      <c r="DR221" s="246">
        <v>22.5</v>
      </c>
      <c r="DS221" s="269"/>
      <c r="DT221" s="245"/>
      <c r="DU221" s="245"/>
      <c r="DV221" s="245"/>
      <c r="DW221" s="245"/>
      <c r="DX221" s="246"/>
    </row>
    <row r="222" ht="20.2" customHeight="1">
      <c r="CZ222" t="s" s="270">
        <v>50</v>
      </c>
      <c r="DA222" s="236">
        <v>0</v>
      </c>
      <c r="DB222" s="238">
        <v>31.5</v>
      </c>
      <c r="DC222" s="236">
        <v>0</v>
      </c>
      <c r="DD222" s="237">
        <v>29.5</v>
      </c>
      <c r="DE222" s="237">
        <v>0</v>
      </c>
      <c r="DF222" s="237">
        <v>27</v>
      </c>
      <c r="DG222" s="237">
        <v>0</v>
      </c>
      <c r="DH222" s="238">
        <v>22</v>
      </c>
      <c r="DI222" s="236">
        <v>0</v>
      </c>
      <c r="DJ222" s="237">
        <v>22</v>
      </c>
      <c r="DK222" s="237">
        <v>0</v>
      </c>
      <c r="DL222" s="237">
        <v>32</v>
      </c>
      <c r="DM222" s="237">
        <v>0</v>
      </c>
      <c r="DN222" s="237">
        <v>22.5</v>
      </c>
      <c r="DO222" s="237">
        <v>0</v>
      </c>
      <c r="DP222" s="238">
        <v>27</v>
      </c>
      <c r="DQ222" s="280">
        <v>0</v>
      </c>
      <c r="DR222" s="246">
        <v>22.5</v>
      </c>
      <c r="DS222" s="269"/>
      <c r="DT222" s="245"/>
      <c r="DU222" s="245"/>
      <c r="DV222" s="245"/>
      <c r="DW222" s="245"/>
      <c r="DX222" s="246"/>
    </row>
    <row r="223" ht="20.95" customHeight="1">
      <c r="CZ223" t="s" s="270">
        <v>51</v>
      </c>
      <c r="DA223" s="236">
        <v>0</v>
      </c>
      <c r="DB223" s="238">
        <v>31.5</v>
      </c>
      <c r="DC223" s="236">
        <v>0</v>
      </c>
      <c r="DD223" s="237">
        <v>29.5</v>
      </c>
      <c r="DE223" s="237">
        <v>0</v>
      </c>
      <c r="DF223" s="237">
        <v>27</v>
      </c>
      <c r="DG223" s="237">
        <v>0</v>
      </c>
      <c r="DH223" s="238">
        <v>22</v>
      </c>
      <c r="DI223" s="236">
        <v>0</v>
      </c>
      <c r="DJ223" s="237">
        <v>22</v>
      </c>
      <c r="DK223" s="237">
        <v>0</v>
      </c>
      <c r="DL223" s="237">
        <v>32</v>
      </c>
      <c r="DM223" s="237">
        <v>0</v>
      </c>
      <c r="DN223" s="237">
        <v>22.5</v>
      </c>
      <c r="DO223" s="237">
        <v>0</v>
      </c>
      <c r="DP223" s="238">
        <v>27</v>
      </c>
      <c r="DQ223" s="282">
        <v>0</v>
      </c>
      <c r="DR223" s="255">
        <v>22.5</v>
      </c>
      <c r="DS223" s="274"/>
      <c r="DT223" s="254"/>
      <c r="DU223" s="254"/>
      <c r="DV223" s="254"/>
      <c r="DW223" s="254"/>
      <c r="DX223" s="255"/>
    </row>
    <row r="224" ht="21.7" customHeight="1">
      <c r="CZ224" s="275"/>
      <c r="DA224" s="236">
        <f>SUM(DA185:DA223)</f>
        <v>23</v>
      </c>
      <c r="DB224" s="238"/>
      <c r="DC224" s="236">
        <f>SUM(DC185:DC223)</f>
        <v>19</v>
      </c>
      <c r="DD224" s="237"/>
      <c r="DE224" s="237">
        <f>SUM(DE185:DE223)</f>
        <v>14</v>
      </c>
      <c r="DF224" s="237"/>
      <c r="DG224" s="237">
        <f>SUM(DG185:DG223)</f>
        <v>4</v>
      </c>
      <c r="DH224" s="238"/>
      <c r="DI224" s="236">
        <f>SUM(DI185:DI223)</f>
        <v>4</v>
      </c>
      <c r="DJ224" s="237"/>
      <c r="DK224" s="237">
        <f>SUM(DK185:DK223)</f>
        <v>24</v>
      </c>
      <c r="DL224" s="237"/>
      <c r="DM224" s="237">
        <f>SUM(DM185:DM223)</f>
        <v>5</v>
      </c>
      <c r="DN224" s="237"/>
      <c r="DO224" s="237">
        <f>SUM(DO185:DO223)</f>
        <v>14</v>
      </c>
      <c r="DP224" s="238"/>
      <c r="DQ224" s="220">
        <f>SUM(DQ185:DQ223)</f>
        <v>5</v>
      </c>
      <c r="DR224" s="222"/>
      <c r="DS224" s="276"/>
      <c r="DT224" s="221"/>
      <c r="DU224" s="221"/>
      <c r="DV224" s="221"/>
      <c r="DW224" s="221"/>
      <c r="DX224" s="222"/>
    </row>
    <row r="226" ht="27.65" customHeight="1">
      <c r="DY226" t="s" s="2">
        <v>107</v>
      </c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  <c r="EK226" s="2"/>
      <c r="EL226" s="2"/>
      <c r="EM226" s="2"/>
      <c r="EN226" s="2"/>
      <c r="EO226" s="2"/>
      <c r="EP226" s="2"/>
      <c r="EQ226" s="2"/>
      <c r="ER226" s="2"/>
      <c r="ES226" s="2"/>
      <c r="ET226" s="2"/>
      <c r="EU226" s="2"/>
      <c r="EV226" s="2"/>
      <c r="EW226" s="2"/>
    </row>
    <row r="227" ht="20.2" customHeight="1">
      <c r="DY227" s="225"/>
      <c r="DZ227" t="s" s="226">
        <v>72</v>
      </c>
      <c r="EA227" s="227"/>
      <c r="EB227" s="159"/>
      <c r="EC227" s="159"/>
      <c r="ED227" s="159"/>
      <c r="EE227" s="159"/>
      <c r="EF227" s="160"/>
      <c r="EG227" s="228"/>
      <c r="EH227" t="s" s="158">
        <v>73</v>
      </c>
      <c r="EI227" s="159"/>
      <c r="EJ227" s="159"/>
      <c r="EK227" s="159"/>
      <c r="EL227" s="159"/>
      <c r="EM227" s="159"/>
      <c r="EN227" s="159"/>
      <c r="EO227" s="229"/>
      <c r="EP227" s="230"/>
      <c r="EQ227" s="231"/>
      <c r="ER227" s="232"/>
      <c r="ES227" s="233"/>
      <c r="ET227" s="233"/>
      <c r="EU227" s="233"/>
      <c r="EV227" s="233"/>
      <c r="EW227" s="233"/>
    </row>
    <row r="228" ht="36.35" customHeight="1">
      <c r="DY228" s="157"/>
      <c r="DZ228" t="s" s="162">
        <v>75</v>
      </c>
      <c r="EA228" t="s" s="164">
        <v>66</v>
      </c>
      <c r="EB228" t="s" s="166">
        <v>76</v>
      </c>
      <c r="EC228" t="s" s="162">
        <v>66</v>
      </c>
      <c r="ED228" t="s" s="164">
        <v>77</v>
      </c>
      <c r="EE228" t="s" s="162">
        <v>66</v>
      </c>
      <c r="EF228" t="s" s="163">
        <v>78</v>
      </c>
      <c r="EG228" t="s" s="164">
        <v>66</v>
      </c>
      <c r="EH228" t="s" s="166">
        <v>79</v>
      </c>
      <c r="EI228" t="s" s="162">
        <v>66</v>
      </c>
      <c r="EJ228" t="s" s="164">
        <v>80</v>
      </c>
      <c r="EK228" t="s" s="162">
        <v>66</v>
      </c>
      <c r="EL228" t="s" s="164">
        <v>81</v>
      </c>
      <c r="EM228" t="s" s="162">
        <v>66</v>
      </c>
      <c r="EN228" t="s" s="163">
        <v>82</v>
      </c>
      <c r="EO228" t="s" s="164">
        <v>66</v>
      </c>
      <c r="EP228" s="230"/>
      <c r="EQ228" t="s" s="164">
        <v>66</v>
      </c>
      <c r="ER228" s="232"/>
      <c r="ES228" t="s" s="163">
        <v>97</v>
      </c>
      <c r="ET228" t="s" s="163">
        <v>98</v>
      </c>
      <c r="EU228" t="s" s="163">
        <v>99</v>
      </c>
      <c r="EV228" t="s" s="163">
        <v>100</v>
      </c>
      <c r="EW228" t="s" s="163">
        <v>101</v>
      </c>
    </row>
    <row r="229" ht="32.3" customHeight="1">
      <c r="DY229" s="234"/>
      <c r="DZ229" t="s" s="164">
        <v>83</v>
      </c>
      <c r="EA229" s="227"/>
      <c r="EB229" s="159"/>
      <c r="EC229" s="159"/>
      <c r="ED229" s="159"/>
      <c r="EE229" s="159"/>
      <c r="EF229" s="160"/>
      <c r="EG229" s="161"/>
      <c r="EH229" t="s" s="162">
        <v>84</v>
      </c>
      <c r="EI229" s="159"/>
      <c r="EJ229" s="159"/>
      <c r="EK229" s="159"/>
      <c r="EL229" s="159"/>
      <c r="EM229" s="159"/>
      <c r="EN229" s="159"/>
      <c r="EO229" s="231"/>
      <c r="EP229" t="s" s="162">
        <v>105</v>
      </c>
      <c r="EQ229" s="231"/>
      <c r="ER229" s="232"/>
      <c r="ES229" s="233"/>
      <c r="ET229" s="233"/>
      <c r="EU229" s="233"/>
      <c r="EV229" s="233"/>
      <c r="EW229" s="233"/>
    </row>
    <row r="230" ht="20.3" customHeight="1">
      <c r="DY230" t="s" s="235">
        <v>5</v>
      </c>
      <c r="DZ230" s="236">
        <v>0</v>
      </c>
      <c r="EA230" s="237">
        <v>26</v>
      </c>
      <c r="EB230" s="237">
        <v>0</v>
      </c>
      <c r="EC230" s="237">
        <v>26.5</v>
      </c>
      <c r="ED230" s="237">
        <v>0</v>
      </c>
      <c r="EE230" s="237">
        <v>26.5</v>
      </c>
      <c r="EF230" s="237">
        <v>0</v>
      </c>
      <c r="EG230" s="237">
        <v>26.5</v>
      </c>
      <c r="EH230" s="237">
        <v>0</v>
      </c>
      <c r="EI230" s="237">
        <v>26.5</v>
      </c>
      <c r="EJ230" s="237">
        <v>0</v>
      </c>
      <c r="EK230" s="237">
        <v>26.5</v>
      </c>
      <c r="EL230" s="237">
        <v>0</v>
      </c>
      <c r="EM230" s="237">
        <v>26.5</v>
      </c>
      <c r="EN230" s="237">
        <v>0</v>
      </c>
      <c r="EO230" s="238">
        <v>26.5</v>
      </c>
      <c r="EP230" s="278">
        <v>0</v>
      </c>
      <c r="EQ230" s="240">
        <v>22.5</v>
      </c>
      <c r="ER230" t="s" s="241">
        <v>75</v>
      </c>
      <c r="ES230" s="239">
        <f>CORREL($EQ$230:$EQ$268,EA230:EA268)</f>
        <v>0.409047994051931</v>
      </c>
      <c r="ET230" s="239">
        <v>39</v>
      </c>
      <c r="EU230" s="239">
        <f>($ES230*SQRT((ET$230-2)))/(SQRT((1-$ES230^2)))</f>
        <v>2.72669229349817</v>
      </c>
      <c r="EV230" s="239">
        <f>ET230-2</f>
        <v>37</v>
      </c>
      <c r="EW230" s="289">
        <f>TDIST(EU230,EV230,1)</f>
        <v>0.00486029073039251</v>
      </c>
    </row>
    <row r="231" ht="20.2" customHeight="1">
      <c r="DY231" t="s" s="244">
        <v>10</v>
      </c>
      <c r="DZ231" s="236">
        <v>0</v>
      </c>
      <c r="EA231" s="237">
        <v>26</v>
      </c>
      <c r="EB231" s="237">
        <v>0</v>
      </c>
      <c r="EC231" s="237">
        <v>26.5</v>
      </c>
      <c r="ED231" s="237">
        <v>0</v>
      </c>
      <c r="EE231" s="237">
        <v>26.5</v>
      </c>
      <c r="EF231" s="237">
        <v>0</v>
      </c>
      <c r="EG231" s="237">
        <v>26.5</v>
      </c>
      <c r="EH231" s="237">
        <v>0</v>
      </c>
      <c r="EI231" s="237">
        <v>26.5</v>
      </c>
      <c r="EJ231" s="237">
        <v>0</v>
      </c>
      <c r="EK231" s="237">
        <v>26.5</v>
      </c>
      <c r="EL231" s="237">
        <v>0</v>
      </c>
      <c r="EM231" s="237">
        <v>26.5</v>
      </c>
      <c r="EN231" s="237">
        <v>0</v>
      </c>
      <c r="EO231" s="238">
        <v>26.5</v>
      </c>
      <c r="EP231" s="280">
        <v>0</v>
      </c>
      <c r="EQ231" s="246">
        <v>22.5</v>
      </c>
      <c r="ER231" t="s" s="247">
        <v>76</v>
      </c>
      <c r="ES231" s="245">
        <f>CORREL(EQ230:EQ268,EC230:EC268)</f>
        <v>0.54232614454664</v>
      </c>
      <c r="ET231" s="245">
        <v>39</v>
      </c>
      <c r="EU231" s="245">
        <f>($ES231*SQRT((ET$230-2)))/(SQRT((1-$ES231^2)))</f>
        <v>3.92640632979658</v>
      </c>
      <c r="EV231" s="245">
        <f>ET231-2</f>
        <v>37</v>
      </c>
      <c r="EW231" s="290">
        <f>TDIST(EU231,EV231,1)</f>
        <v>0.000180937829182493</v>
      </c>
    </row>
    <row r="232" ht="20.2" customHeight="1">
      <c r="DY232" t="s" s="244">
        <v>12</v>
      </c>
      <c r="DZ232" s="236">
        <v>0</v>
      </c>
      <c r="EA232" s="237">
        <v>26</v>
      </c>
      <c r="EB232" s="237">
        <v>0</v>
      </c>
      <c r="EC232" s="237">
        <v>26.5</v>
      </c>
      <c r="ED232" s="237">
        <v>0</v>
      </c>
      <c r="EE232" s="237">
        <v>26.5</v>
      </c>
      <c r="EF232" s="237">
        <v>0</v>
      </c>
      <c r="EG232" s="237">
        <v>26.5</v>
      </c>
      <c r="EH232" s="237">
        <v>0</v>
      </c>
      <c r="EI232" s="237">
        <v>26.5</v>
      </c>
      <c r="EJ232" s="237">
        <v>0</v>
      </c>
      <c r="EK232" s="237">
        <v>26.5</v>
      </c>
      <c r="EL232" s="237">
        <v>0</v>
      </c>
      <c r="EM232" s="237">
        <v>26.5</v>
      </c>
      <c r="EN232" s="237">
        <v>0</v>
      </c>
      <c r="EO232" s="238">
        <v>26.5</v>
      </c>
      <c r="EP232" s="280">
        <v>0</v>
      </c>
      <c r="EQ232" s="246">
        <v>22.5</v>
      </c>
      <c r="ER232" t="s" s="247">
        <v>77</v>
      </c>
      <c r="ES232" s="245">
        <f>CORREL(EQ230:EQ268,EE230:EE268)</f>
        <v>0.54232614454664</v>
      </c>
      <c r="ET232" s="245">
        <v>39</v>
      </c>
      <c r="EU232" s="245">
        <f>($ES232*SQRT((ET$230-2)))/(SQRT((1-$ES232^2)))</f>
        <v>3.92640632979658</v>
      </c>
      <c r="EV232" s="245">
        <f>ET232-2</f>
        <v>37</v>
      </c>
      <c r="EW232" s="290">
        <f>TDIST(EU232,EV232,1)</f>
        <v>0.000180937829182493</v>
      </c>
    </row>
    <row r="233" ht="20.2" customHeight="1">
      <c r="DY233" t="s" s="244">
        <v>13</v>
      </c>
      <c r="DZ233" s="236">
        <v>0</v>
      </c>
      <c r="EA233" s="237">
        <v>26</v>
      </c>
      <c r="EB233" s="237">
        <v>0</v>
      </c>
      <c r="EC233" s="237">
        <v>26.5</v>
      </c>
      <c r="ED233" s="237">
        <v>0</v>
      </c>
      <c r="EE233" s="237">
        <v>26.5</v>
      </c>
      <c r="EF233" s="237">
        <v>0</v>
      </c>
      <c r="EG233" s="237">
        <v>26.5</v>
      </c>
      <c r="EH233" s="237">
        <v>0</v>
      </c>
      <c r="EI233" s="237">
        <v>26.5</v>
      </c>
      <c r="EJ233" s="237">
        <v>0</v>
      </c>
      <c r="EK233" s="237">
        <v>26.5</v>
      </c>
      <c r="EL233" s="237">
        <v>0</v>
      </c>
      <c r="EM233" s="237">
        <v>26.5</v>
      </c>
      <c r="EN233" s="237">
        <v>0</v>
      </c>
      <c r="EO233" s="238">
        <v>26.5</v>
      </c>
      <c r="EP233" s="280">
        <v>0</v>
      </c>
      <c r="EQ233" s="246">
        <v>22.5</v>
      </c>
      <c r="ER233" t="s" s="247">
        <v>78</v>
      </c>
      <c r="ES233" s="245">
        <f>CORREL(EQ230:EQ268,EG230:EG268)</f>
        <v>0.54232614454664</v>
      </c>
      <c r="ET233" s="245">
        <v>39</v>
      </c>
      <c r="EU233" s="245">
        <f>($ES233*SQRT((ET$230-2)))/(SQRT((1-$ES233^2)))</f>
        <v>3.92640632979658</v>
      </c>
      <c r="EV233" s="245">
        <f>ET233-2</f>
        <v>37</v>
      </c>
      <c r="EW233" s="290">
        <f>TDIST(EU233,EV233,1)</f>
        <v>0.000180937829182493</v>
      </c>
    </row>
    <row r="234" ht="20.2" customHeight="1">
      <c r="DY234" t="s" s="244">
        <v>14</v>
      </c>
      <c r="DZ234" s="236">
        <v>0</v>
      </c>
      <c r="EA234" s="237">
        <v>26</v>
      </c>
      <c r="EB234" s="237">
        <v>0</v>
      </c>
      <c r="EC234" s="237">
        <v>26.5</v>
      </c>
      <c r="ED234" s="237">
        <v>0</v>
      </c>
      <c r="EE234" s="237">
        <v>26.5</v>
      </c>
      <c r="EF234" s="237">
        <v>0</v>
      </c>
      <c r="EG234" s="237">
        <v>26.5</v>
      </c>
      <c r="EH234" s="237">
        <v>0</v>
      </c>
      <c r="EI234" s="237">
        <v>26.5</v>
      </c>
      <c r="EJ234" s="237">
        <v>0</v>
      </c>
      <c r="EK234" s="237">
        <v>26.5</v>
      </c>
      <c r="EL234" s="237">
        <v>0</v>
      </c>
      <c r="EM234" s="237">
        <v>26.5</v>
      </c>
      <c r="EN234" s="237">
        <v>0</v>
      </c>
      <c r="EO234" s="238">
        <v>26.5</v>
      </c>
      <c r="EP234" s="280">
        <v>0</v>
      </c>
      <c r="EQ234" s="246">
        <v>22.5</v>
      </c>
      <c r="ER234" t="s" s="247">
        <v>79</v>
      </c>
      <c r="ES234" s="245">
        <f>CORREL(EQ230:EQ268,EI230:EI268)</f>
        <v>0.54232614454664</v>
      </c>
      <c r="ET234" s="245">
        <v>39</v>
      </c>
      <c r="EU234" s="245">
        <f>($ES234*SQRT((ET$230-2)))/(SQRT((1-$ES234^2)))</f>
        <v>3.92640632979658</v>
      </c>
      <c r="EV234" s="245">
        <f>ET234-2</f>
        <v>37</v>
      </c>
      <c r="EW234" s="290">
        <f>TDIST(EU234,EV234,1)</f>
        <v>0.000180937829182493</v>
      </c>
    </row>
    <row r="235" ht="20.2" customHeight="1">
      <c r="DY235" t="s" s="244">
        <v>15</v>
      </c>
      <c r="DZ235" s="236">
        <v>0</v>
      </c>
      <c r="EA235" s="237">
        <v>26</v>
      </c>
      <c r="EB235" s="237">
        <v>0</v>
      </c>
      <c r="EC235" s="237">
        <v>26.5</v>
      </c>
      <c r="ED235" s="237">
        <v>0</v>
      </c>
      <c r="EE235" s="237">
        <v>26.5</v>
      </c>
      <c r="EF235" s="237">
        <v>0</v>
      </c>
      <c r="EG235" s="237">
        <v>26.5</v>
      </c>
      <c r="EH235" s="237">
        <v>0</v>
      </c>
      <c r="EI235" s="237">
        <v>26.5</v>
      </c>
      <c r="EJ235" s="237">
        <v>0</v>
      </c>
      <c r="EK235" s="237">
        <v>26.5</v>
      </c>
      <c r="EL235" s="237">
        <v>0</v>
      </c>
      <c r="EM235" s="237">
        <v>26.5</v>
      </c>
      <c r="EN235" s="237">
        <v>0</v>
      </c>
      <c r="EO235" s="238">
        <v>26.5</v>
      </c>
      <c r="EP235" s="280">
        <v>0</v>
      </c>
      <c r="EQ235" s="246">
        <v>22.5</v>
      </c>
      <c r="ER235" t="s" s="247">
        <v>80</v>
      </c>
      <c r="ES235" s="245">
        <f>CORREL(EQ230:EQ268,EK230:EK268)</f>
        <v>0.54232614454664</v>
      </c>
      <c r="ET235" s="245">
        <v>39</v>
      </c>
      <c r="EU235" s="245">
        <f>($ES235*SQRT((ET$230-2)))/(SQRT((1-$ES235^2)))</f>
        <v>3.92640632979658</v>
      </c>
      <c r="EV235" s="245">
        <f>ET235-2</f>
        <v>37</v>
      </c>
      <c r="EW235" s="290">
        <f>TDIST(EU235,EV235,1)</f>
        <v>0.000180937829182493</v>
      </c>
    </row>
    <row r="236" ht="20.95" customHeight="1">
      <c r="DY236" t="s" s="250">
        <v>16</v>
      </c>
      <c r="DZ236" s="251">
        <v>1</v>
      </c>
      <c r="EA236" s="237">
        <v>6.5</v>
      </c>
      <c r="EB236" s="252">
        <v>1</v>
      </c>
      <c r="EC236" s="252">
        <v>7</v>
      </c>
      <c r="ED236" s="252">
        <v>1</v>
      </c>
      <c r="EE236" s="252">
        <v>7</v>
      </c>
      <c r="EF236" s="252">
        <v>1</v>
      </c>
      <c r="EG236" s="252">
        <v>7</v>
      </c>
      <c r="EH236" s="252">
        <v>1</v>
      </c>
      <c r="EI236" s="252">
        <v>7</v>
      </c>
      <c r="EJ236" s="252">
        <v>1</v>
      </c>
      <c r="EK236" s="252">
        <v>7</v>
      </c>
      <c r="EL236" s="252">
        <v>1</v>
      </c>
      <c r="EM236" s="252">
        <v>7</v>
      </c>
      <c r="EN236" s="252">
        <v>1</v>
      </c>
      <c r="EO236" s="253">
        <v>7</v>
      </c>
      <c r="EP236" s="282">
        <v>0</v>
      </c>
      <c r="EQ236" s="255">
        <v>22.5</v>
      </c>
      <c r="ER236" t="s" s="256">
        <v>81</v>
      </c>
      <c r="ES236" s="254">
        <f>CORREL(EQ230:EQ268,EM230:EM268)</f>
        <v>0.54232614454664</v>
      </c>
      <c r="ET236" s="254">
        <v>39</v>
      </c>
      <c r="EU236" s="254">
        <f>($ES236*SQRT((ET$230-2)))/(SQRT((1-$ES236^2)))</f>
        <v>3.92640632979658</v>
      </c>
      <c r="EV236" s="254">
        <f>ET236-2</f>
        <v>37</v>
      </c>
      <c r="EW236" s="292">
        <f>TDIST(EU236,EV236,1)</f>
        <v>0.000180937829182493</v>
      </c>
    </row>
    <row r="237" ht="20.95" customHeight="1">
      <c r="DY237" t="s" s="259">
        <v>17</v>
      </c>
      <c r="DZ237" s="260">
        <v>1</v>
      </c>
      <c r="EA237" s="237">
        <v>6.5</v>
      </c>
      <c r="EB237" s="261">
        <v>1</v>
      </c>
      <c r="EC237" s="261">
        <v>7</v>
      </c>
      <c r="ED237" s="261">
        <v>1</v>
      </c>
      <c r="EE237" s="261">
        <v>7</v>
      </c>
      <c r="EF237" s="261">
        <v>1</v>
      </c>
      <c r="EG237" s="261">
        <v>7</v>
      </c>
      <c r="EH237" s="261">
        <v>1</v>
      </c>
      <c r="EI237" s="261">
        <v>7</v>
      </c>
      <c r="EJ237" s="261">
        <v>1</v>
      </c>
      <c r="EK237" s="261">
        <v>7</v>
      </c>
      <c r="EL237" s="261">
        <v>1</v>
      </c>
      <c r="EM237" s="261">
        <v>7</v>
      </c>
      <c r="EN237" s="261">
        <v>1</v>
      </c>
      <c r="EO237" s="262">
        <v>7</v>
      </c>
      <c r="EP237" s="284">
        <v>0</v>
      </c>
      <c r="EQ237" s="264">
        <v>22.5</v>
      </c>
      <c r="ER237" t="s" s="265">
        <v>82</v>
      </c>
      <c r="ES237" s="263">
        <f>CORREL(EQ230:EQ268,EO230:EO268)</f>
        <v>0.54232614454664</v>
      </c>
      <c r="ET237" s="263">
        <v>39</v>
      </c>
      <c r="EU237" s="263">
        <f>($ES237*SQRT((ET$230-2)))/(SQRT((1-$ES237^2)))</f>
        <v>3.92640632979658</v>
      </c>
      <c r="EV237" s="263">
        <f>ET237-2</f>
        <v>37</v>
      </c>
      <c r="EW237" s="294">
        <f>TDIST(EU237,EV237,1)</f>
        <v>0.000180937829182493</v>
      </c>
    </row>
    <row r="238" ht="20.2" customHeight="1">
      <c r="DY238" t="s" s="268">
        <v>18</v>
      </c>
      <c r="DZ238" s="236">
        <v>1</v>
      </c>
      <c r="EA238" s="237">
        <v>6.5</v>
      </c>
      <c r="EB238" s="237">
        <v>1</v>
      </c>
      <c r="EC238" s="237">
        <v>7</v>
      </c>
      <c r="ED238" s="237">
        <v>1</v>
      </c>
      <c r="EE238" s="237">
        <v>7</v>
      </c>
      <c r="EF238" s="237">
        <v>1</v>
      </c>
      <c r="EG238" s="237">
        <v>7</v>
      </c>
      <c r="EH238" s="237">
        <v>1</v>
      </c>
      <c r="EI238" s="237">
        <v>7</v>
      </c>
      <c r="EJ238" s="237">
        <v>1</v>
      </c>
      <c r="EK238" s="237">
        <v>7</v>
      </c>
      <c r="EL238" s="237">
        <v>1</v>
      </c>
      <c r="EM238" s="237">
        <v>7</v>
      </c>
      <c r="EN238" s="237">
        <v>1</v>
      </c>
      <c r="EO238" s="238">
        <v>7</v>
      </c>
      <c r="EP238" s="280">
        <v>0</v>
      </c>
      <c r="EQ238" s="246">
        <v>22.5</v>
      </c>
      <c r="ER238" s="269"/>
      <c r="ES238" s="245"/>
      <c r="ET238" s="245"/>
      <c r="EU238" s="245"/>
      <c r="EV238" s="245"/>
      <c r="EW238" s="246"/>
    </row>
    <row r="239" ht="20.2" customHeight="1">
      <c r="DY239" t="s" s="268">
        <v>19</v>
      </c>
      <c r="DZ239" s="236">
        <v>1</v>
      </c>
      <c r="EA239" s="237">
        <v>6.5</v>
      </c>
      <c r="EB239" s="237">
        <v>1</v>
      </c>
      <c r="EC239" s="237">
        <v>7</v>
      </c>
      <c r="ED239" s="237">
        <v>1</v>
      </c>
      <c r="EE239" s="237">
        <v>7</v>
      </c>
      <c r="EF239" s="237">
        <v>1</v>
      </c>
      <c r="EG239" s="237">
        <v>7</v>
      </c>
      <c r="EH239" s="237">
        <v>1</v>
      </c>
      <c r="EI239" s="237">
        <v>7</v>
      </c>
      <c r="EJ239" s="237">
        <v>1</v>
      </c>
      <c r="EK239" s="237">
        <v>7</v>
      </c>
      <c r="EL239" s="237">
        <v>1</v>
      </c>
      <c r="EM239" s="237">
        <v>7</v>
      </c>
      <c r="EN239" s="237">
        <v>1</v>
      </c>
      <c r="EO239" s="238">
        <v>7</v>
      </c>
      <c r="EP239" s="280">
        <v>1</v>
      </c>
      <c r="EQ239" s="246">
        <v>3</v>
      </c>
      <c r="ER239" s="269"/>
      <c r="ES239" s="245"/>
      <c r="ET239" s="245"/>
      <c r="EU239" s="245"/>
      <c r="EV239" s="245"/>
      <c r="EW239" s="246"/>
    </row>
    <row r="240" ht="20.2" customHeight="1">
      <c r="DY240" t="s" s="268">
        <v>21</v>
      </c>
      <c r="DZ240" s="236">
        <v>1</v>
      </c>
      <c r="EA240" s="237">
        <v>6.5</v>
      </c>
      <c r="EB240" s="237">
        <v>1</v>
      </c>
      <c r="EC240" s="237">
        <v>7</v>
      </c>
      <c r="ED240" s="237">
        <v>1</v>
      </c>
      <c r="EE240" s="237">
        <v>7</v>
      </c>
      <c r="EF240" s="237">
        <v>1</v>
      </c>
      <c r="EG240" s="237">
        <v>7</v>
      </c>
      <c r="EH240" s="237">
        <v>1</v>
      </c>
      <c r="EI240" s="237">
        <v>7</v>
      </c>
      <c r="EJ240" s="237">
        <v>1</v>
      </c>
      <c r="EK240" s="237">
        <v>7</v>
      </c>
      <c r="EL240" s="237">
        <v>1</v>
      </c>
      <c r="EM240" s="237">
        <v>7</v>
      </c>
      <c r="EN240" s="237">
        <v>1</v>
      </c>
      <c r="EO240" s="238">
        <v>7</v>
      </c>
      <c r="EP240" s="280">
        <v>1</v>
      </c>
      <c r="EQ240" s="246">
        <v>3</v>
      </c>
      <c r="ER240" s="269"/>
      <c r="ES240" s="245"/>
      <c r="ET240" s="245"/>
      <c r="EU240" s="245"/>
      <c r="EV240" s="245"/>
      <c r="EW240" s="246"/>
    </row>
    <row r="241" ht="20.2" customHeight="1">
      <c r="DY241" t="s" s="268">
        <v>22</v>
      </c>
      <c r="DZ241" s="236">
        <v>1</v>
      </c>
      <c r="EA241" s="237">
        <v>6.5</v>
      </c>
      <c r="EB241" s="237">
        <v>1</v>
      </c>
      <c r="EC241" s="237">
        <v>7</v>
      </c>
      <c r="ED241" s="237">
        <v>1</v>
      </c>
      <c r="EE241" s="237">
        <v>7</v>
      </c>
      <c r="EF241" s="237">
        <v>1</v>
      </c>
      <c r="EG241" s="237">
        <v>7</v>
      </c>
      <c r="EH241" s="237">
        <v>1</v>
      </c>
      <c r="EI241" s="237">
        <v>7</v>
      </c>
      <c r="EJ241" s="237">
        <v>1</v>
      </c>
      <c r="EK241" s="237">
        <v>7</v>
      </c>
      <c r="EL241" s="237">
        <v>1</v>
      </c>
      <c r="EM241" s="237">
        <v>7</v>
      </c>
      <c r="EN241" s="237">
        <v>1</v>
      </c>
      <c r="EO241" s="238">
        <v>7</v>
      </c>
      <c r="EP241" s="280">
        <v>1</v>
      </c>
      <c r="EQ241" s="246">
        <v>3</v>
      </c>
      <c r="ER241" s="269"/>
      <c r="ES241" s="245"/>
      <c r="ET241" s="245"/>
      <c r="EU241" s="245"/>
      <c r="EV241" s="245"/>
      <c r="EW241" s="246"/>
    </row>
    <row r="242" ht="20.2" customHeight="1">
      <c r="DY242" t="s" s="268">
        <v>23</v>
      </c>
      <c r="DZ242" s="236">
        <v>1</v>
      </c>
      <c r="EA242" s="237">
        <v>6.5</v>
      </c>
      <c r="EB242" s="237">
        <v>1</v>
      </c>
      <c r="EC242" s="237">
        <v>7</v>
      </c>
      <c r="ED242" s="237">
        <v>1</v>
      </c>
      <c r="EE242" s="237">
        <v>7</v>
      </c>
      <c r="EF242" s="237">
        <v>1</v>
      </c>
      <c r="EG242" s="237">
        <v>7</v>
      </c>
      <c r="EH242" s="237">
        <v>1</v>
      </c>
      <c r="EI242" s="237">
        <v>7</v>
      </c>
      <c r="EJ242" s="237">
        <v>1</v>
      </c>
      <c r="EK242" s="237">
        <v>7</v>
      </c>
      <c r="EL242" s="237">
        <v>1</v>
      </c>
      <c r="EM242" s="237">
        <v>7</v>
      </c>
      <c r="EN242" s="237">
        <v>1</v>
      </c>
      <c r="EO242" s="238">
        <v>7</v>
      </c>
      <c r="EP242" s="280">
        <v>1</v>
      </c>
      <c r="EQ242" s="246">
        <v>3</v>
      </c>
      <c r="ER242" s="269"/>
      <c r="ES242" s="245"/>
      <c r="ET242" s="245"/>
      <c r="EU242" s="245"/>
      <c r="EV242" s="245"/>
      <c r="EW242" s="246"/>
    </row>
    <row r="243" ht="20.2" customHeight="1">
      <c r="DY243" t="s" s="268">
        <v>24</v>
      </c>
      <c r="DZ243" s="236">
        <v>0</v>
      </c>
      <c r="EA243" s="238">
        <v>26</v>
      </c>
      <c r="EB243" s="236">
        <v>1</v>
      </c>
      <c r="EC243" s="237">
        <v>7</v>
      </c>
      <c r="ED243" s="237">
        <v>1</v>
      </c>
      <c r="EE243" s="237">
        <v>7</v>
      </c>
      <c r="EF243" s="237">
        <v>1</v>
      </c>
      <c r="EG243" s="237">
        <v>7</v>
      </c>
      <c r="EH243" s="237">
        <v>1</v>
      </c>
      <c r="EI243" s="237">
        <v>7</v>
      </c>
      <c r="EJ243" s="237">
        <v>1</v>
      </c>
      <c r="EK243" s="237">
        <v>7</v>
      </c>
      <c r="EL243" s="237">
        <v>1</v>
      </c>
      <c r="EM243" s="237">
        <v>7</v>
      </c>
      <c r="EN243" s="237">
        <v>1</v>
      </c>
      <c r="EO243" s="238">
        <v>7</v>
      </c>
      <c r="EP243" s="280">
        <v>1</v>
      </c>
      <c r="EQ243" s="246">
        <v>3</v>
      </c>
      <c r="ER243" s="269"/>
      <c r="ES243" s="245"/>
      <c r="ET243" s="245"/>
      <c r="EU243" s="245"/>
      <c r="EV243" s="245"/>
      <c r="EW243" s="246"/>
    </row>
    <row r="244" ht="20.2" customHeight="1">
      <c r="DY244" t="s" s="268">
        <v>25</v>
      </c>
      <c r="DZ244" s="236">
        <v>1</v>
      </c>
      <c r="EA244" s="237">
        <v>6.5</v>
      </c>
      <c r="EB244" s="237">
        <v>1</v>
      </c>
      <c r="EC244" s="237">
        <v>7</v>
      </c>
      <c r="ED244" s="237">
        <v>1</v>
      </c>
      <c r="EE244" s="237">
        <v>7</v>
      </c>
      <c r="EF244" s="237">
        <v>1</v>
      </c>
      <c r="EG244" s="237">
        <v>7</v>
      </c>
      <c r="EH244" s="237">
        <v>1</v>
      </c>
      <c r="EI244" s="237">
        <v>7</v>
      </c>
      <c r="EJ244" s="237">
        <v>1</v>
      </c>
      <c r="EK244" s="237">
        <v>7</v>
      </c>
      <c r="EL244" s="237">
        <v>1</v>
      </c>
      <c r="EM244" s="237">
        <v>7</v>
      </c>
      <c r="EN244" s="237">
        <v>1</v>
      </c>
      <c r="EO244" s="238">
        <v>7</v>
      </c>
      <c r="EP244" s="280">
        <v>0</v>
      </c>
      <c r="EQ244" s="246">
        <v>22.5</v>
      </c>
      <c r="ER244" s="269"/>
      <c r="ES244" s="245"/>
      <c r="ET244" s="245"/>
      <c r="EU244" s="245"/>
      <c r="EV244" s="245"/>
      <c r="EW244" s="246"/>
    </row>
    <row r="245" ht="20.2" customHeight="1">
      <c r="DY245" t="s" s="268">
        <v>26</v>
      </c>
      <c r="DZ245" s="236">
        <v>1</v>
      </c>
      <c r="EA245" s="237">
        <v>6.5</v>
      </c>
      <c r="EB245" s="237">
        <v>1</v>
      </c>
      <c r="EC245" s="237">
        <v>7</v>
      </c>
      <c r="ED245" s="237">
        <v>1</v>
      </c>
      <c r="EE245" s="237">
        <v>7</v>
      </c>
      <c r="EF245" s="237">
        <v>1</v>
      </c>
      <c r="EG245" s="237">
        <v>7</v>
      </c>
      <c r="EH245" s="237">
        <v>1</v>
      </c>
      <c r="EI245" s="237">
        <v>7</v>
      </c>
      <c r="EJ245" s="237">
        <v>1</v>
      </c>
      <c r="EK245" s="237">
        <v>7</v>
      </c>
      <c r="EL245" s="237">
        <v>1</v>
      </c>
      <c r="EM245" s="237">
        <v>7</v>
      </c>
      <c r="EN245" s="237">
        <v>1</v>
      </c>
      <c r="EO245" s="238">
        <v>7</v>
      </c>
      <c r="EP245" s="280">
        <v>0</v>
      </c>
      <c r="EQ245" s="246">
        <v>22.5</v>
      </c>
      <c r="ER245" s="269"/>
      <c r="ES245" s="245"/>
      <c r="ET245" s="245"/>
      <c r="EU245" s="245"/>
      <c r="EV245" s="245"/>
      <c r="EW245" s="246"/>
    </row>
    <row r="246" ht="20.2" customHeight="1">
      <c r="DY246" t="s" s="268">
        <v>27</v>
      </c>
      <c r="DZ246" s="236">
        <v>1</v>
      </c>
      <c r="EA246" s="237">
        <v>6.5</v>
      </c>
      <c r="EB246" s="237">
        <v>1</v>
      </c>
      <c r="EC246" s="237">
        <v>7</v>
      </c>
      <c r="ED246" s="237">
        <v>1</v>
      </c>
      <c r="EE246" s="237">
        <v>7</v>
      </c>
      <c r="EF246" s="237">
        <v>1</v>
      </c>
      <c r="EG246" s="237">
        <v>7</v>
      </c>
      <c r="EH246" s="237">
        <v>1</v>
      </c>
      <c r="EI246" s="237">
        <v>7</v>
      </c>
      <c r="EJ246" s="237">
        <v>1</v>
      </c>
      <c r="EK246" s="237">
        <v>7</v>
      </c>
      <c r="EL246" s="237">
        <v>1</v>
      </c>
      <c r="EM246" s="237">
        <v>7</v>
      </c>
      <c r="EN246" s="237">
        <v>1</v>
      </c>
      <c r="EO246" s="238">
        <v>7</v>
      </c>
      <c r="EP246" s="280">
        <v>0</v>
      </c>
      <c r="EQ246" s="246">
        <v>22.5</v>
      </c>
      <c r="ER246" s="269"/>
      <c r="ES246" s="245"/>
      <c r="ET246" s="245"/>
      <c r="EU246" s="245"/>
      <c r="EV246" s="245"/>
      <c r="EW246" s="246"/>
    </row>
    <row r="247" ht="20.2" customHeight="1">
      <c r="DY247" t="s" s="268">
        <v>57</v>
      </c>
      <c r="DZ247" s="236">
        <v>1</v>
      </c>
      <c r="EA247" s="237">
        <v>6.5</v>
      </c>
      <c r="EB247" s="237">
        <v>1</v>
      </c>
      <c r="EC247" s="237">
        <v>7</v>
      </c>
      <c r="ED247" s="237">
        <v>1</v>
      </c>
      <c r="EE247" s="237">
        <v>7</v>
      </c>
      <c r="EF247" s="237">
        <v>1</v>
      </c>
      <c r="EG247" s="237">
        <v>7</v>
      </c>
      <c r="EH247" s="237">
        <v>1</v>
      </c>
      <c r="EI247" s="237">
        <v>7</v>
      </c>
      <c r="EJ247" s="237">
        <v>1</v>
      </c>
      <c r="EK247" s="237">
        <v>7</v>
      </c>
      <c r="EL247" s="237">
        <v>1</v>
      </c>
      <c r="EM247" s="237">
        <v>7</v>
      </c>
      <c r="EN247" s="237">
        <v>1</v>
      </c>
      <c r="EO247" s="238">
        <v>7</v>
      </c>
      <c r="EP247" s="280">
        <v>0</v>
      </c>
      <c r="EQ247" s="246">
        <v>22.5</v>
      </c>
      <c r="ER247" s="269"/>
      <c r="ES247" s="245"/>
      <c r="ET247" s="245"/>
      <c r="EU247" s="245"/>
      <c r="EV247" s="245"/>
      <c r="EW247" s="246"/>
    </row>
    <row r="248" ht="20.2" customHeight="1">
      <c r="DY248" t="s" s="268">
        <v>58</v>
      </c>
      <c r="DZ248" s="236">
        <v>1</v>
      </c>
      <c r="EA248" s="237">
        <v>6.5</v>
      </c>
      <c r="EB248" s="237">
        <v>1</v>
      </c>
      <c r="EC248" s="237">
        <v>7</v>
      </c>
      <c r="ED248" s="237">
        <v>1</v>
      </c>
      <c r="EE248" s="237">
        <v>7</v>
      </c>
      <c r="EF248" s="237">
        <v>1</v>
      </c>
      <c r="EG248" s="237">
        <v>7</v>
      </c>
      <c r="EH248" s="237">
        <v>1</v>
      </c>
      <c r="EI248" s="237">
        <v>7</v>
      </c>
      <c r="EJ248" s="237">
        <v>1</v>
      </c>
      <c r="EK248" s="237">
        <v>7</v>
      </c>
      <c r="EL248" s="237">
        <v>1</v>
      </c>
      <c r="EM248" s="237">
        <v>7</v>
      </c>
      <c r="EN248" s="237">
        <v>1</v>
      </c>
      <c r="EO248" s="238">
        <v>7</v>
      </c>
      <c r="EP248" s="280">
        <v>0</v>
      </c>
      <c r="EQ248" s="246">
        <v>22.5</v>
      </c>
      <c r="ER248" s="269"/>
      <c r="ES248" s="245"/>
      <c r="ET248" s="245"/>
      <c r="EU248" s="245"/>
      <c r="EV248" s="245"/>
      <c r="EW248" s="246"/>
    </row>
    <row r="249" ht="20.2" customHeight="1">
      <c r="DY249" t="s" s="270">
        <v>32</v>
      </c>
      <c r="DZ249" s="236">
        <v>0</v>
      </c>
      <c r="EA249" s="238">
        <v>26</v>
      </c>
      <c r="EB249" s="236">
        <v>0</v>
      </c>
      <c r="EC249" s="237">
        <v>26.5</v>
      </c>
      <c r="ED249" s="237">
        <v>0</v>
      </c>
      <c r="EE249" s="237">
        <v>26.5</v>
      </c>
      <c r="EF249" s="237">
        <v>0</v>
      </c>
      <c r="EG249" s="237">
        <v>26.5</v>
      </c>
      <c r="EH249" s="237">
        <v>0</v>
      </c>
      <c r="EI249" s="237">
        <v>26.5</v>
      </c>
      <c r="EJ249" s="237">
        <v>0</v>
      </c>
      <c r="EK249" s="237">
        <v>26.5</v>
      </c>
      <c r="EL249" s="237">
        <v>0</v>
      </c>
      <c r="EM249" s="237">
        <v>26.5</v>
      </c>
      <c r="EN249" s="237">
        <v>0</v>
      </c>
      <c r="EO249" s="237">
        <v>26.5</v>
      </c>
      <c r="EP249" s="245">
        <v>0</v>
      </c>
      <c r="EQ249" s="246">
        <v>22.5</v>
      </c>
      <c r="ER249" s="269"/>
      <c r="ES249" s="245"/>
      <c r="ET249" s="245"/>
      <c r="EU249" s="245"/>
      <c r="EV249" s="245"/>
      <c r="EW249" s="271"/>
    </row>
    <row r="250" ht="20.2" customHeight="1">
      <c r="DY250" t="s" s="270">
        <v>33</v>
      </c>
      <c r="DZ250" s="236">
        <v>0</v>
      </c>
      <c r="EA250" s="237">
        <v>26</v>
      </c>
      <c r="EB250" s="237">
        <v>0</v>
      </c>
      <c r="EC250" s="237">
        <v>26.5</v>
      </c>
      <c r="ED250" s="237">
        <v>0</v>
      </c>
      <c r="EE250" s="237">
        <v>26.5</v>
      </c>
      <c r="EF250" s="237">
        <v>0</v>
      </c>
      <c r="EG250" s="237">
        <v>26.5</v>
      </c>
      <c r="EH250" s="237">
        <v>0</v>
      </c>
      <c r="EI250" s="237">
        <v>26.5</v>
      </c>
      <c r="EJ250" s="237">
        <v>0</v>
      </c>
      <c r="EK250" s="237">
        <v>26.5</v>
      </c>
      <c r="EL250" s="237">
        <v>0</v>
      </c>
      <c r="EM250" s="237">
        <v>26.5</v>
      </c>
      <c r="EN250" s="237">
        <v>0</v>
      </c>
      <c r="EO250" s="238">
        <v>26.5</v>
      </c>
      <c r="EP250" s="280">
        <v>0</v>
      </c>
      <c r="EQ250" s="246">
        <v>22.5</v>
      </c>
      <c r="ER250" s="269"/>
      <c r="ES250" s="245"/>
      <c r="ET250" s="245"/>
      <c r="EU250" s="245"/>
      <c r="EV250" s="245"/>
      <c r="EW250" s="246"/>
    </row>
    <row r="251" ht="20.2" customHeight="1">
      <c r="DY251" t="s" s="270">
        <v>34</v>
      </c>
      <c r="DZ251" s="236">
        <v>0</v>
      </c>
      <c r="EA251" s="237">
        <v>26</v>
      </c>
      <c r="EB251" s="237">
        <v>0</v>
      </c>
      <c r="EC251" s="237">
        <v>26.5</v>
      </c>
      <c r="ED251" s="237">
        <v>0</v>
      </c>
      <c r="EE251" s="237">
        <v>26.5</v>
      </c>
      <c r="EF251" s="237">
        <v>0</v>
      </c>
      <c r="EG251" s="237">
        <v>26.5</v>
      </c>
      <c r="EH251" s="237">
        <v>0</v>
      </c>
      <c r="EI251" s="237">
        <v>26.5</v>
      </c>
      <c r="EJ251" s="237">
        <v>0</v>
      </c>
      <c r="EK251" s="237">
        <v>26.5</v>
      </c>
      <c r="EL251" s="237">
        <v>0</v>
      </c>
      <c r="EM251" s="237">
        <v>26.5</v>
      </c>
      <c r="EN251" s="237">
        <v>0</v>
      </c>
      <c r="EO251" s="237">
        <v>26.5</v>
      </c>
      <c r="EP251" s="245">
        <v>0</v>
      </c>
      <c r="EQ251" s="246">
        <v>22.5</v>
      </c>
      <c r="ER251" s="269"/>
      <c r="ES251" s="245"/>
      <c r="ET251" s="245"/>
      <c r="EU251" s="245"/>
      <c r="EV251" s="245"/>
      <c r="EW251" s="271"/>
    </row>
    <row r="252" ht="20.2" customHeight="1">
      <c r="DY252" t="s" s="270">
        <v>35</v>
      </c>
      <c r="DZ252" s="236">
        <v>0</v>
      </c>
      <c r="EA252" s="237">
        <v>26</v>
      </c>
      <c r="EB252" s="237">
        <v>0</v>
      </c>
      <c r="EC252" s="237">
        <v>26.5</v>
      </c>
      <c r="ED252" s="237">
        <v>0</v>
      </c>
      <c r="EE252" s="237">
        <v>26.5</v>
      </c>
      <c r="EF252" s="237">
        <v>0</v>
      </c>
      <c r="EG252" s="237">
        <v>26.5</v>
      </c>
      <c r="EH252" s="237">
        <v>0</v>
      </c>
      <c r="EI252" s="237">
        <v>26.5</v>
      </c>
      <c r="EJ252" s="237">
        <v>0</v>
      </c>
      <c r="EK252" s="237">
        <v>26.5</v>
      </c>
      <c r="EL252" s="237">
        <v>0</v>
      </c>
      <c r="EM252" s="237">
        <v>26.5</v>
      </c>
      <c r="EN252" s="237">
        <v>0</v>
      </c>
      <c r="EO252" s="238">
        <v>26.5</v>
      </c>
      <c r="EP252" s="280">
        <v>0</v>
      </c>
      <c r="EQ252" s="246">
        <v>22.5</v>
      </c>
      <c r="ER252" s="269"/>
      <c r="ES252" s="245"/>
      <c r="ET252" s="245"/>
      <c r="EU252" s="245"/>
      <c r="EV252" s="245"/>
      <c r="EW252" s="246"/>
    </row>
    <row r="253" ht="20.2" customHeight="1">
      <c r="DY253" t="s" s="270">
        <v>36</v>
      </c>
      <c r="DZ253" s="236">
        <v>0</v>
      </c>
      <c r="EA253" s="237">
        <v>26</v>
      </c>
      <c r="EB253" s="237">
        <v>0</v>
      </c>
      <c r="EC253" s="237">
        <v>26.5</v>
      </c>
      <c r="ED253" s="237">
        <v>0</v>
      </c>
      <c r="EE253" s="237">
        <v>26.5</v>
      </c>
      <c r="EF253" s="237">
        <v>0</v>
      </c>
      <c r="EG253" s="237">
        <v>26.5</v>
      </c>
      <c r="EH253" s="237">
        <v>0</v>
      </c>
      <c r="EI253" s="237">
        <v>26.5</v>
      </c>
      <c r="EJ253" s="237">
        <v>0</v>
      </c>
      <c r="EK253" s="237">
        <v>26.5</v>
      </c>
      <c r="EL253" s="237">
        <v>0</v>
      </c>
      <c r="EM253" s="237">
        <v>26.5</v>
      </c>
      <c r="EN253" s="237">
        <v>0</v>
      </c>
      <c r="EO253" s="238">
        <v>26.5</v>
      </c>
      <c r="EP253" s="280">
        <v>0</v>
      </c>
      <c r="EQ253" s="246">
        <v>22.5</v>
      </c>
      <c r="ER253" s="269"/>
      <c r="ES253" s="245"/>
      <c r="ET253" s="245"/>
      <c r="EU253" s="245"/>
      <c r="EV253" s="245"/>
      <c r="EW253" s="246"/>
    </row>
    <row r="254" ht="20.2" customHeight="1">
      <c r="DY254" t="s" s="270">
        <v>37</v>
      </c>
      <c r="DZ254" s="236">
        <v>0</v>
      </c>
      <c r="EA254" s="237">
        <v>26</v>
      </c>
      <c r="EB254" s="237">
        <v>0</v>
      </c>
      <c r="EC254" s="237">
        <v>26.5</v>
      </c>
      <c r="ED254" s="237">
        <v>0</v>
      </c>
      <c r="EE254" s="237">
        <v>26.5</v>
      </c>
      <c r="EF254" s="237">
        <v>0</v>
      </c>
      <c r="EG254" s="237">
        <v>26.5</v>
      </c>
      <c r="EH254" s="237">
        <v>0</v>
      </c>
      <c r="EI254" s="237">
        <v>26.5</v>
      </c>
      <c r="EJ254" s="237">
        <v>0</v>
      </c>
      <c r="EK254" s="237">
        <v>26.5</v>
      </c>
      <c r="EL254" s="237">
        <v>0</v>
      </c>
      <c r="EM254" s="237">
        <v>26.5</v>
      </c>
      <c r="EN254" s="237">
        <v>0</v>
      </c>
      <c r="EO254" s="238">
        <v>26.5</v>
      </c>
      <c r="EP254" s="280">
        <v>0</v>
      </c>
      <c r="EQ254" s="246">
        <v>22.5</v>
      </c>
      <c r="ER254" s="269"/>
      <c r="ES254" s="245"/>
      <c r="ET254" s="245"/>
      <c r="EU254" s="245"/>
      <c r="EV254" s="245"/>
      <c r="EW254" s="246"/>
    </row>
    <row r="255" ht="20.2" customHeight="1">
      <c r="DY255" t="s" s="270">
        <v>38</v>
      </c>
      <c r="DZ255" s="236">
        <v>0</v>
      </c>
      <c r="EA255" s="237">
        <v>26</v>
      </c>
      <c r="EB255" s="237">
        <v>0</v>
      </c>
      <c r="EC255" s="237">
        <v>26.5</v>
      </c>
      <c r="ED255" s="237">
        <v>0</v>
      </c>
      <c r="EE255" s="237">
        <v>26.5</v>
      </c>
      <c r="EF255" s="237">
        <v>0</v>
      </c>
      <c r="EG255" s="237">
        <v>26.5</v>
      </c>
      <c r="EH255" s="237">
        <v>0</v>
      </c>
      <c r="EI255" s="237">
        <v>26.5</v>
      </c>
      <c r="EJ255" s="237">
        <v>0</v>
      </c>
      <c r="EK255" s="237">
        <v>26.5</v>
      </c>
      <c r="EL255" s="237">
        <v>0</v>
      </c>
      <c r="EM255" s="237">
        <v>26.5</v>
      </c>
      <c r="EN255" s="237">
        <v>0</v>
      </c>
      <c r="EO255" s="238">
        <v>26.5</v>
      </c>
      <c r="EP255" s="280">
        <v>0</v>
      </c>
      <c r="EQ255" s="246">
        <v>22.5</v>
      </c>
      <c r="ER255" s="269"/>
      <c r="ES255" s="245"/>
      <c r="ET255" s="245"/>
      <c r="EU255" s="245"/>
      <c r="EV255" s="245"/>
      <c r="EW255" s="246"/>
    </row>
    <row r="256" ht="20.2" customHeight="1">
      <c r="DY256" t="s" s="270">
        <v>39</v>
      </c>
      <c r="DZ256" s="236">
        <v>0</v>
      </c>
      <c r="EA256" s="237">
        <v>26</v>
      </c>
      <c r="EB256" s="237">
        <v>0</v>
      </c>
      <c r="EC256" s="237">
        <v>26.5</v>
      </c>
      <c r="ED256" s="237">
        <v>0</v>
      </c>
      <c r="EE256" s="237">
        <v>26.5</v>
      </c>
      <c r="EF256" s="237">
        <v>0</v>
      </c>
      <c r="EG256" s="237">
        <v>26.5</v>
      </c>
      <c r="EH256" s="237">
        <v>0</v>
      </c>
      <c r="EI256" s="237">
        <v>26.5</v>
      </c>
      <c r="EJ256" s="237">
        <v>0</v>
      </c>
      <c r="EK256" s="237">
        <v>26.5</v>
      </c>
      <c r="EL256" s="237">
        <v>0</v>
      </c>
      <c r="EM256" s="237">
        <v>26.5</v>
      </c>
      <c r="EN256" s="237">
        <v>0</v>
      </c>
      <c r="EO256" s="238">
        <v>26.5</v>
      </c>
      <c r="EP256" s="280">
        <v>0</v>
      </c>
      <c r="EQ256" s="246">
        <v>22.5</v>
      </c>
      <c r="ER256" s="269"/>
      <c r="ES256" s="245"/>
      <c r="ET256" s="245"/>
      <c r="EU256" s="245"/>
      <c r="EV256" s="245"/>
      <c r="EW256" s="246"/>
    </row>
    <row r="257" ht="20.2" customHeight="1">
      <c r="DY257" t="s" s="270">
        <v>40</v>
      </c>
      <c r="DZ257" s="236">
        <v>0</v>
      </c>
      <c r="EA257" s="237">
        <v>26</v>
      </c>
      <c r="EB257" s="237">
        <v>0</v>
      </c>
      <c r="EC257" s="237">
        <v>26.5</v>
      </c>
      <c r="ED257" s="237">
        <v>0</v>
      </c>
      <c r="EE257" s="237">
        <v>26.5</v>
      </c>
      <c r="EF257" s="237">
        <v>0</v>
      </c>
      <c r="EG257" s="237">
        <v>26.5</v>
      </c>
      <c r="EH257" s="237">
        <v>0</v>
      </c>
      <c r="EI257" s="237">
        <v>26.5</v>
      </c>
      <c r="EJ257" s="237">
        <v>0</v>
      </c>
      <c r="EK257" s="237">
        <v>26.5</v>
      </c>
      <c r="EL257" s="237">
        <v>0</v>
      </c>
      <c r="EM257" s="237">
        <v>26.5</v>
      </c>
      <c r="EN257" s="237">
        <v>0</v>
      </c>
      <c r="EO257" s="238">
        <v>26.5</v>
      </c>
      <c r="EP257" s="280">
        <v>0</v>
      </c>
      <c r="EQ257" s="246">
        <v>22.5</v>
      </c>
      <c r="ER257" s="269"/>
      <c r="ES257" s="245"/>
      <c r="ET257" s="245"/>
      <c r="EU257" s="245"/>
      <c r="EV257" s="245"/>
      <c r="EW257" s="246"/>
    </row>
    <row r="258" ht="20.2" customHeight="1">
      <c r="DY258" t="s" s="270">
        <v>41</v>
      </c>
      <c r="DZ258" s="236">
        <v>0</v>
      </c>
      <c r="EA258" s="237">
        <v>26</v>
      </c>
      <c r="EB258" s="237">
        <v>0</v>
      </c>
      <c r="EC258" s="237">
        <v>26.5</v>
      </c>
      <c r="ED258" s="237">
        <v>0</v>
      </c>
      <c r="EE258" s="237">
        <v>26.5</v>
      </c>
      <c r="EF258" s="237">
        <v>0</v>
      </c>
      <c r="EG258" s="237">
        <v>26.5</v>
      </c>
      <c r="EH258" s="237">
        <v>0</v>
      </c>
      <c r="EI258" s="237">
        <v>26.5</v>
      </c>
      <c r="EJ258" s="237">
        <v>0</v>
      </c>
      <c r="EK258" s="237">
        <v>26.5</v>
      </c>
      <c r="EL258" s="237">
        <v>0</v>
      </c>
      <c r="EM258" s="237">
        <v>26.5</v>
      </c>
      <c r="EN258" s="237">
        <v>0</v>
      </c>
      <c r="EO258" s="238">
        <v>26.5</v>
      </c>
      <c r="EP258" s="280">
        <v>0</v>
      </c>
      <c r="EQ258" s="246">
        <v>22.5</v>
      </c>
      <c r="ER258" s="269"/>
      <c r="ES258" s="245"/>
      <c r="ET258" s="245"/>
      <c r="EU258" s="245"/>
      <c r="EV258" s="245"/>
      <c r="EW258" s="246"/>
    </row>
    <row r="259" ht="20.2" customHeight="1">
      <c r="DY259" t="s" s="270">
        <v>42</v>
      </c>
      <c r="DZ259" s="236">
        <v>0</v>
      </c>
      <c r="EA259" s="237">
        <v>26</v>
      </c>
      <c r="EB259" s="237">
        <v>0</v>
      </c>
      <c r="EC259" s="237">
        <v>26.5</v>
      </c>
      <c r="ED259" s="237">
        <v>0</v>
      </c>
      <c r="EE259" s="237">
        <v>26.5</v>
      </c>
      <c r="EF259" s="237">
        <v>0</v>
      </c>
      <c r="EG259" s="237">
        <v>26.5</v>
      </c>
      <c r="EH259" s="237">
        <v>0</v>
      </c>
      <c r="EI259" s="237">
        <v>26.5</v>
      </c>
      <c r="EJ259" s="237">
        <v>0</v>
      </c>
      <c r="EK259" s="237">
        <v>26.5</v>
      </c>
      <c r="EL259" s="237">
        <v>0</v>
      </c>
      <c r="EM259" s="237">
        <v>26.5</v>
      </c>
      <c r="EN259" s="237">
        <v>0</v>
      </c>
      <c r="EO259" s="238">
        <v>26.5</v>
      </c>
      <c r="EP259" s="280">
        <v>0</v>
      </c>
      <c r="EQ259" s="246">
        <v>22.5</v>
      </c>
      <c r="ER259" s="269"/>
      <c r="ES259" s="245"/>
      <c r="ET259" s="245"/>
      <c r="EU259" s="245"/>
      <c r="EV259" s="245"/>
      <c r="EW259" s="246"/>
    </row>
    <row r="260" ht="20.2" customHeight="1">
      <c r="DY260" t="s" s="270">
        <v>43</v>
      </c>
      <c r="DZ260" s="236">
        <v>0</v>
      </c>
      <c r="EA260" s="237">
        <v>26</v>
      </c>
      <c r="EB260" s="237">
        <v>0</v>
      </c>
      <c r="EC260" s="237">
        <v>26.5</v>
      </c>
      <c r="ED260" s="237">
        <v>0</v>
      </c>
      <c r="EE260" s="237">
        <v>26.5</v>
      </c>
      <c r="EF260" s="237">
        <v>0</v>
      </c>
      <c r="EG260" s="237">
        <v>26.5</v>
      </c>
      <c r="EH260" s="237">
        <v>0</v>
      </c>
      <c r="EI260" s="237">
        <v>26.5</v>
      </c>
      <c r="EJ260" s="237">
        <v>0</v>
      </c>
      <c r="EK260" s="237">
        <v>26.5</v>
      </c>
      <c r="EL260" s="237">
        <v>0</v>
      </c>
      <c r="EM260" s="237">
        <v>26.5</v>
      </c>
      <c r="EN260" s="237">
        <v>0</v>
      </c>
      <c r="EO260" s="238">
        <v>26.5</v>
      </c>
      <c r="EP260" s="280">
        <v>0</v>
      </c>
      <c r="EQ260" s="246">
        <v>22.5</v>
      </c>
      <c r="ER260" s="269"/>
      <c r="ES260" s="245"/>
      <c r="ET260" s="245"/>
      <c r="EU260" s="245"/>
      <c r="EV260" s="245"/>
      <c r="EW260" s="246"/>
    </row>
    <row r="261" ht="20.2" customHeight="1">
      <c r="DY261" t="s" s="270">
        <v>44</v>
      </c>
      <c r="DZ261" s="236">
        <v>0</v>
      </c>
      <c r="EA261" s="237">
        <v>26</v>
      </c>
      <c r="EB261" s="237">
        <v>0</v>
      </c>
      <c r="EC261" s="237">
        <v>26.5</v>
      </c>
      <c r="ED261" s="237">
        <v>0</v>
      </c>
      <c r="EE261" s="237">
        <v>26.5</v>
      </c>
      <c r="EF261" s="237">
        <v>0</v>
      </c>
      <c r="EG261" s="237">
        <v>26.5</v>
      </c>
      <c r="EH261" s="237">
        <v>0</v>
      </c>
      <c r="EI261" s="237">
        <v>26.5</v>
      </c>
      <c r="EJ261" s="237">
        <v>0</v>
      </c>
      <c r="EK261" s="237">
        <v>26.5</v>
      </c>
      <c r="EL261" s="237">
        <v>0</v>
      </c>
      <c r="EM261" s="237">
        <v>26.5</v>
      </c>
      <c r="EN261" s="237">
        <v>0</v>
      </c>
      <c r="EO261" s="238">
        <v>26.5</v>
      </c>
      <c r="EP261" s="280">
        <v>0</v>
      </c>
      <c r="EQ261" s="246">
        <v>22.5</v>
      </c>
      <c r="ER261" s="269"/>
      <c r="ES261" s="245"/>
      <c r="ET261" s="245"/>
      <c r="EU261" s="245"/>
      <c r="EV261" s="245"/>
      <c r="EW261" s="246"/>
    </row>
    <row r="262" ht="20.2" customHeight="1">
      <c r="DY262" t="s" s="270">
        <v>56</v>
      </c>
      <c r="DZ262" s="236">
        <v>0</v>
      </c>
      <c r="EA262" s="237">
        <v>26</v>
      </c>
      <c r="EB262" s="237">
        <v>0</v>
      </c>
      <c r="EC262" s="237">
        <v>26.5</v>
      </c>
      <c r="ED262" s="237">
        <v>0</v>
      </c>
      <c r="EE262" s="237">
        <v>26.5</v>
      </c>
      <c r="EF262" s="237">
        <v>0</v>
      </c>
      <c r="EG262" s="237">
        <v>26.5</v>
      </c>
      <c r="EH262" s="237">
        <v>0</v>
      </c>
      <c r="EI262" s="237">
        <v>26.5</v>
      </c>
      <c r="EJ262" s="237">
        <v>0</v>
      </c>
      <c r="EK262" s="237">
        <v>26.5</v>
      </c>
      <c r="EL262" s="237">
        <v>0</v>
      </c>
      <c r="EM262" s="237">
        <v>26.5</v>
      </c>
      <c r="EN262" s="237">
        <v>0</v>
      </c>
      <c r="EO262" s="238">
        <v>26.5</v>
      </c>
      <c r="EP262" s="280">
        <v>0</v>
      </c>
      <c r="EQ262" s="246">
        <v>22.5</v>
      </c>
      <c r="ER262" s="269"/>
      <c r="ES262" s="245"/>
      <c r="ET262" s="245"/>
      <c r="EU262" s="245"/>
      <c r="EV262" s="245"/>
      <c r="EW262" s="246"/>
    </row>
    <row r="263" ht="20.2" customHeight="1">
      <c r="DY263" t="s" s="270">
        <v>46</v>
      </c>
      <c r="DZ263" s="236">
        <v>0</v>
      </c>
      <c r="EA263" s="237">
        <v>26</v>
      </c>
      <c r="EB263" s="237">
        <v>0</v>
      </c>
      <c r="EC263" s="237">
        <v>26.5</v>
      </c>
      <c r="ED263" s="237">
        <v>0</v>
      </c>
      <c r="EE263" s="237">
        <v>26.5</v>
      </c>
      <c r="EF263" s="237">
        <v>0</v>
      </c>
      <c r="EG263" s="237">
        <v>26.5</v>
      </c>
      <c r="EH263" s="237">
        <v>0</v>
      </c>
      <c r="EI263" s="237">
        <v>26.5</v>
      </c>
      <c r="EJ263" s="237">
        <v>0</v>
      </c>
      <c r="EK263" s="237">
        <v>26.5</v>
      </c>
      <c r="EL263" s="237">
        <v>0</v>
      </c>
      <c r="EM263" s="237">
        <v>26.5</v>
      </c>
      <c r="EN263" s="237">
        <v>0</v>
      </c>
      <c r="EO263" s="238">
        <v>26.5</v>
      </c>
      <c r="EP263" s="280">
        <v>0</v>
      </c>
      <c r="EQ263" s="246">
        <v>22.5</v>
      </c>
      <c r="ER263" s="269"/>
      <c r="ES263" s="245"/>
      <c r="ET263" s="245"/>
      <c r="EU263" s="245"/>
      <c r="EV263" s="245"/>
      <c r="EW263" s="246"/>
    </row>
    <row r="264" ht="20.2" customHeight="1">
      <c r="DY264" t="s" s="270">
        <v>47</v>
      </c>
      <c r="DZ264" s="236">
        <v>0</v>
      </c>
      <c r="EA264" s="237">
        <v>26</v>
      </c>
      <c r="EB264" s="237">
        <v>0</v>
      </c>
      <c r="EC264" s="237">
        <v>26.5</v>
      </c>
      <c r="ED264" s="237">
        <v>0</v>
      </c>
      <c r="EE264" s="237">
        <v>26.5</v>
      </c>
      <c r="EF264" s="237">
        <v>0</v>
      </c>
      <c r="EG264" s="237">
        <v>26.5</v>
      </c>
      <c r="EH264" s="237">
        <v>0</v>
      </c>
      <c r="EI264" s="237">
        <v>26.5</v>
      </c>
      <c r="EJ264" s="237">
        <v>0</v>
      </c>
      <c r="EK264" s="237">
        <v>26.5</v>
      </c>
      <c r="EL264" s="237">
        <v>0</v>
      </c>
      <c r="EM264" s="237">
        <v>26.5</v>
      </c>
      <c r="EN264" s="237">
        <v>0</v>
      </c>
      <c r="EO264" s="238">
        <v>26.5</v>
      </c>
      <c r="EP264" s="280">
        <v>0</v>
      </c>
      <c r="EQ264" s="246">
        <v>22.5</v>
      </c>
      <c r="ER264" s="269"/>
      <c r="ES264" s="245"/>
      <c r="ET264" s="245"/>
      <c r="EU264" s="245"/>
      <c r="EV264" s="245"/>
      <c r="EW264" s="246"/>
    </row>
    <row r="265" ht="20.2" customHeight="1">
      <c r="DY265" t="s" s="270">
        <v>48</v>
      </c>
      <c r="DZ265" s="236">
        <v>0</v>
      </c>
      <c r="EA265" s="237">
        <v>26</v>
      </c>
      <c r="EB265" s="237">
        <v>0</v>
      </c>
      <c r="EC265" s="237">
        <v>26.5</v>
      </c>
      <c r="ED265" s="237">
        <v>0</v>
      </c>
      <c r="EE265" s="237">
        <v>26.5</v>
      </c>
      <c r="EF265" s="237">
        <v>0</v>
      </c>
      <c r="EG265" s="237">
        <v>26.5</v>
      </c>
      <c r="EH265" s="237">
        <v>0</v>
      </c>
      <c r="EI265" s="237">
        <v>26.5</v>
      </c>
      <c r="EJ265" s="237">
        <v>0</v>
      </c>
      <c r="EK265" s="237">
        <v>26.5</v>
      </c>
      <c r="EL265" s="237">
        <v>0</v>
      </c>
      <c r="EM265" s="237">
        <v>26.5</v>
      </c>
      <c r="EN265" s="237">
        <v>0</v>
      </c>
      <c r="EO265" s="238">
        <v>26.5</v>
      </c>
      <c r="EP265" s="280">
        <v>0</v>
      </c>
      <c r="EQ265" s="246">
        <v>22.5</v>
      </c>
      <c r="ER265" s="269"/>
      <c r="ES265" s="245"/>
      <c r="ET265" s="245"/>
      <c r="EU265" s="245"/>
      <c r="EV265" s="245"/>
      <c r="EW265" s="246"/>
    </row>
    <row r="266" ht="20.2" customHeight="1">
      <c r="DY266" t="s" s="270">
        <v>49</v>
      </c>
      <c r="DZ266" s="236">
        <v>0</v>
      </c>
      <c r="EA266" s="237">
        <v>26</v>
      </c>
      <c r="EB266" s="237">
        <v>0</v>
      </c>
      <c r="EC266" s="237">
        <v>26.5</v>
      </c>
      <c r="ED266" s="237">
        <v>0</v>
      </c>
      <c r="EE266" s="237">
        <v>26.5</v>
      </c>
      <c r="EF266" s="237">
        <v>0</v>
      </c>
      <c r="EG266" s="237">
        <v>26.5</v>
      </c>
      <c r="EH266" s="237">
        <v>0</v>
      </c>
      <c r="EI266" s="237">
        <v>26.5</v>
      </c>
      <c r="EJ266" s="237">
        <v>0</v>
      </c>
      <c r="EK266" s="237">
        <v>26.5</v>
      </c>
      <c r="EL266" s="237">
        <v>0</v>
      </c>
      <c r="EM266" s="237">
        <v>26.5</v>
      </c>
      <c r="EN266" s="237">
        <v>0</v>
      </c>
      <c r="EO266" s="238">
        <v>26.5</v>
      </c>
      <c r="EP266" s="280">
        <v>0</v>
      </c>
      <c r="EQ266" s="246">
        <v>22.5</v>
      </c>
      <c r="ER266" s="269"/>
      <c r="ES266" s="245"/>
      <c r="ET266" s="245"/>
      <c r="EU266" s="245"/>
      <c r="EV266" s="245"/>
      <c r="EW266" s="246"/>
    </row>
    <row r="267" ht="20.2" customHeight="1">
      <c r="DY267" t="s" s="270">
        <v>50</v>
      </c>
      <c r="DZ267" s="236">
        <v>0</v>
      </c>
      <c r="EA267" s="237">
        <v>26</v>
      </c>
      <c r="EB267" s="237">
        <v>0</v>
      </c>
      <c r="EC267" s="237">
        <v>26.5</v>
      </c>
      <c r="ED267" s="237">
        <v>0</v>
      </c>
      <c r="EE267" s="237">
        <v>26.5</v>
      </c>
      <c r="EF267" s="237">
        <v>0</v>
      </c>
      <c r="EG267" s="237">
        <v>26.5</v>
      </c>
      <c r="EH267" s="237">
        <v>0</v>
      </c>
      <c r="EI267" s="237">
        <v>26.5</v>
      </c>
      <c r="EJ267" s="237">
        <v>0</v>
      </c>
      <c r="EK267" s="237">
        <v>26.5</v>
      </c>
      <c r="EL267" s="237">
        <v>0</v>
      </c>
      <c r="EM267" s="237">
        <v>26.5</v>
      </c>
      <c r="EN267" s="237">
        <v>0</v>
      </c>
      <c r="EO267" s="238">
        <v>26.5</v>
      </c>
      <c r="EP267" s="280">
        <v>0</v>
      </c>
      <c r="EQ267" s="246">
        <v>22.5</v>
      </c>
      <c r="ER267" s="269"/>
      <c r="ES267" s="245"/>
      <c r="ET267" s="245"/>
      <c r="EU267" s="245"/>
      <c r="EV267" s="245"/>
      <c r="EW267" s="246"/>
    </row>
    <row r="268" ht="20.95" customHeight="1">
      <c r="DY268" t="s" s="270">
        <v>51</v>
      </c>
      <c r="DZ268" s="236">
        <v>0</v>
      </c>
      <c r="EA268" s="237">
        <v>26</v>
      </c>
      <c r="EB268" s="237">
        <v>0</v>
      </c>
      <c r="EC268" s="237">
        <v>26.5</v>
      </c>
      <c r="ED268" s="237">
        <v>0</v>
      </c>
      <c r="EE268" s="237">
        <v>26.5</v>
      </c>
      <c r="EF268" s="237">
        <v>0</v>
      </c>
      <c r="EG268" s="237">
        <v>26.5</v>
      </c>
      <c r="EH268" s="237">
        <v>0</v>
      </c>
      <c r="EI268" s="237">
        <v>26.5</v>
      </c>
      <c r="EJ268" s="237">
        <v>0</v>
      </c>
      <c r="EK268" s="237">
        <v>26.5</v>
      </c>
      <c r="EL268" s="237">
        <v>0</v>
      </c>
      <c r="EM268" s="237">
        <v>26.5</v>
      </c>
      <c r="EN268" s="237">
        <v>0</v>
      </c>
      <c r="EO268" s="238">
        <v>26.5</v>
      </c>
      <c r="EP268" s="282">
        <v>0</v>
      </c>
      <c r="EQ268" s="255">
        <v>22.5</v>
      </c>
      <c r="ER268" s="274"/>
      <c r="ES268" s="254"/>
      <c r="ET268" s="254"/>
      <c r="EU268" s="254"/>
      <c r="EV268" s="254"/>
      <c r="EW268" s="255"/>
    </row>
    <row r="269" ht="21.7" customHeight="1">
      <c r="DY269" s="275"/>
      <c r="DZ269" s="236">
        <f>SUM(DZ230:DZ268)</f>
        <v>12</v>
      </c>
      <c r="EA269" s="238"/>
      <c r="EB269" s="236">
        <f>SUM(EB230:EB268)</f>
        <v>13</v>
      </c>
      <c r="EC269" s="237"/>
      <c r="ED269" s="237">
        <f>SUM(ED230:ED268)</f>
        <v>13</v>
      </c>
      <c r="EE269" s="237"/>
      <c r="EF269" s="237">
        <f>SUM(EF230:EF268)</f>
        <v>13</v>
      </c>
      <c r="EG269" s="238"/>
      <c r="EH269" s="236">
        <f>SUM(EH230:EH268)</f>
        <v>13</v>
      </c>
      <c r="EI269" s="237"/>
      <c r="EJ269" s="237">
        <f>SUM(EJ230:EJ268)</f>
        <v>13</v>
      </c>
      <c r="EK269" s="237"/>
      <c r="EL269" s="237">
        <f>SUM(EL230:EL268)</f>
        <v>13</v>
      </c>
      <c r="EM269" s="237"/>
      <c r="EN269" s="237">
        <f>SUM(EN230:EN268)</f>
        <v>13</v>
      </c>
      <c r="EO269" s="238"/>
      <c r="EP269" s="220">
        <f>SUM(EP230:EP268)</f>
        <v>5</v>
      </c>
      <c r="EQ269" s="222"/>
      <c r="ER269" s="276"/>
      <c r="ES269" s="221"/>
      <c r="ET269" s="221"/>
      <c r="EU269" s="221"/>
      <c r="EV269" s="221"/>
      <c r="EW269" s="222"/>
    </row>
  </sheetData>
  <mergeCells count="30">
    <mergeCell ref="D1:AB1"/>
    <mergeCell ref="E2:K2"/>
    <mergeCell ref="E4:K4"/>
    <mergeCell ref="M2:S2"/>
    <mergeCell ref="M4:S4"/>
    <mergeCell ref="AC46:BA46"/>
    <mergeCell ref="AD47:AJ47"/>
    <mergeCell ref="AD49:AJ49"/>
    <mergeCell ref="AL47:AR47"/>
    <mergeCell ref="AL49:AR49"/>
    <mergeCell ref="BB91:BZ91"/>
    <mergeCell ref="BC92:BI92"/>
    <mergeCell ref="BC94:BI94"/>
    <mergeCell ref="BK92:BQ92"/>
    <mergeCell ref="BK94:BQ94"/>
    <mergeCell ref="CA136:CY136"/>
    <mergeCell ref="CB137:CH137"/>
    <mergeCell ref="CB139:CH139"/>
    <mergeCell ref="CJ137:CP137"/>
    <mergeCell ref="CJ139:CP139"/>
    <mergeCell ref="CZ181:DX181"/>
    <mergeCell ref="DA182:DG182"/>
    <mergeCell ref="DA184:DG184"/>
    <mergeCell ref="DI182:DO182"/>
    <mergeCell ref="DI184:DO184"/>
    <mergeCell ref="DY226:EW226"/>
    <mergeCell ref="DZ227:EF227"/>
    <mergeCell ref="DZ229:EF229"/>
    <mergeCell ref="EH227:EN227"/>
    <mergeCell ref="EH229:EN229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dimension ref="A2:AJ71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17.2812" style="299" customWidth="1"/>
    <col min="2" max="5" width="16.3516" style="299" customWidth="1"/>
    <col min="6" max="6" width="22.75" style="299" customWidth="1"/>
    <col min="7" max="7" width="17.2812" style="314" customWidth="1"/>
    <col min="8" max="11" width="16.3516" style="314" customWidth="1"/>
    <col min="12" max="12" width="22.75" style="314" customWidth="1"/>
    <col min="13" max="13" width="17.2812" style="316" customWidth="1"/>
    <col min="14" max="17" width="16.3516" style="316" customWidth="1"/>
    <col min="18" max="18" width="22.75" style="316" customWidth="1"/>
    <col min="19" max="19" width="17.2812" style="317" customWidth="1"/>
    <col min="20" max="23" width="16.3516" style="317" customWidth="1"/>
    <col min="24" max="24" width="22.75" style="317" customWidth="1"/>
    <col min="25" max="25" width="17.2812" style="318" customWidth="1"/>
    <col min="26" max="29" width="16.3516" style="318" customWidth="1"/>
    <col min="30" max="30" width="22.75" style="318" customWidth="1"/>
    <col min="31" max="31" width="17.2812" style="319" customWidth="1"/>
    <col min="32" max="35" width="16.3516" style="319" customWidth="1"/>
    <col min="36" max="36" width="22.75" style="319" customWidth="1"/>
    <col min="37" max="16384" width="16.3516" style="319" customWidth="1"/>
  </cols>
  <sheetData>
    <row r="1" ht="27.65" customHeight="1">
      <c r="A1" t="s" s="2">
        <v>108</v>
      </c>
      <c r="B1" s="2"/>
      <c r="C1" s="2"/>
      <c r="D1" s="2"/>
      <c r="E1" s="2"/>
      <c r="F1" s="2"/>
    </row>
    <row r="2" ht="33.2" customHeight="1">
      <c r="A2" t="s" s="300">
        <v>109</v>
      </c>
      <c r="B2" t="s" s="301">
        <v>110</v>
      </c>
      <c r="C2" t="s" s="301">
        <v>111</v>
      </c>
      <c r="D2" t="s" s="301">
        <v>112</v>
      </c>
      <c r="E2" t="s" s="301">
        <v>100</v>
      </c>
      <c r="F2" t="s" s="302">
        <v>101</v>
      </c>
    </row>
    <row r="3" ht="20.7" customHeight="1">
      <c r="A3" t="s" s="303">
        <v>75</v>
      </c>
      <c r="B3" s="304">
        <v>0.254258184487505</v>
      </c>
      <c r="C3" s="304">
        <v>39</v>
      </c>
      <c r="D3" s="304">
        <v>1.59914588177494</v>
      </c>
      <c r="E3" s="304">
        <v>37</v>
      </c>
      <c r="F3" s="305">
        <v>0.0591469618807174</v>
      </c>
    </row>
    <row r="4" ht="20.7" customHeight="1">
      <c r="A4" t="s" s="303">
        <v>76</v>
      </c>
      <c r="B4" s="304">
        <v>0.346182863798845</v>
      </c>
      <c r="C4" s="304">
        <v>39</v>
      </c>
      <c r="D4" s="304">
        <v>2.24453431748768</v>
      </c>
      <c r="E4" s="304">
        <v>37</v>
      </c>
      <c r="F4" s="306">
        <v>0.0154320597325955</v>
      </c>
    </row>
    <row r="5" ht="20.7" customHeight="1">
      <c r="A5" t="s" s="303">
        <v>77</v>
      </c>
      <c r="B5" s="304">
        <v>0.346428571428571</v>
      </c>
      <c r="C5" s="304">
        <v>39</v>
      </c>
      <c r="D5" s="304">
        <v>2.2463445816169</v>
      </c>
      <c r="E5" s="304">
        <v>37</v>
      </c>
      <c r="F5" s="306">
        <v>0.0153687358919994</v>
      </c>
    </row>
    <row r="6" ht="20.7" customHeight="1">
      <c r="A6" t="s" s="303">
        <v>78</v>
      </c>
      <c r="B6" s="304">
        <v>0.7228063223242009</v>
      </c>
      <c r="C6" s="304">
        <v>39</v>
      </c>
      <c r="D6" s="304">
        <v>6.36228201816239</v>
      </c>
      <c r="E6" s="304">
        <v>37</v>
      </c>
      <c r="F6" s="307">
        <v>1.01636731031363e-07</v>
      </c>
    </row>
    <row r="7" ht="20.7" customHeight="1">
      <c r="A7" t="s" s="308">
        <v>113</v>
      </c>
      <c r="B7" s="309"/>
      <c r="C7" s="309"/>
      <c r="D7" s="309"/>
      <c r="E7" s="309"/>
      <c r="F7" s="310"/>
    </row>
    <row r="8" ht="20.7" customHeight="1">
      <c r="A8" t="s" s="303">
        <v>79</v>
      </c>
      <c r="B8" s="304">
        <v>0.7228063223242009</v>
      </c>
      <c r="C8" s="304">
        <v>39</v>
      </c>
      <c r="D8" s="304">
        <v>6.36228201816239</v>
      </c>
      <c r="E8" s="304">
        <v>37</v>
      </c>
      <c r="F8" s="307">
        <v>1.01636731031363e-07</v>
      </c>
    </row>
    <row r="9" ht="20.7" customHeight="1">
      <c r="A9" t="s" s="303">
        <v>80</v>
      </c>
      <c r="B9" s="304">
        <v>0.232417420050342</v>
      </c>
      <c r="C9" s="304">
        <v>39</v>
      </c>
      <c r="D9" s="304">
        <v>1.4535436186917</v>
      </c>
      <c r="E9" s="304">
        <v>37</v>
      </c>
      <c r="F9" s="305">
        <v>0.0772514252337124</v>
      </c>
    </row>
    <row r="10" ht="20.7" customHeight="1">
      <c r="A10" t="s" s="303">
        <v>81</v>
      </c>
      <c r="B10" s="304">
        <v>0.620064546653658</v>
      </c>
      <c r="C10" s="304">
        <v>39</v>
      </c>
      <c r="D10" s="304">
        <v>4.80747121809146</v>
      </c>
      <c r="E10" s="304">
        <v>37</v>
      </c>
      <c r="F10" s="307">
        <v>1.27661675737301e-05</v>
      </c>
    </row>
    <row r="11" ht="21.2" customHeight="1">
      <c r="A11" t="s" s="311">
        <v>82</v>
      </c>
      <c r="B11" s="312">
        <v>0.346428571428571</v>
      </c>
      <c r="C11" s="312">
        <v>39</v>
      </c>
      <c r="D11" s="312">
        <v>2.2463445816169</v>
      </c>
      <c r="E11" s="312">
        <v>37</v>
      </c>
      <c r="F11" s="313">
        <v>0.0153687358919994</v>
      </c>
    </row>
    <row r="13" ht="27.65" customHeight="1">
      <c r="G13" t="s" s="2">
        <v>114</v>
      </c>
      <c r="H13" s="2"/>
      <c r="I13" s="2"/>
      <c r="J13" s="2"/>
      <c r="K13" s="2"/>
      <c r="L13" s="2"/>
    </row>
    <row r="14" ht="33.2" customHeight="1">
      <c r="G14" t="s" s="300">
        <v>109</v>
      </c>
      <c r="H14" t="s" s="301">
        <v>110</v>
      </c>
      <c r="I14" t="s" s="301">
        <v>111</v>
      </c>
      <c r="J14" t="s" s="301">
        <v>112</v>
      </c>
      <c r="K14" t="s" s="301">
        <v>100</v>
      </c>
      <c r="L14" t="s" s="302">
        <v>101</v>
      </c>
    </row>
    <row r="15" ht="20.7" customHeight="1">
      <c r="G15" t="s" s="303">
        <v>75</v>
      </c>
      <c r="H15" s="304">
        <v>0.319846510503601</v>
      </c>
      <c r="I15" s="304">
        <v>39</v>
      </c>
      <c r="J15" s="304">
        <v>2.05341769168482</v>
      </c>
      <c r="K15" s="304">
        <v>37</v>
      </c>
      <c r="L15" s="306">
        <v>0.0235756238600149</v>
      </c>
    </row>
    <row r="16" ht="20.7" customHeight="1">
      <c r="G16" t="s" s="303">
        <v>76</v>
      </c>
      <c r="H16" s="304">
        <v>0.393444737682317</v>
      </c>
      <c r="I16" s="304">
        <v>39</v>
      </c>
      <c r="J16" s="304">
        <v>2.60318204829335</v>
      </c>
      <c r="K16" s="304">
        <v>37</v>
      </c>
      <c r="L16" s="307">
        <v>0.00660658575587691</v>
      </c>
    </row>
    <row r="17" ht="20.7" customHeight="1">
      <c r="G17" t="s" s="303">
        <v>77</v>
      </c>
      <c r="H17" s="304">
        <v>0.512450038556742</v>
      </c>
      <c r="I17" s="304">
        <v>39</v>
      </c>
      <c r="J17" s="304">
        <v>3.62996393599691</v>
      </c>
      <c r="K17" s="304">
        <v>37</v>
      </c>
      <c r="L17" s="307">
        <v>0.000426098711979295</v>
      </c>
    </row>
    <row r="18" ht="20.7" customHeight="1">
      <c r="G18" t="s" s="303">
        <v>78</v>
      </c>
      <c r="H18" s="304">
        <v>0.881557064030944</v>
      </c>
      <c r="I18" s="304">
        <v>39</v>
      </c>
      <c r="J18" s="304">
        <v>11.358945418728</v>
      </c>
      <c r="K18" s="304">
        <v>37</v>
      </c>
      <c r="L18" s="307">
        <v>6.36157793110215e-14</v>
      </c>
    </row>
    <row r="19" ht="20.7" customHeight="1">
      <c r="G19" t="s" s="308">
        <v>113</v>
      </c>
      <c r="H19" s="309"/>
      <c r="I19" s="309"/>
      <c r="J19" s="309"/>
      <c r="K19" s="309"/>
      <c r="L19" s="310"/>
    </row>
    <row r="20" ht="20.7" customHeight="1">
      <c r="G20" t="s" s="303">
        <v>79</v>
      </c>
      <c r="H20" s="304">
        <v>0.881557064030944</v>
      </c>
      <c r="I20" s="304">
        <v>39</v>
      </c>
      <c r="J20" s="304">
        <v>11.358945418728</v>
      </c>
      <c r="K20" s="304">
        <v>37</v>
      </c>
      <c r="L20" s="307">
        <v>6.36157793110215e-14</v>
      </c>
    </row>
    <row r="21" ht="20.7" customHeight="1">
      <c r="G21" t="s" s="303">
        <v>80</v>
      </c>
      <c r="H21" s="304">
        <v>0.303169531295416</v>
      </c>
      <c r="I21" s="304">
        <v>39</v>
      </c>
      <c r="J21" s="304">
        <v>1.93518455741437</v>
      </c>
      <c r="K21" s="304">
        <v>37</v>
      </c>
      <c r="L21" s="306">
        <v>0.0303195479017572</v>
      </c>
    </row>
    <row r="22" ht="20.7" customHeight="1">
      <c r="G22" t="s" s="303">
        <v>81</v>
      </c>
      <c r="H22" s="304">
        <v>0.770588235294118</v>
      </c>
      <c r="I22" s="304">
        <v>39</v>
      </c>
      <c r="J22" s="304">
        <v>7.35455849282705</v>
      </c>
      <c r="K22" s="304">
        <v>37</v>
      </c>
      <c r="L22" s="307">
        <v>4.80057238405607e-09</v>
      </c>
    </row>
    <row r="23" ht="21.2" customHeight="1">
      <c r="G23" t="s" s="311">
        <v>82</v>
      </c>
      <c r="H23" s="312">
        <v>0.512450038556742</v>
      </c>
      <c r="I23" s="312">
        <v>39</v>
      </c>
      <c r="J23" s="312">
        <v>3.62996393599691</v>
      </c>
      <c r="K23" s="312">
        <v>37</v>
      </c>
      <c r="L23" s="315">
        <v>0.000426098711979295</v>
      </c>
    </row>
    <row r="25" ht="27.65" customHeight="1">
      <c r="M25" t="s" s="2">
        <v>115</v>
      </c>
      <c r="N25" s="2"/>
      <c r="O25" s="2"/>
      <c r="P25" s="2"/>
      <c r="Q25" s="2"/>
      <c r="R25" s="2"/>
    </row>
    <row r="26" ht="33.2" customHeight="1">
      <c r="M26" t="s" s="300">
        <v>109</v>
      </c>
      <c r="N26" t="s" s="301">
        <v>110</v>
      </c>
      <c r="O26" t="s" s="301">
        <v>111</v>
      </c>
      <c r="P26" t="s" s="301">
        <v>112</v>
      </c>
      <c r="Q26" t="s" s="301">
        <v>100</v>
      </c>
      <c r="R26" t="s" s="302">
        <v>101</v>
      </c>
    </row>
    <row r="27" ht="20.7" customHeight="1">
      <c r="M27" t="s" s="303">
        <v>75</v>
      </c>
      <c r="N27" s="304">
        <v>0.412027747948321</v>
      </c>
      <c r="O27" s="304">
        <v>39</v>
      </c>
      <c r="P27" s="304">
        <v>2.75059909286666</v>
      </c>
      <c r="Q27" s="304">
        <v>37</v>
      </c>
      <c r="R27" s="307">
        <v>0.00457616715459164</v>
      </c>
    </row>
    <row r="28" ht="20.7" customHeight="1">
      <c r="M28" t="s" s="303">
        <v>76</v>
      </c>
      <c r="N28" s="304">
        <v>0.519701150387687</v>
      </c>
      <c r="O28" s="304">
        <v>39</v>
      </c>
      <c r="P28" s="304">
        <v>3.70015290203944</v>
      </c>
      <c r="Q28" s="304">
        <v>37</v>
      </c>
      <c r="R28" s="307">
        <v>0.000348616628774501</v>
      </c>
    </row>
    <row r="29" ht="20.7" customHeight="1">
      <c r="M29" t="s" s="303">
        <v>77</v>
      </c>
      <c r="N29" s="304">
        <v>0.519701150387687</v>
      </c>
      <c r="O29" s="304">
        <v>39</v>
      </c>
      <c r="P29" s="304">
        <v>3.70015290203944</v>
      </c>
      <c r="Q29" s="304">
        <v>37</v>
      </c>
      <c r="R29" s="307">
        <v>0.000348616628774501</v>
      </c>
    </row>
    <row r="30" ht="20.7" customHeight="1">
      <c r="M30" t="s" s="303">
        <v>78</v>
      </c>
      <c r="N30" s="304">
        <v>0.519701150387687</v>
      </c>
      <c r="O30" s="304">
        <v>39</v>
      </c>
      <c r="P30" s="304">
        <v>3.70015290203944</v>
      </c>
      <c r="Q30" s="304">
        <v>37</v>
      </c>
      <c r="R30" s="307">
        <v>0.000348616628774501</v>
      </c>
    </row>
    <row r="31" ht="20.7" customHeight="1">
      <c r="M31" t="s" s="308">
        <v>113</v>
      </c>
      <c r="N31" s="309"/>
      <c r="O31" s="309"/>
      <c r="P31" s="309"/>
      <c r="Q31" s="309"/>
      <c r="R31" s="310"/>
    </row>
    <row r="32" ht="20.7" customHeight="1">
      <c r="M32" t="s" s="303">
        <v>79</v>
      </c>
      <c r="N32" s="304">
        <v>0.519701150387687</v>
      </c>
      <c r="O32" s="304">
        <v>39</v>
      </c>
      <c r="P32" s="304">
        <v>3.70015290203944</v>
      </c>
      <c r="Q32" s="304">
        <v>37</v>
      </c>
      <c r="R32" s="307">
        <v>0.000348616628774501</v>
      </c>
    </row>
    <row r="33" ht="20.7" customHeight="1">
      <c r="M33" t="s" s="303">
        <v>80</v>
      </c>
      <c r="N33" s="304">
        <v>0.519701150387687</v>
      </c>
      <c r="O33" s="304">
        <v>39</v>
      </c>
      <c r="P33" s="304">
        <v>3.70015290203944</v>
      </c>
      <c r="Q33" s="304">
        <v>37</v>
      </c>
      <c r="R33" s="307">
        <v>0.000348616628774501</v>
      </c>
    </row>
    <row r="34" ht="20.7" customHeight="1">
      <c r="M34" t="s" s="303">
        <v>81</v>
      </c>
      <c r="N34" s="304">
        <v>0.519701150387687</v>
      </c>
      <c r="O34" s="304">
        <v>39</v>
      </c>
      <c r="P34" s="304">
        <v>3.70015290203944</v>
      </c>
      <c r="Q34" s="304">
        <v>37</v>
      </c>
      <c r="R34" s="307">
        <v>0.000348616628774501</v>
      </c>
    </row>
    <row r="35" ht="21.2" customHeight="1">
      <c r="M35" t="s" s="311">
        <v>82</v>
      </c>
      <c r="N35" s="312">
        <v>0.519701150387687</v>
      </c>
      <c r="O35" s="312">
        <v>39</v>
      </c>
      <c r="P35" s="312">
        <v>3.70015290203944</v>
      </c>
      <c r="Q35" s="312">
        <v>37</v>
      </c>
      <c r="R35" s="315">
        <v>0.000348616628774501</v>
      </c>
    </row>
    <row r="37" ht="27.65" customHeight="1">
      <c r="S37" t="s" s="2">
        <v>116</v>
      </c>
      <c r="T37" s="2"/>
      <c r="U37" s="2"/>
      <c r="V37" s="2"/>
      <c r="W37" s="2"/>
      <c r="X37" s="2"/>
    </row>
    <row r="38" ht="33.2" customHeight="1">
      <c r="S38" t="s" s="300">
        <v>109</v>
      </c>
      <c r="T38" t="s" s="301">
        <v>110</v>
      </c>
      <c r="U38" t="s" s="301">
        <v>111</v>
      </c>
      <c r="V38" t="s" s="301">
        <v>112</v>
      </c>
      <c r="W38" t="s" s="301">
        <v>100</v>
      </c>
      <c r="X38" t="s" s="302">
        <v>101</v>
      </c>
    </row>
    <row r="39" ht="20.7" customHeight="1">
      <c r="S39" t="s" s="303">
        <v>75</v>
      </c>
      <c r="T39" s="304">
        <v>0.409047994051931</v>
      </c>
      <c r="U39" s="304">
        <v>39</v>
      </c>
      <c r="V39" s="304">
        <v>2.72669229349817</v>
      </c>
      <c r="W39" s="304">
        <v>37</v>
      </c>
      <c r="X39" s="307">
        <v>0.00486029073039251</v>
      </c>
    </row>
    <row r="40" ht="20.7" customHeight="1">
      <c r="S40" t="s" s="303">
        <v>76</v>
      </c>
      <c r="T40" s="304">
        <v>0.54232614454664</v>
      </c>
      <c r="U40" s="304">
        <v>39</v>
      </c>
      <c r="V40" s="304">
        <v>3.92640632979658</v>
      </c>
      <c r="W40" s="304">
        <v>37</v>
      </c>
      <c r="X40" s="307">
        <v>0.000180937829182493</v>
      </c>
    </row>
    <row r="41" ht="20.7" customHeight="1">
      <c r="S41" t="s" s="303">
        <v>77</v>
      </c>
      <c r="T41" s="304">
        <v>0.54232614454664</v>
      </c>
      <c r="U41" s="304">
        <v>39</v>
      </c>
      <c r="V41" s="304">
        <v>3.92640632979658</v>
      </c>
      <c r="W41" s="304">
        <v>37</v>
      </c>
      <c r="X41" s="307">
        <v>0.000180937829182493</v>
      </c>
    </row>
    <row r="42" ht="20.7" customHeight="1">
      <c r="S42" t="s" s="303">
        <v>78</v>
      </c>
      <c r="T42" s="304">
        <v>0.54232614454664</v>
      </c>
      <c r="U42" s="304">
        <v>39</v>
      </c>
      <c r="V42" s="304">
        <v>3.92640632979658</v>
      </c>
      <c r="W42" s="304">
        <v>37</v>
      </c>
      <c r="X42" s="307">
        <v>0.000180937829182493</v>
      </c>
    </row>
    <row r="43" ht="20.7" customHeight="1">
      <c r="S43" t="s" s="308">
        <v>113</v>
      </c>
      <c r="T43" s="309"/>
      <c r="U43" s="309"/>
      <c r="V43" s="309"/>
      <c r="W43" s="309"/>
      <c r="X43" s="310"/>
    </row>
    <row r="44" ht="20.7" customHeight="1">
      <c r="S44" t="s" s="303">
        <v>79</v>
      </c>
      <c r="T44" s="304">
        <v>0.54232614454664</v>
      </c>
      <c r="U44" s="304">
        <v>39</v>
      </c>
      <c r="V44" s="304">
        <v>3.92640632979658</v>
      </c>
      <c r="W44" s="304">
        <v>37</v>
      </c>
      <c r="X44" s="307">
        <v>0.000180937829182493</v>
      </c>
    </row>
    <row r="45" ht="20.7" customHeight="1">
      <c r="S45" t="s" s="303">
        <v>80</v>
      </c>
      <c r="T45" s="304">
        <v>0.54232614454664</v>
      </c>
      <c r="U45" s="304">
        <v>39</v>
      </c>
      <c r="V45" s="304">
        <v>3.92640632979658</v>
      </c>
      <c r="W45" s="304">
        <v>37</v>
      </c>
      <c r="X45" s="307">
        <v>0.000180937829182493</v>
      </c>
    </row>
    <row r="46" ht="20.7" customHeight="1">
      <c r="S46" t="s" s="303">
        <v>81</v>
      </c>
      <c r="T46" s="304">
        <v>0.54232614454664</v>
      </c>
      <c r="U46" s="304">
        <v>39</v>
      </c>
      <c r="V46" s="304">
        <v>3.92640632979658</v>
      </c>
      <c r="W46" s="304">
        <v>37</v>
      </c>
      <c r="X46" s="307">
        <v>0.000180937829182493</v>
      </c>
    </row>
    <row r="47" ht="21.2" customHeight="1">
      <c r="S47" t="s" s="311">
        <v>82</v>
      </c>
      <c r="T47" s="312">
        <v>0.54232614454664</v>
      </c>
      <c r="U47" s="312">
        <v>39</v>
      </c>
      <c r="V47" s="312">
        <v>3.92640632979658</v>
      </c>
      <c r="W47" s="312">
        <v>37</v>
      </c>
      <c r="X47" s="315">
        <v>0.000180937829182493</v>
      </c>
    </row>
    <row r="49" ht="27.65" customHeight="1">
      <c r="Y49" t="s" s="2">
        <v>117</v>
      </c>
      <c r="Z49" s="2"/>
      <c r="AA49" s="2"/>
      <c r="AB49" s="2"/>
      <c r="AC49" s="2"/>
      <c r="AD49" s="2"/>
    </row>
    <row r="50" ht="33.2" customHeight="1">
      <c r="Y50" t="s" s="300">
        <v>109</v>
      </c>
      <c r="Z50" t="s" s="301">
        <v>110</v>
      </c>
      <c r="AA50" t="s" s="301">
        <v>111</v>
      </c>
      <c r="AB50" t="s" s="301">
        <v>112</v>
      </c>
      <c r="AC50" t="s" s="301">
        <v>100</v>
      </c>
      <c r="AD50" t="s" s="302">
        <v>101</v>
      </c>
    </row>
    <row r="51" ht="20.7" customHeight="1">
      <c r="Y51" t="s" s="303">
        <v>75</v>
      </c>
      <c r="Z51" s="304">
        <v>0.33742359105871</v>
      </c>
      <c r="AA51" s="304">
        <v>39</v>
      </c>
      <c r="AB51" s="304">
        <v>2.18033803548805</v>
      </c>
      <c r="AC51" s="304">
        <v>37</v>
      </c>
      <c r="AD51" s="306">
        <v>0.0178337123453209</v>
      </c>
    </row>
    <row r="52" ht="20.7" customHeight="1">
      <c r="Y52" t="s" s="303">
        <v>76</v>
      </c>
      <c r="Z52" s="304">
        <v>0.449244366606465</v>
      </c>
      <c r="AA52" s="304">
        <v>39</v>
      </c>
      <c r="AB52" s="304">
        <v>3.05867418346363</v>
      </c>
      <c r="AC52" s="304">
        <v>37</v>
      </c>
      <c r="AD52" s="307">
        <v>0.00205928985103487</v>
      </c>
    </row>
    <row r="53" ht="20.7" customHeight="1">
      <c r="Y53" t="s" s="303">
        <v>77</v>
      </c>
      <c r="Z53" s="304">
        <v>0.449244366606465</v>
      </c>
      <c r="AA53" s="304">
        <v>39</v>
      </c>
      <c r="AB53" s="304">
        <v>3.05867418346363</v>
      </c>
      <c r="AC53" s="304">
        <v>37</v>
      </c>
      <c r="AD53" s="307">
        <v>0.00205928985103487</v>
      </c>
    </row>
    <row r="54" ht="20.7" customHeight="1">
      <c r="Y54" t="s" s="303">
        <v>78</v>
      </c>
      <c r="Z54" s="304">
        <v>0.7228063223242009</v>
      </c>
      <c r="AA54" s="304">
        <v>39</v>
      </c>
      <c r="AB54" s="304">
        <v>6.36228201816239</v>
      </c>
      <c r="AC54" s="304">
        <v>37</v>
      </c>
      <c r="AD54" s="307">
        <v>1.01636731031363e-07</v>
      </c>
    </row>
    <row r="55" ht="20.7" customHeight="1">
      <c r="Y55" t="s" s="308">
        <v>113</v>
      </c>
      <c r="Z55" s="309"/>
      <c r="AA55" s="309"/>
      <c r="AB55" s="309"/>
      <c r="AC55" s="309"/>
      <c r="AD55" s="310"/>
    </row>
    <row r="56" ht="20.7" customHeight="1">
      <c r="Y56" t="s" s="303">
        <v>79</v>
      </c>
      <c r="Z56" s="304">
        <v>0.7228063223242009</v>
      </c>
      <c r="AA56" s="304">
        <v>39</v>
      </c>
      <c r="AB56" s="304">
        <v>6.36228201816239</v>
      </c>
      <c r="AC56" s="304">
        <v>37</v>
      </c>
      <c r="AD56" s="307">
        <v>1.01636731031363e-07</v>
      </c>
    </row>
    <row r="57" ht="20.7" customHeight="1">
      <c r="Y57" t="s" s="303">
        <v>80</v>
      </c>
      <c r="Z57" s="304">
        <v>0.556794253984217</v>
      </c>
      <c r="AA57" s="304">
        <v>39</v>
      </c>
      <c r="AB57" s="304">
        <v>4.07734354816676</v>
      </c>
      <c r="AC57" s="304">
        <v>37</v>
      </c>
      <c r="AD57" s="307">
        <v>0.00011603002766436</v>
      </c>
    </row>
    <row r="58" ht="20.7" customHeight="1">
      <c r="Y58" t="s" s="303">
        <v>81</v>
      </c>
      <c r="Z58" s="304">
        <v>0.620064546653658</v>
      </c>
      <c r="AA58" s="304">
        <v>39</v>
      </c>
      <c r="AB58" s="304">
        <v>4.80747121809146</v>
      </c>
      <c r="AC58" s="304">
        <v>37</v>
      </c>
      <c r="AD58" s="307">
        <v>1.27661675737301e-05</v>
      </c>
    </row>
    <row r="59" ht="21.2" customHeight="1">
      <c r="Y59" t="s" s="311">
        <v>82</v>
      </c>
      <c r="Z59" s="312">
        <v>0.490441266073707</v>
      </c>
      <c r="AA59" s="312">
        <v>39</v>
      </c>
      <c r="AB59" s="312">
        <v>3.4232081604335</v>
      </c>
      <c r="AC59" s="312">
        <v>37</v>
      </c>
      <c r="AD59" s="315">
        <v>0.000763136120047414</v>
      </c>
    </row>
    <row r="61" ht="27.65" customHeight="1">
      <c r="AE61" t="s" s="2">
        <v>118</v>
      </c>
      <c r="AF61" s="2"/>
      <c r="AG61" s="2"/>
      <c r="AH61" s="2"/>
      <c r="AI61" s="2"/>
      <c r="AJ61" s="2"/>
    </row>
    <row r="62" ht="33.2" customHeight="1">
      <c r="AE62" t="s" s="300">
        <v>109</v>
      </c>
      <c r="AF62" t="s" s="301">
        <v>110</v>
      </c>
      <c r="AG62" t="s" s="301">
        <v>111</v>
      </c>
      <c r="AH62" t="s" s="301">
        <v>112</v>
      </c>
      <c r="AI62" t="s" s="301">
        <v>100</v>
      </c>
      <c r="AJ62" t="s" s="302">
        <v>101</v>
      </c>
    </row>
    <row r="63" ht="20.7" customHeight="1">
      <c r="AE63" t="s" s="303">
        <v>75</v>
      </c>
      <c r="AF63" s="304">
        <v>0.477399990057708</v>
      </c>
      <c r="AG63" s="304">
        <v>39</v>
      </c>
      <c r="AH63" s="304">
        <v>3.30483297236028</v>
      </c>
      <c r="AI63" s="304">
        <v>37</v>
      </c>
      <c r="AJ63" s="307">
        <v>0.00105886903850205</v>
      </c>
    </row>
    <row r="64" ht="20.7" customHeight="1">
      <c r="AE64" t="s" s="303">
        <v>76</v>
      </c>
      <c r="AF64" s="304">
        <v>0.611826405773843</v>
      </c>
      <c r="AG64" s="304">
        <v>39</v>
      </c>
      <c r="AH64" s="304">
        <v>4.70497100275359</v>
      </c>
      <c r="AI64" s="304">
        <v>37</v>
      </c>
      <c r="AJ64" s="307">
        <v>1.74821859275642e-05</v>
      </c>
    </row>
    <row r="65" ht="20.7" customHeight="1">
      <c r="AE65" t="s" s="303">
        <v>77</v>
      </c>
      <c r="AF65" s="304">
        <v>0.611826405773843</v>
      </c>
      <c r="AG65" s="304">
        <v>39</v>
      </c>
      <c r="AH65" s="304">
        <v>4.70497100275359</v>
      </c>
      <c r="AI65" s="304">
        <v>37</v>
      </c>
      <c r="AJ65" s="307">
        <v>1.74821859275642e-05</v>
      </c>
    </row>
    <row r="66" ht="20.7" customHeight="1">
      <c r="AE66" t="s" s="303">
        <v>78</v>
      </c>
      <c r="AF66" s="304">
        <v>0.881557064030944</v>
      </c>
      <c r="AG66" s="304">
        <v>39</v>
      </c>
      <c r="AH66" s="304">
        <v>11.358945418728</v>
      </c>
      <c r="AI66" s="304">
        <v>37</v>
      </c>
      <c r="AJ66" s="307">
        <v>6.36157793110215e-14</v>
      </c>
    </row>
    <row r="67" ht="20.7" customHeight="1">
      <c r="AE67" t="s" s="308">
        <v>113</v>
      </c>
      <c r="AF67" s="309"/>
      <c r="AG67" s="309"/>
      <c r="AH67" s="309"/>
      <c r="AI67" s="309"/>
      <c r="AJ67" s="310"/>
    </row>
    <row r="68" ht="20.7" customHeight="1">
      <c r="AE68" t="s" s="303">
        <v>79</v>
      </c>
      <c r="AF68" s="304">
        <v>0.881557064030944</v>
      </c>
      <c r="AG68" s="304">
        <v>39</v>
      </c>
      <c r="AH68" s="304">
        <v>11.358945418728</v>
      </c>
      <c r="AI68" s="304">
        <v>37</v>
      </c>
      <c r="AJ68" s="307">
        <v>6.36157793110215e-14</v>
      </c>
    </row>
    <row r="69" ht="20.7" customHeight="1">
      <c r="AE69" t="s" s="303">
        <v>80</v>
      </c>
      <c r="AF69" s="304">
        <v>0.575223741635528</v>
      </c>
      <c r="AG69" s="304">
        <v>39</v>
      </c>
      <c r="AH69" s="304">
        <v>4.27746458742832</v>
      </c>
      <c r="AI69" s="304">
        <v>37</v>
      </c>
      <c r="AJ69" s="307">
        <v>6.39114625794468e-05</v>
      </c>
    </row>
    <row r="70" ht="20.7" customHeight="1">
      <c r="AE70" t="s" s="303">
        <v>81</v>
      </c>
      <c r="AF70" s="304">
        <v>0.770588235294118</v>
      </c>
      <c r="AG70" s="304">
        <v>39</v>
      </c>
      <c r="AH70" s="304">
        <v>7.35455849282705</v>
      </c>
      <c r="AI70" s="304">
        <v>37</v>
      </c>
      <c r="AJ70" s="307">
        <v>4.80057238405607e-09</v>
      </c>
    </row>
    <row r="71" ht="21.2" customHeight="1">
      <c r="AE71" t="s" s="311">
        <v>82</v>
      </c>
      <c r="AF71" s="312">
        <v>0.6530471562110149</v>
      </c>
      <c r="AG71" s="312">
        <v>39</v>
      </c>
      <c r="AH71" s="312">
        <v>5.24526648634943</v>
      </c>
      <c r="AI71" s="312">
        <v>37</v>
      </c>
      <c r="AJ71" s="315">
        <v>3.29834839885024e-06</v>
      </c>
    </row>
  </sheetData>
  <mergeCells count="6">
    <mergeCell ref="A1:F1"/>
    <mergeCell ref="G13:L13"/>
    <mergeCell ref="M25:R25"/>
    <mergeCell ref="S37:X37"/>
    <mergeCell ref="Y49:AD49"/>
    <mergeCell ref="AE61:AJ6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dimension ref="B2:E51"/>
  <sheetViews>
    <sheetView workbookViewId="0" showGridLines="0" defaultGridColor="1">
      <pane topLeftCell="C3" xSplit="2" ySplit="2" activePane="bottomRight" state="frozen"/>
    </sheetView>
  </sheetViews>
  <sheetFormatPr defaultColWidth="16.3333" defaultRowHeight="19.9" customHeight="1" outlineLevelRow="0" outlineLevelCol="0"/>
  <cols>
    <col min="1" max="1" width="9.64844" style="320" customWidth="1"/>
    <col min="2" max="2" width="48.0938" style="320" customWidth="1"/>
    <col min="3" max="3" width="1.55469" style="320" customWidth="1"/>
    <col min="4" max="4" width="20.7578" style="328" customWidth="1"/>
    <col min="5" max="5" width="49.6484" style="328" customWidth="1"/>
    <col min="6" max="16384" width="16.3516" style="328" customWidth="1"/>
  </cols>
  <sheetData>
    <row r="1" ht="27.65" customHeight="1">
      <c r="B1" t="s" s="2">
        <v>119</v>
      </c>
      <c r="C1" s="2"/>
    </row>
    <row r="2" ht="20.25" customHeight="1">
      <c r="B2" t="s" s="321">
        <v>120</v>
      </c>
      <c r="C2" s="322"/>
    </row>
    <row r="3" ht="20.25" customHeight="1">
      <c r="B3" t="s" s="167">
        <v>5</v>
      </c>
      <c r="C3" s="323"/>
    </row>
    <row r="4" ht="20.05" customHeight="1">
      <c r="B4" t="s" s="172">
        <v>10</v>
      </c>
      <c r="C4" s="324"/>
    </row>
    <row r="5" ht="20.05" customHeight="1">
      <c r="B5" t="s" s="172">
        <v>12</v>
      </c>
      <c r="C5" s="324"/>
    </row>
    <row r="6" ht="20.05" customHeight="1">
      <c r="B6" t="s" s="172">
        <v>13</v>
      </c>
      <c r="C6" s="324"/>
    </row>
    <row r="7" ht="20.05" customHeight="1">
      <c r="B7" t="s" s="172">
        <v>14</v>
      </c>
      <c r="C7" s="324"/>
    </row>
    <row r="8" ht="20.05" customHeight="1">
      <c r="B8" t="s" s="172">
        <v>15</v>
      </c>
      <c r="C8" s="324"/>
    </row>
    <row r="9" ht="20.05" customHeight="1">
      <c r="B9" t="s" s="172">
        <v>16</v>
      </c>
      <c r="C9" s="324"/>
    </row>
    <row r="10" ht="20.05" customHeight="1">
      <c r="B10" t="s" s="181">
        <v>17</v>
      </c>
      <c r="C10" s="324"/>
    </row>
    <row r="11" ht="20.05" customHeight="1">
      <c r="B11" t="s" s="181">
        <v>18</v>
      </c>
      <c r="C11" s="324"/>
    </row>
    <row r="12" ht="20.05" customHeight="1">
      <c r="B12" t="s" s="181">
        <v>19</v>
      </c>
      <c r="C12" s="324"/>
    </row>
    <row r="13" ht="20.05" customHeight="1">
      <c r="B13" t="s" s="181">
        <v>21</v>
      </c>
      <c r="C13" s="324"/>
    </row>
    <row r="14" ht="20.05" customHeight="1">
      <c r="B14" t="s" s="181">
        <v>22</v>
      </c>
      <c r="C14" s="324"/>
    </row>
    <row r="15" ht="20.05" customHeight="1">
      <c r="B15" t="s" s="181">
        <v>23</v>
      </c>
      <c r="C15" s="324"/>
    </row>
    <row r="16" ht="20.05" customHeight="1">
      <c r="B16" t="s" s="181">
        <v>24</v>
      </c>
      <c r="C16" s="324"/>
    </row>
    <row r="17" ht="20.05" customHeight="1">
      <c r="B17" t="s" s="181">
        <v>25</v>
      </c>
      <c r="C17" s="324"/>
    </row>
    <row r="18" ht="20.05" customHeight="1">
      <c r="B18" t="s" s="181">
        <v>26</v>
      </c>
      <c r="C18" s="324"/>
    </row>
    <row r="19" ht="20.05" customHeight="1">
      <c r="B19" t="s" s="181">
        <v>27</v>
      </c>
      <c r="C19" s="324"/>
    </row>
    <row r="20" ht="20.05" customHeight="1">
      <c r="B20" t="s" s="181">
        <v>28</v>
      </c>
      <c r="C20" s="324"/>
    </row>
    <row r="21" ht="20.05" customHeight="1">
      <c r="B21" t="s" s="181">
        <v>29</v>
      </c>
      <c r="C21" s="324"/>
    </row>
    <row r="22" ht="20.05" customHeight="1">
      <c r="B22" t="s" s="181">
        <v>30</v>
      </c>
      <c r="C22" s="324"/>
    </row>
    <row r="23" ht="20.05" customHeight="1">
      <c r="B23" t="s" s="184">
        <v>32</v>
      </c>
      <c r="C23" s="324"/>
    </row>
    <row r="24" ht="20.05" customHeight="1">
      <c r="B24" t="s" s="184">
        <v>33</v>
      </c>
      <c r="C24" s="324"/>
    </row>
    <row r="25" ht="20.05" customHeight="1">
      <c r="B25" t="s" s="184">
        <v>34</v>
      </c>
      <c r="C25" s="324"/>
    </row>
    <row r="26" ht="20.05" customHeight="1">
      <c r="B26" t="s" s="184">
        <v>35</v>
      </c>
      <c r="C26" s="324"/>
    </row>
    <row r="27" ht="20.05" customHeight="1">
      <c r="B27" t="s" s="184">
        <v>36</v>
      </c>
      <c r="C27" s="324"/>
    </row>
    <row r="28" ht="20.05" customHeight="1">
      <c r="B28" t="s" s="184">
        <v>37</v>
      </c>
      <c r="C28" s="324"/>
    </row>
    <row r="29" ht="20.05" customHeight="1">
      <c r="B29" t="s" s="184">
        <v>38</v>
      </c>
      <c r="C29" s="324"/>
    </row>
    <row r="30" ht="20.05" customHeight="1">
      <c r="B30" t="s" s="184">
        <v>39</v>
      </c>
      <c r="C30" s="324"/>
    </row>
    <row r="31" ht="20.05" customHeight="1">
      <c r="B31" t="s" s="184">
        <v>40</v>
      </c>
      <c r="C31" s="324"/>
    </row>
    <row r="32" ht="20.05" customHeight="1">
      <c r="B32" t="s" s="184">
        <v>41</v>
      </c>
      <c r="C32" s="324"/>
    </row>
    <row r="33" ht="20.05" customHeight="1">
      <c r="B33" t="s" s="184">
        <v>42</v>
      </c>
      <c r="C33" s="325"/>
    </row>
    <row r="34" ht="20.05" customHeight="1">
      <c r="B34" t="s" s="184">
        <v>43</v>
      </c>
      <c r="C34" s="325"/>
    </row>
    <row r="35" ht="20.05" customHeight="1">
      <c r="B35" t="s" s="184">
        <v>44</v>
      </c>
      <c r="C35" s="325"/>
    </row>
    <row r="36" ht="20.05" customHeight="1">
      <c r="B36" t="s" s="184">
        <v>45</v>
      </c>
      <c r="C36" s="326"/>
    </row>
    <row r="37" ht="20.05" customHeight="1">
      <c r="B37" t="s" s="184">
        <v>46</v>
      </c>
      <c r="C37" s="327"/>
    </row>
    <row r="38" ht="20.05" customHeight="1">
      <c r="B38" t="s" s="184">
        <v>47</v>
      </c>
      <c r="C38" s="327"/>
    </row>
    <row r="39" ht="20.05" customHeight="1">
      <c r="B39" t="s" s="184">
        <v>48</v>
      </c>
      <c r="C39" s="327"/>
    </row>
    <row r="40" ht="20.05" customHeight="1">
      <c r="B40" t="s" s="184">
        <v>49</v>
      </c>
      <c r="C40" s="327"/>
    </row>
    <row r="41" ht="20.05" customHeight="1">
      <c r="B41" t="s" s="184">
        <v>50</v>
      </c>
      <c r="C41" s="327"/>
    </row>
    <row r="42" ht="20.05" customHeight="1">
      <c r="B42" t="s" s="184">
        <v>51</v>
      </c>
      <c r="C42" s="327"/>
    </row>
    <row r="44" ht="27.65" customHeight="1">
      <c r="D44" t="s" s="2">
        <v>121</v>
      </c>
      <c r="E44" s="2"/>
    </row>
    <row r="45" ht="20.25" customHeight="1">
      <c r="D45" t="s" s="329">
        <v>122</v>
      </c>
      <c r="E45" s="330"/>
    </row>
    <row r="46" ht="20.25" customHeight="1">
      <c r="D46" t="s" s="331">
        <v>123</v>
      </c>
      <c r="E46" t="s" s="332">
        <v>124</v>
      </c>
    </row>
    <row r="47" ht="20.05" customHeight="1">
      <c r="D47" t="s" s="333">
        <v>125</v>
      </c>
      <c r="E47" t="s" s="334">
        <v>126</v>
      </c>
    </row>
    <row r="48" ht="20.05" customHeight="1">
      <c r="D48" t="s" s="333">
        <v>127</v>
      </c>
      <c r="E48" t="s" s="334">
        <v>128</v>
      </c>
    </row>
    <row r="49" ht="20.05" customHeight="1">
      <c r="D49" t="s" s="333">
        <v>129</v>
      </c>
      <c r="E49" t="s" s="334">
        <v>130</v>
      </c>
    </row>
    <row r="50" ht="20.05" customHeight="1">
      <c r="D50" t="s" s="333">
        <v>131</v>
      </c>
      <c r="E50" t="s" s="334">
        <v>132</v>
      </c>
    </row>
    <row r="51" ht="20.05" customHeight="1">
      <c r="D51" t="s" s="333">
        <v>133</v>
      </c>
      <c r="E51" t="s" s="334">
        <v>134</v>
      </c>
    </row>
  </sheetData>
  <mergeCells count="2">
    <mergeCell ref="B1:C1"/>
    <mergeCell ref="D44:E44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