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ham-my.sharepoint.com/personal/j_wood_bham_ac_uk/Documents/Work 2020/Joe Sutton/CEJ revised/"/>
    </mc:Choice>
  </mc:AlternateContent>
  <xr:revisionPtr revIDLastSave="153" documentId="8_{0178FE15-4F4D-41F2-B71F-FD391AF2C860}" xr6:coauthVersionLast="47" xr6:coauthVersionMax="47" xr10:uidLastSave="{2763E181-FDAA-46ED-85DC-347BCB4DBCBD}"/>
  <bookViews>
    <workbookView xWindow="28680" yWindow="-120" windowWidth="24240" windowHeight="13140" xr2:uid="{958C5B7D-BDD7-4629-8D34-493A2634CA49}"/>
  </bookViews>
  <sheets>
    <sheet name="Figure 4" sheetId="1" r:id="rId1"/>
    <sheet name="Figure 5" sheetId="2" r:id="rId2"/>
    <sheet name="Figure 6" sheetId="3" r:id="rId3"/>
    <sheet name="Figure 8" sheetId="4" r:id="rId4"/>
    <sheet name="Figure 9a data" sheetId="6" r:id="rId5"/>
    <sheet name="Figure 9a diagram" sheetId="7" r:id="rId6"/>
    <sheet name="Figure 9b data" sheetId="8" r:id="rId7"/>
    <sheet name="Figure 9b diagram" sheetId="9" r:id="rId8"/>
    <sheet name="Figure 10" sheetId="10" r:id="rId9"/>
  </sheets>
  <definedNames>
    <definedName name="solver_adj" localSheetId="4" hidden="1">#REF!</definedName>
    <definedName name="solver_adj" localSheetId="6" hidden="1">#REF!</definedName>
    <definedName name="solver_cvg" localSheetId="4" hidden="1">0.0001</definedName>
    <definedName name="solver_cvg" localSheetId="6" hidden="1">0.0001</definedName>
    <definedName name="solver_drv" localSheetId="4" hidden="1">1</definedName>
    <definedName name="solver_drv" localSheetId="6" hidden="1">1</definedName>
    <definedName name="solver_eng" localSheetId="4" hidden="1">1</definedName>
    <definedName name="solver_eng" localSheetId="6" hidden="1">1</definedName>
    <definedName name="solver_est" localSheetId="4" hidden="1">1</definedName>
    <definedName name="solver_est" localSheetId="6" hidden="1">1</definedName>
    <definedName name="solver_itr" localSheetId="4" hidden="1">2147483647</definedName>
    <definedName name="solver_itr" localSheetId="6" hidden="1">2147483647</definedName>
    <definedName name="solver_mip" localSheetId="4" hidden="1">2147483647</definedName>
    <definedName name="solver_mip" localSheetId="6" hidden="1">2147483647</definedName>
    <definedName name="solver_mni" localSheetId="4" hidden="1">30</definedName>
    <definedName name="solver_mni" localSheetId="6" hidden="1">30</definedName>
    <definedName name="solver_mrt" localSheetId="4" hidden="1">0.075</definedName>
    <definedName name="solver_mrt" localSheetId="6" hidden="1">0.075</definedName>
    <definedName name="solver_msl" localSheetId="4" hidden="1">2</definedName>
    <definedName name="solver_msl" localSheetId="6" hidden="1">2</definedName>
    <definedName name="solver_neg" localSheetId="4" hidden="1">2</definedName>
    <definedName name="solver_neg" localSheetId="6" hidden="1">2</definedName>
    <definedName name="solver_nod" localSheetId="4" hidden="1">2147483647</definedName>
    <definedName name="solver_nod" localSheetId="6" hidden="1">2147483647</definedName>
    <definedName name="solver_num" localSheetId="4" hidden="1">0</definedName>
    <definedName name="solver_num" localSheetId="6" hidden="1">0</definedName>
    <definedName name="solver_nwt" localSheetId="4" hidden="1">1</definedName>
    <definedName name="solver_nwt" localSheetId="6" hidden="1">1</definedName>
    <definedName name="solver_opt" localSheetId="4" hidden="1">#REF!</definedName>
    <definedName name="solver_opt" localSheetId="6" hidden="1">'Figure 9b data'!$T$50</definedName>
    <definedName name="solver_pre" localSheetId="4" hidden="1">0.000001</definedName>
    <definedName name="solver_pre" localSheetId="6" hidden="1">0.000001</definedName>
    <definedName name="solver_rbv" localSheetId="4" hidden="1">1</definedName>
    <definedName name="solver_rbv" localSheetId="6" hidden="1">1</definedName>
    <definedName name="solver_rlx" localSheetId="4" hidden="1">2</definedName>
    <definedName name="solver_rlx" localSheetId="6" hidden="1">2</definedName>
    <definedName name="solver_rsd" localSheetId="4" hidden="1">0</definedName>
    <definedName name="solver_rsd" localSheetId="6" hidden="1">0</definedName>
    <definedName name="solver_scl" localSheetId="4" hidden="1">1</definedName>
    <definedName name="solver_scl" localSheetId="6" hidden="1">1</definedName>
    <definedName name="solver_sho" localSheetId="4" hidden="1">2</definedName>
    <definedName name="solver_sho" localSheetId="6" hidden="1">2</definedName>
    <definedName name="solver_ssz" localSheetId="4" hidden="1">100</definedName>
    <definedName name="solver_ssz" localSheetId="6" hidden="1">100</definedName>
    <definedName name="solver_tim" localSheetId="4" hidden="1">2147483647</definedName>
    <definedName name="solver_tim" localSheetId="6" hidden="1">2147483647</definedName>
    <definedName name="solver_tol" localSheetId="4" hidden="1">0.01</definedName>
    <definedName name="solver_tol" localSheetId="6" hidden="1">0.01</definedName>
    <definedName name="solver_typ" localSheetId="4" hidden="1">2</definedName>
    <definedName name="solver_typ" localSheetId="6" hidden="1">2</definedName>
    <definedName name="solver_val" localSheetId="4" hidden="1">0</definedName>
    <definedName name="solver_val" localSheetId="6" hidden="1">0</definedName>
    <definedName name="solver_ver" localSheetId="4" hidden="1">3</definedName>
    <definedName name="solver_ver" localSheetId="6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9" l="1"/>
  <c r="C108" i="9" s="1"/>
  <c r="C109" i="9" s="1"/>
  <c r="C110" i="9" s="1"/>
  <c r="C111" i="9" s="1"/>
  <c r="E105" i="9"/>
  <c r="C53" i="9"/>
  <c r="D6" i="9"/>
  <c r="E6" i="9" s="1"/>
  <c r="E5" i="9"/>
  <c r="F4" i="9"/>
  <c r="AG120" i="8"/>
  <c r="AH120" i="8" s="1"/>
  <c r="O120" i="8"/>
  <c r="P120" i="8" s="1"/>
  <c r="AG119" i="8"/>
  <c r="AH119" i="8" s="1"/>
  <c r="O119" i="8"/>
  <c r="P119" i="8" s="1"/>
  <c r="AG118" i="8"/>
  <c r="AH118" i="8" s="1"/>
  <c r="O118" i="8"/>
  <c r="P118" i="8" s="1"/>
  <c r="AG117" i="8"/>
  <c r="AH117" i="8" s="1"/>
  <c r="O117" i="8"/>
  <c r="P117" i="8" s="1"/>
  <c r="AG116" i="8"/>
  <c r="AH116" i="8" s="1"/>
  <c r="O116" i="8"/>
  <c r="P116" i="8" s="1"/>
  <c r="AG115" i="8"/>
  <c r="AH115" i="8" s="1"/>
  <c r="O115" i="8"/>
  <c r="P115" i="8" s="1"/>
  <c r="AG114" i="8"/>
  <c r="AH114" i="8" s="1"/>
  <c r="O114" i="8"/>
  <c r="P114" i="8" s="1"/>
  <c r="AG113" i="8"/>
  <c r="AH113" i="8" s="1"/>
  <c r="O113" i="8"/>
  <c r="P113" i="8" s="1"/>
  <c r="AG112" i="8"/>
  <c r="AH112" i="8" s="1"/>
  <c r="O112" i="8"/>
  <c r="P112" i="8" s="1"/>
  <c r="AG111" i="8"/>
  <c r="AH111" i="8" s="1"/>
  <c r="O111" i="8"/>
  <c r="P111" i="8" s="1"/>
  <c r="AG110" i="8"/>
  <c r="AH110" i="8" s="1"/>
  <c r="O110" i="8"/>
  <c r="P110" i="8" s="1"/>
  <c r="AG109" i="8"/>
  <c r="AH109" i="8" s="1"/>
  <c r="O109" i="8"/>
  <c r="P109" i="8" s="1"/>
  <c r="AG108" i="8"/>
  <c r="AH108" i="8" s="1"/>
  <c r="O108" i="8"/>
  <c r="P108" i="8" s="1"/>
  <c r="AG107" i="8"/>
  <c r="AH107" i="8" s="1"/>
  <c r="O107" i="8"/>
  <c r="P107" i="8" s="1"/>
  <c r="AG106" i="8"/>
  <c r="AH106" i="8" s="1"/>
  <c r="O106" i="8"/>
  <c r="P106" i="8" s="1"/>
  <c r="AG105" i="8"/>
  <c r="AH105" i="8" s="1"/>
  <c r="O105" i="8"/>
  <c r="P105" i="8" s="1"/>
  <c r="AG104" i="8"/>
  <c r="AH104" i="8" s="1"/>
  <c r="O104" i="8"/>
  <c r="P104" i="8" s="1"/>
  <c r="AG103" i="8"/>
  <c r="AH103" i="8" s="1"/>
  <c r="O103" i="8"/>
  <c r="P103" i="8" s="1"/>
  <c r="AG102" i="8"/>
  <c r="AH102" i="8" s="1"/>
  <c r="O102" i="8"/>
  <c r="P102" i="8" s="1"/>
  <c r="AG101" i="8"/>
  <c r="AH101" i="8" s="1"/>
  <c r="O101" i="8"/>
  <c r="P101" i="8" s="1"/>
  <c r="AG97" i="8"/>
  <c r="AH97" i="8" s="1"/>
  <c r="O97" i="8"/>
  <c r="P97" i="8" s="1"/>
  <c r="AG96" i="8"/>
  <c r="AH96" i="8" s="1"/>
  <c r="O96" i="8"/>
  <c r="P96" i="8" s="1"/>
  <c r="AG95" i="8"/>
  <c r="AH95" i="8" s="1"/>
  <c r="O95" i="8"/>
  <c r="P95" i="8" s="1"/>
  <c r="AG94" i="8"/>
  <c r="AH94" i="8" s="1"/>
  <c r="O94" i="8"/>
  <c r="P94" i="8" s="1"/>
  <c r="AG93" i="8"/>
  <c r="AH93" i="8" s="1"/>
  <c r="O93" i="8"/>
  <c r="P93" i="8" s="1"/>
  <c r="AG92" i="8"/>
  <c r="AH92" i="8" s="1"/>
  <c r="O92" i="8"/>
  <c r="P92" i="8" s="1"/>
  <c r="AH91" i="8"/>
  <c r="AG91" i="8"/>
  <c r="O91" i="8"/>
  <c r="P91" i="8" s="1"/>
  <c r="AG90" i="8"/>
  <c r="AH90" i="8" s="1"/>
  <c r="P90" i="8"/>
  <c r="O90" i="8"/>
  <c r="AG89" i="8"/>
  <c r="AH89" i="8" s="1"/>
  <c r="O89" i="8"/>
  <c r="P89" i="8" s="1"/>
  <c r="AG88" i="8"/>
  <c r="AH88" i="8" s="1"/>
  <c r="O88" i="8"/>
  <c r="P88" i="8" s="1"/>
  <c r="AG87" i="8"/>
  <c r="AH87" i="8" s="1"/>
  <c r="P87" i="8"/>
  <c r="O87" i="8"/>
  <c r="AG86" i="8"/>
  <c r="AH86" i="8" s="1"/>
  <c r="O86" i="8"/>
  <c r="P86" i="8" s="1"/>
  <c r="AH85" i="8"/>
  <c r="AG85" i="8"/>
  <c r="O85" i="8"/>
  <c r="P85" i="8" s="1"/>
  <c r="AG84" i="8"/>
  <c r="AH84" i="8" s="1"/>
  <c r="O84" i="8"/>
  <c r="P84" i="8" s="1"/>
  <c r="AG83" i="8"/>
  <c r="AH83" i="8" s="1"/>
  <c r="O83" i="8"/>
  <c r="P83" i="8" s="1"/>
  <c r="AH82" i="8"/>
  <c r="AG82" i="8"/>
  <c r="O82" i="8"/>
  <c r="P82" i="8" s="1"/>
  <c r="AG81" i="8"/>
  <c r="AH81" i="8" s="1"/>
  <c r="P81" i="8"/>
  <c r="O81" i="8"/>
  <c r="AG80" i="8"/>
  <c r="AH80" i="8" s="1"/>
  <c r="O80" i="8"/>
  <c r="P80" i="8" s="1"/>
  <c r="AG79" i="8"/>
  <c r="AH79" i="8" s="1"/>
  <c r="O79" i="8"/>
  <c r="P79" i="8" s="1"/>
  <c r="AG78" i="8"/>
  <c r="AH78" i="8" s="1"/>
  <c r="P78" i="8"/>
  <c r="O78" i="8"/>
  <c r="E49" i="8"/>
  <c r="N49" i="8" s="1"/>
  <c r="C49" i="8"/>
  <c r="G49" i="8" s="1"/>
  <c r="E48" i="8"/>
  <c r="N48" i="8" s="1"/>
  <c r="C48" i="8"/>
  <c r="E47" i="8"/>
  <c r="C47" i="8"/>
  <c r="I47" i="8" s="1"/>
  <c r="E46" i="8"/>
  <c r="N46" i="8" s="1"/>
  <c r="C46" i="8"/>
  <c r="G46" i="8" s="1"/>
  <c r="E45" i="8"/>
  <c r="N45" i="8" s="1"/>
  <c r="C45" i="8"/>
  <c r="E44" i="8"/>
  <c r="C44" i="8"/>
  <c r="G44" i="8" s="1"/>
  <c r="G43" i="8"/>
  <c r="E43" i="8"/>
  <c r="N43" i="8" s="1"/>
  <c r="C43" i="8"/>
  <c r="E42" i="8"/>
  <c r="N42" i="8" s="1"/>
  <c r="C42" i="8"/>
  <c r="G41" i="8"/>
  <c r="E41" i="8"/>
  <c r="C41" i="8"/>
  <c r="I41" i="8" s="1"/>
  <c r="E40" i="8"/>
  <c r="N40" i="8" s="1"/>
  <c r="C40" i="8"/>
  <c r="G40" i="8" s="1"/>
  <c r="E39" i="8"/>
  <c r="N39" i="8" s="1"/>
  <c r="C39" i="8"/>
  <c r="E38" i="8"/>
  <c r="C38" i="8"/>
  <c r="G38" i="8" s="1"/>
  <c r="E37" i="8"/>
  <c r="N37" i="8" s="1"/>
  <c r="C37" i="8"/>
  <c r="G37" i="8" s="1"/>
  <c r="E36" i="8"/>
  <c r="N36" i="8" s="1"/>
  <c r="C36" i="8"/>
  <c r="E35" i="8"/>
  <c r="C35" i="8"/>
  <c r="G35" i="8" s="1"/>
  <c r="G34" i="8"/>
  <c r="E34" i="8"/>
  <c r="N34" i="8" s="1"/>
  <c r="C34" i="8"/>
  <c r="E33" i="8"/>
  <c r="N33" i="8" s="1"/>
  <c r="C33" i="8"/>
  <c r="I33" i="8" s="1"/>
  <c r="E32" i="8"/>
  <c r="C32" i="8"/>
  <c r="I32" i="8" s="1"/>
  <c r="E31" i="8"/>
  <c r="N31" i="8" s="1"/>
  <c r="C31" i="8"/>
  <c r="G31" i="8" s="1"/>
  <c r="E30" i="8"/>
  <c r="N30" i="8" s="1"/>
  <c r="C30" i="8"/>
  <c r="P23" i="8"/>
  <c r="M23" i="8"/>
  <c r="F49" i="8" s="1"/>
  <c r="K23" i="8"/>
  <c r="I23" i="8"/>
  <c r="G23" i="8"/>
  <c r="D49" i="8" s="1"/>
  <c r="P22" i="8"/>
  <c r="M22" i="8"/>
  <c r="F48" i="8" s="1"/>
  <c r="K22" i="8"/>
  <c r="I22" i="8"/>
  <c r="G22" i="8"/>
  <c r="D48" i="8" s="1"/>
  <c r="P21" i="8"/>
  <c r="M21" i="8"/>
  <c r="F47" i="8" s="1"/>
  <c r="K21" i="8"/>
  <c r="I21" i="8"/>
  <c r="G21" i="8"/>
  <c r="D47" i="8" s="1"/>
  <c r="P20" i="8"/>
  <c r="M20" i="8"/>
  <c r="F46" i="8" s="1"/>
  <c r="K20" i="8"/>
  <c r="I20" i="8"/>
  <c r="G20" i="8"/>
  <c r="D46" i="8" s="1"/>
  <c r="L46" i="8" s="1"/>
  <c r="P19" i="8"/>
  <c r="M19" i="8"/>
  <c r="F45" i="8" s="1"/>
  <c r="K19" i="8"/>
  <c r="I19" i="8"/>
  <c r="G19" i="8"/>
  <c r="D45" i="8" s="1"/>
  <c r="P18" i="8"/>
  <c r="M18" i="8"/>
  <c r="F44" i="8" s="1"/>
  <c r="K18" i="8"/>
  <c r="I18" i="8"/>
  <c r="G18" i="8"/>
  <c r="D44" i="8" s="1"/>
  <c r="P17" i="8"/>
  <c r="M17" i="8"/>
  <c r="F43" i="8" s="1"/>
  <c r="K17" i="8"/>
  <c r="I17" i="8"/>
  <c r="G17" i="8"/>
  <c r="D43" i="8" s="1"/>
  <c r="P16" i="8"/>
  <c r="M16" i="8"/>
  <c r="F42" i="8" s="1"/>
  <c r="K16" i="8"/>
  <c r="I16" i="8"/>
  <c r="G16" i="8"/>
  <c r="D42" i="8" s="1"/>
  <c r="P15" i="8"/>
  <c r="M15" i="8"/>
  <c r="F41" i="8" s="1"/>
  <c r="K15" i="8"/>
  <c r="I15" i="8"/>
  <c r="G15" i="8"/>
  <c r="D41" i="8" s="1"/>
  <c r="P14" i="8"/>
  <c r="M14" i="8"/>
  <c r="F40" i="8" s="1"/>
  <c r="K14" i="8"/>
  <c r="I14" i="8"/>
  <c r="G14" i="8"/>
  <c r="D40" i="8" s="1"/>
  <c r="L40" i="8" s="1"/>
  <c r="P13" i="8"/>
  <c r="M13" i="8"/>
  <c r="F39" i="8" s="1"/>
  <c r="K13" i="8"/>
  <c r="I13" i="8"/>
  <c r="G13" i="8"/>
  <c r="D39" i="8" s="1"/>
  <c r="P12" i="8"/>
  <c r="M12" i="8"/>
  <c r="F38" i="8" s="1"/>
  <c r="K12" i="8"/>
  <c r="I12" i="8"/>
  <c r="G12" i="8"/>
  <c r="D38" i="8" s="1"/>
  <c r="P11" i="8"/>
  <c r="M11" i="8"/>
  <c r="F37" i="8" s="1"/>
  <c r="K11" i="8"/>
  <c r="I11" i="8"/>
  <c r="G11" i="8"/>
  <c r="D37" i="8" s="1"/>
  <c r="P10" i="8"/>
  <c r="M10" i="8"/>
  <c r="F36" i="8" s="1"/>
  <c r="K10" i="8"/>
  <c r="I10" i="8"/>
  <c r="G10" i="8"/>
  <c r="D36" i="8" s="1"/>
  <c r="P9" i="8"/>
  <c r="M9" i="8"/>
  <c r="F35" i="8" s="1"/>
  <c r="K9" i="8"/>
  <c r="I9" i="8"/>
  <c r="G9" i="8"/>
  <c r="D35" i="8" s="1"/>
  <c r="P8" i="8"/>
  <c r="M8" i="8"/>
  <c r="F34" i="8" s="1"/>
  <c r="K8" i="8"/>
  <c r="I8" i="8"/>
  <c r="G8" i="8"/>
  <c r="D34" i="8" s="1"/>
  <c r="L34" i="8" s="1"/>
  <c r="P7" i="8"/>
  <c r="M7" i="8"/>
  <c r="F33" i="8" s="1"/>
  <c r="K7" i="8"/>
  <c r="I7" i="8"/>
  <c r="G7" i="8"/>
  <c r="D33" i="8" s="1"/>
  <c r="P6" i="8"/>
  <c r="M6" i="8"/>
  <c r="F32" i="8" s="1"/>
  <c r="K6" i="8"/>
  <c r="I6" i="8"/>
  <c r="G6" i="8"/>
  <c r="D32" i="8" s="1"/>
  <c r="P5" i="8"/>
  <c r="M5" i="8"/>
  <c r="F31" i="8" s="1"/>
  <c r="K5" i="8"/>
  <c r="I5" i="8"/>
  <c r="G5" i="8"/>
  <c r="D31" i="8" s="1"/>
  <c r="L31" i="8" s="1"/>
  <c r="P4" i="8"/>
  <c r="M4" i="8"/>
  <c r="F30" i="8" s="1"/>
  <c r="K4" i="8"/>
  <c r="I4" i="8"/>
  <c r="G4" i="8"/>
  <c r="G25" i="8" s="1"/>
  <c r="C111" i="7"/>
  <c r="C110" i="7" s="1"/>
  <c r="C109" i="7" s="1"/>
  <c r="C108" i="7" s="1"/>
  <c r="C107" i="7" s="1"/>
  <c r="D106" i="7"/>
  <c r="E105" i="7"/>
  <c r="C53" i="7"/>
  <c r="D6" i="7"/>
  <c r="E6" i="7" s="1"/>
  <c r="E5" i="7"/>
  <c r="F4" i="7"/>
  <c r="G4" i="7" s="1"/>
  <c r="H4" i="7" s="1"/>
  <c r="D4" i="7"/>
  <c r="O164" i="6"/>
  <c r="P164" i="6" s="1"/>
  <c r="O163" i="6"/>
  <c r="P163" i="6" s="1"/>
  <c r="O162" i="6"/>
  <c r="P162" i="6" s="1"/>
  <c r="O161" i="6"/>
  <c r="P161" i="6" s="1"/>
  <c r="O160" i="6"/>
  <c r="P160" i="6" s="1"/>
  <c r="O159" i="6"/>
  <c r="P159" i="6" s="1"/>
  <c r="O158" i="6"/>
  <c r="P158" i="6" s="1"/>
  <c r="O157" i="6"/>
  <c r="P157" i="6" s="1"/>
  <c r="O156" i="6"/>
  <c r="P156" i="6" s="1"/>
  <c r="O155" i="6"/>
  <c r="P155" i="6" s="1"/>
  <c r="O154" i="6"/>
  <c r="P154" i="6" s="1"/>
  <c r="O153" i="6"/>
  <c r="P153" i="6" s="1"/>
  <c r="O152" i="6"/>
  <c r="P152" i="6" s="1"/>
  <c r="O151" i="6"/>
  <c r="P151" i="6" s="1"/>
  <c r="O150" i="6"/>
  <c r="P150" i="6" s="1"/>
  <c r="O149" i="6"/>
  <c r="P149" i="6" s="1"/>
  <c r="O148" i="6"/>
  <c r="P148" i="6" s="1"/>
  <c r="O147" i="6"/>
  <c r="P147" i="6" s="1"/>
  <c r="O146" i="6"/>
  <c r="P146" i="6" s="1"/>
  <c r="O145" i="6"/>
  <c r="P145" i="6" s="1"/>
  <c r="O141" i="6"/>
  <c r="P141" i="6" s="1"/>
  <c r="O140" i="6"/>
  <c r="P140" i="6" s="1"/>
  <c r="O139" i="6"/>
  <c r="P139" i="6" s="1"/>
  <c r="O138" i="6"/>
  <c r="P138" i="6" s="1"/>
  <c r="O137" i="6"/>
  <c r="P137" i="6" s="1"/>
  <c r="O136" i="6"/>
  <c r="P136" i="6" s="1"/>
  <c r="O135" i="6"/>
  <c r="P135" i="6" s="1"/>
  <c r="O134" i="6"/>
  <c r="P134" i="6" s="1"/>
  <c r="O133" i="6"/>
  <c r="P133" i="6" s="1"/>
  <c r="O132" i="6"/>
  <c r="P132" i="6" s="1"/>
  <c r="O131" i="6"/>
  <c r="P131" i="6" s="1"/>
  <c r="O130" i="6"/>
  <c r="P130" i="6" s="1"/>
  <c r="O129" i="6"/>
  <c r="P129" i="6" s="1"/>
  <c r="O128" i="6"/>
  <c r="P128" i="6" s="1"/>
  <c r="O127" i="6"/>
  <c r="P127" i="6" s="1"/>
  <c r="O126" i="6"/>
  <c r="P126" i="6" s="1"/>
  <c r="O125" i="6"/>
  <c r="P125" i="6" s="1"/>
  <c r="O124" i="6"/>
  <c r="P124" i="6" s="1"/>
  <c r="O123" i="6"/>
  <c r="P123" i="6" s="1"/>
  <c r="O122" i="6"/>
  <c r="P122" i="6" s="1"/>
  <c r="O118" i="6"/>
  <c r="P118" i="6" s="1"/>
  <c r="O117" i="6"/>
  <c r="P117" i="6" s="1"/>
  <c r="O116" i="6"/>
  <c r="P116" i="6" s="1"/>
  <c r="O115" i="6"/>
  <c r="P115" i="6" s="1"/>
  <c r="O114" i="6"/>
  <c r="P114" i="6" s="1"/>
  <c r="O113" i="6"/>
  <c r="P113" i="6" s="1"/>
  <c r="O112" i="6"/>
  <c r="P112" i="6" s="1"/>
  <c r="O111" i="6"/>
  <c r="P111" i="6" s="1"/>
  <c r="O110" i="6"/>
  <c r="P110" i="6" s="1"/>
  <c r="O109" i="6"/>
  <c r="P109" i="6" s="1"/>
  <c r="O108" i="6"/>
  <c r="P108" i="6" s="1"/>
  <c r="O107" i="6"/>
  <c r="P107" i="6" s="1"/>
  <c r="O106" i="6"/>
  <c r="P106" i="6" s="1"/>
  <c r="O105" i="6"/>
  <c r="P105" i="6" s="1"/>
  <c r="O104" i="6"/>
  <c r="P104" i="6" s="1"/>
  <c r="O103" i="6"/>
  <c r="P103" i="6" s="1"/>
  <c r="O102" i="6"/>
  <c r="P102" i="6" s="1"/>
  <c r="O101" i="6"/>
  <c r="P101" i="6" s="1"/>
  <c r="O100" i="6"/>
  <c r="P100" i="6" s="1"/>
  <c r="O99" i="6"/>
  <c r="P99" i="6" s="1"/>
  <c r="E50" i="6"/>
  <c r="K50" i="6" s="1"/>
  <c r="C50" i="6"/>
  <c r="E49" i="6"/>
  <c r="K49" i="6" s="1"/>
  <c r="C49" i="6"/>
  <c r="F49" i="6" s="1"/>
  <c r="E48" i="6"/>
  <c r="K48" i="6" s="1"/>
  <c r="C48" i="6"/>
  <c r="E47" i="6"/>
  <c r="K47" i="6" s="1"/>
  <c r="C47" i="6"/>
  <c r="H47" i="6" s="1"/>
  <c r="E46" i="6"/>
  <c r="K46" i="6" s="1"/>
  <c r="C46" i="6"/>
  <c r="E45" i="6"/>
  <c r="K45" i="6" s="1"/>
  <c r="C45" i="6"/>
  <c r="F45" i="6" s="1"/>
  <c r="E44" i="6"/>
  <c r="K44" i="6" s="1"/>
  <c r="C44" i="6"/>
  <c r="E43" i="6"/>
  <c r="K43" i="6" s="1"/>
  <c r="C43" i="6"/>
  <c r="E42" i="6"/>
  <c r="K42" i="6" s="1"/>
  <c r="C42" i="6"/>
  <c r="H42" i="6" s="1"/>
  <c r="E41" i="6"/>
  <c r="K41" i="6" s="1"/>
  <c r="C41" i="6"/>
  <c r="H41" i="6" s="1"/>
  <c r="E40" i="6"/>
  <c r="K40" i="6" s="1"/>
  <c r="C40" i="6"/>
  <c r="E39" i="6"/>
  <c r="K39" i="6" s="1"/>
  <c r="C39" i="6"/>
  <c r="F39" i="6" s="1"/>
  <c r="E38" i="6"/>
  <c r="K38" i="6" s="1"/>
  <c r="C38" i="6"/>
  <c r="E37" i="6"/>
  <c r="K37" i="6" s="1"/>
  <c r="C37" i="6"/>
  <c r="F37" i="6" s="1"/>
  <c r="E36" i="6"/>
  <c r="K36" i="6" s="1"/>
  <c r="C36" i="6"/>
  <c r="E35" i="6"/>
  <c r="K35" i="6" s="1"/>
  <c r="D35" i="6"/>
  <c r="J35" i="6" s="1"/>
  <c r="C35" i="6"/>
  <c r="H35" i="6" s="1"/>
  <c r="E34" i="6"/>
  <c r="K34" i="6" s="1"/>
  <c r="C34" i="6"/>
  <c r="H34" i="6" s="1"/>
  <c r="E33" i="6"/>
  <c r="K33" i="6" s="1"/>
  <c r="C33" i="6"/>
  <c r="F33" i="6" s="1"/>
  <c r="E32" i="6"/>
  <c r="K32" i="6" s="1"/>
  <c r="C32" i="6"/>
  <c r="E31" i="6"/>
  <c r="K31" i="6" s="1"/>
  <c r="C31" i="6"/>
  <c r="P24" i="6"/>
  <c r="M24" i="6"/>
  <c r="K24" i="6"/>
  <c r="I24" i="6"/>
  <c r="G24" i="6"/>
  <c r="D50" i="6" s="1"/>
  <c r="P23" i="6"/>
  <c r="M23" i="6"/>
  <c r="K23" i="6"/>
  <c r="I23" i="6"/>
  <c r="G23" i="6"/>
  <c r="D49" i="6" s="1"/>
  <c r="P22" i="6"/>
  <c r="M22" i="6"/>
  <c r="K22" i="6"/>
  <c r="I22" i="6"/>
  <c r="G22" i="6"/>
  <c r="D48" i="6" s="1"/>
  <c r="P21" i="6"/>
  <c r="M21" i="6"/>
  <c r="K21" i="6"/>
  <c r="I21" i="6"/>
  <c r="G21" i="6"/>
  <c r="D47" i="6" s="1"/>
  <c r="P20" i="6"/>
  <c r="M20" i="6"/>
  <c r="K20" i="6"/>
  <c r="I20" i="6"/>
  <c r="G20" i="6"/>
  <c r="D46" i="6" s="1"/>
  <c r="P19" i="6"/>
  <c r="M19" i="6"/>
  <c r="K19" i="6"/>
  <c r="I19" i="6"/>
  <c r="G19" i="6"/>
  <c r="D45" i="6" s="1"/>
  <c r="P18" i="6"/>
  <c r="M18" i="6"/>
  <c r="K18" i="6"/>
  <c r="I18" i="6"/>
  <c r="G18" i="6"/>
  <c r="D44" i="6" s="1"/>
  <c r="P17" i="6"/>
  <c r="M17" i="6"/>
  <c r="K17" i="6"/>
  <c r="I17" i="6"/>
  <c r="G17" i="6"/>
  <c r="D43" i="6" s="1"/>
  <c r="P16" i="6"/>
  <c r="M16" i="6"/>
  <c r="K16" i="6"/>
  <c r="I16" i="6"/>
  <c r="G16" i="6"/>
  <c r="D42" i="6" s="1"/>
  <c r="P15" i="6"/>
  <c r="M15" i="6"/>
  <c r="K15" i="6"/>
  <c r="I15" i="6"/>
  <c r="G15" i="6"/>
  <c r="D41" i="6" s="1"/>
  <c r="J41" i="6" s="1"/>
  <c r="P14" i="6"/>
  <c r="M14" i="6"/>
  <c r="K14" i="6"/>
  <c r="I14" i="6"/>
  <c r="G14" i="6"/>
  <c r="D40" i="6" s="1"/>
  <c r="P13" i="6"/>
  <c r="M13" i="6"/>
  <c r="K13" i="6"/>
  <c r="I13" i="6"/>
  <c r="G13" i="6"/>
  <c r="D39" i="6" s="1"/>
  <c r="P12" i="6"/>
  <c r="M12" i="6"/>
  <c r="K12" i="6"/>
  <c r="I12" i="6"/>
  <c r="G12" i="6"/>
  <c r="D38" i="6" s="1"/>
  <c r="P11" i="6"/>
  <c r="M11" i="6"/>
  <c r="K11" i="6"/>
  <c r="I11" i="6"/>
  <c r="G11" i="6"/>
  <c r="D37" i="6" s="1"/>
  <c r="P10" i="6"/>
  <c r="M10" i="6"/>
  <c r="K10" i="6"/>
  <c r="I10" i="6"/>
  <c r="G10" i="6"/>
  <c r="D36" i="6" s="1"/>
  <c r="P9" i="6"/>
  <c r="M9" i="6"/>
  <c r="K9" i="6"/>
  <c r="I9" i="6"/>
  <c r="G9" i="6"/>
  <c r="P8" i="6"/>
  <c r="M8" i="6"/>
  <c r="K8" i="6"/>
  <c r="I8" i="6"/>
  <c r="G8" i="6"/>
  <c r="P7" i="6"/>
  <c r="M7" i="6"/>
  <c r="K7" i="6"/>
  <c r="I7" i="6"/>
  <c r="G7" i="6"/>
  <c r="D33" i="6" s="1"/>
  <c r="P6" i="6"/>
  <c r="M6" i="6"/>
  <c r="K6" i="6"/>
  <c r="I6" i="6"/>
  <c r="G6" i="6"/>
  <c r="D32" i="6" s="1"/>
  <c r="P5" i="6"/>
  <c r="M5" i="6"/>
  <c r="K5" i="6"/>
  <c r="I5" i="6"/>
  <c r="G5" i="6"/>
  <c r="G26" i="6" s="1"/>
  <c r="E12" i="1"/>
  <c r="E11" i="1"/>
  <c r="E10" i="1"/>
  <c r="E9" i="1"/>
  <c r="E8" i="1"/>
  <c r="E7" i="1"/>
  <c r="E6" i="1"/>
  <c r="O35" i="8" l="1"/>
  <c r="L37" i="8"/>
  <c r="L43" i="8"/>
  <c r="L49" i="8"/>
  <c r="G47" i="8"/>
  <c r="H40" i="6"/>
  <c r="H46" i="6"/>
  <c r="AH121" i="8"/>
  <c r="L35" i="8"/>
  <c r="H35" i="8"/>
  <c r="K35" i="8"/>
  <c r="J47" i="6"/>
  <c r="I47" i="6"/>
  <c r="L32" i="8"/>
  <c r="K32" i="8"/>
  <c r="I35" i="8"/>
  <c r="I38" i="8"/>
  <c r="I44" i="8"/>
  <c r="H31" i="6"/>
  <c r="I35" i="6"/>
  <c r="H43" i="6"/>
  <c r="G32" i="8"/>
  <c r="J34" i="8"/>
  <c r="AH98" i="8"/>
  <c r="H32" i="8"/>
  <c r="H37" i="6"/>
  <c r="F41" i="6"/>
  <c r="H49" i="6"/>
  <c r="G26" i="8"/>
  <c r="J16" i="8" s="1"/>
  <c r="D7" i="9"/>
  <c r="F7" i="9" s="1"/>
  <c r="F5" i="9"/>
  <c r="F6" i="9"/>
  <c r="F105" i="9"/>
  <c r="G4" i="9"/>
  <c r="M33" i="8"/>
  <c r="L33" i="8"/>
  <c r="K33" i="8"/>
  <c r="O42" i="8"/>
  <c r="P42" i="8"/>
  <c r="M45" i="8"/>
  <c r="L45" i="8"/>
  <c r="K45" i="8"/>
  <c r="H45" i="8"/>
  <c r="P35" i="8"/>
  <c r="J35" i="8"/>
  <c r="M35" i="8"/>
  <c r="P41" i="8"/>
  <c r="J41" i="8"/>
  <c r="P47" i="8"/>
  <c r="J47" i="8"/>
  <c r="O41" i="8"/>
  <c r="M34" i="8"/>
  <c r="P34" i="8"/>
  <c r="O34" i="8"/>
  <c r="M40" i="8"/>
  <c r="P40" i="8"/>
  <c r="O40" i="8"/>
  <c r="H33" i="8"/>
  <c r="J46" i="8"/>
  <c r="J10" i="8"/>
  <c r="J4" i="8"/>
  <c r="J22" i="8"/>
  <c r="J19" i="8"/>
  <c r="J11" i="8"/>
  <c r="J6" i="8"/>
  <c r="J9" i="8"/>
  <c r="J5" i="8"/>
  <c r="J21" i="8"/>
  <c r="O33" i="8"/>
  <c r="P33" i="8"/>
  <c r="M36" i="8"/>
  <c r="L36" i="8"/>
  <c r="K36" i="8"/>
  <c r="P39" i="8"/>
  <c r="O39" i="8"/>
  <c r="M42" i="8"/>
  <c r="L42" i="8"/>
  <c r="K42" i="8"/>
  <c r="O45" i="8"/>
  <c r="P45" i="8"/>
  <c r="M48" i="8"/>
  <c r="L48" i="8"/>
  <c r="K48" i="8"/>
  <c r="H36" i="8"/>
  <c r="H42" i="8"/>
  <c r="H48" i="8"/>
  <c r="P121" i="8"/>
  <c r="P31" i="8"/>
  <c r="O31" i="8"/>
  <c r="M31" i="8"/>
  <c r="M49" i="8"/>
  <c r="P49" i="8"/>
  <c r="O49" i="8"/>
  <c r="J37" i="8"/>
  <c r="J43" i="8"/>
  <c r="J49" i="8"/>
  <c r="P30" i="8"/>
  <c r="O30" i="8"/>
  <c r="O36" i="8"/>
  <c r="P36" i="8"/>
  <c r="M39" i="8"/>
  <c r="L39" i="8"/>
  <c r="K39" i="8"/>
  <c r="O48" i="8"/>
  <c r="P48" i="8"/>
  <c r="H39" i="8"/>
  <c r="K38" i="8"/>
  <c r="H38" i="8"/>
  <c r="M38" i="8"/>
  <c r="L38" i="8"/>
  <c r="H44" i="8"/>
  <c r="M44" i="8"/>
  <c r="K44" i="8"/>
  <c r="L44" i="8"/>
  <c r="O47" i="8"/>
  <c r="P46" i="8"/>
  <c r="O46" i="8"/>
  <c r="M46" i="8"/>
  <c r="J40" i="8"/>
  <c r="P32" i="8"/>
  <c r="J32" i="8"/>
  <c r="M32" i="8"/>
  <c r="P38" i="8"/>
  <c r="J38" i="8"/>
  <c r="H41" i="8"/>
  <c r="K41" i="8"/>
  <c r="M41" i="8"/>
  <c r="L41" i="8"/>
  <c r="P44" i="8"/>
  <c r="J44" i="8"/>
  <c r="H47" i="8"/>
  <c r="K47" i="8"/>
  <c r="M47" i="8"/>
  <c r="L47" i="8"/>
  <c r="J31" i="8"/>
  <c r="O32" i="8"/>
  <c r="O38" i="8"/>
  <c r="O44" i="8"/>
  <c r="P37" i="8"/>
  <c r="O37" i="8"/>
  <c r="M37" i="8"/>
  <c r="M43" i="8"/>
  <c r="P43" i="8"/>
  <c r="O43" i="8"/>
  <c r="P98" i="8"/>
  <c r="I36" i="8"/>
  <c r="I48" i="8"/>
  <c r="D30" i="8"/>
  <c r="J30" i="8"/>
  <c r="H31" i="8"/>
  <c r="J33" i="8"/>
  <c r="H34" i="8"/>
  <c r="J36" i="8"/>
  <c r="H37" i="8"/>
  <c r="J39" i="8"/>
  <c r="H40" i="8"/>
  <c r="J42" i="8"/>
  <c r="H43" i="8"/>
  <c r="J45" i="8"/>
  <c r="H46" i="8"/>
  <c r="J48" i="8"/>
  <c r="H49" i="8"/>
  <c r="I31" i="8"/>
  <c r="I34" i="8"/>
  <c r="I37" i="8"/>
  <c r="I40" i="8"/>
  <c r="I43" i="8"/>
  <c r="I46" i="8"/>
  <c r="I49" i="8"/>
  <c r="I30" i="8"/>
  <c r="I39" i="8"/>
  <c r="I45" i="8"/>
  <c r="N32" i="8"/>
  <c r="N35" i="8"/>
  <c r="N38" i="8"/>
  <c r="N41" i="8"/>
  <c r="N44" i="8"/>
  <c r="N47" i="8"/>
  <c r="I42" i="8"/>
  <c r="G30" i="8"/>
  <c r="K31" i="8"/>
  <c r="G33" i="8"/>
  <c r="K34" i="8"/>
  <c r="G36" i="8"/>
  <c r="K37" i="8"/>
  <c r="G39" i="8"/>
  <c r="K40" i="8"/>
  <c r="G42" i="8"/>
  <c r="K43" i="8"/>
  <c r="G45" i="8"/>
  <c r="K46" i="8"/>
  <c r="G48" i="8"/>
  <c r="K49" i="8"/>
  <c r="H105" i="7"/>
  <c r="H6" i="7"/>
  <c r="H5" i="7"/>
  <c r="I4" i="7"/>
  <c r="D7" i="7"/>
  <c r="H7" i="7" s="1"/>
  <c r="F5" i="7"/>
  <c r="F6" i="7"/>
  <c r="F7" i="7"/>
  <c r="F105" i="7"/>
  <c r="G5" i="7"/>
  <c r="G6" i="7"/>
  <c r="G7" i="7"/>
  <c r="G105" i="7"/>
  <c r="J33" i="6"/>
  <c r="I33" i="6"/>
  <c r="J39" i="6"/>
  <c r="I39" i="6"/>
  <c r="J45" i="6"/>
  <c r="I45" i="6"/>
  <c r="J37" i="6"/>
  <c r="I37" i="6"/>
  <c r="J43" i="6"/>
  <c r="I43" i="6"/>
  <c r="J49" i="6"/>
  <c r="I49" i="6"/>
  <c r="D31" i="6"/>
  <c r="G31" i="6" s="1"/>
  <c r="H33" i="6"/>
  <c r="H36" i="6"/>
  <c r="H45" i="6"/>
  <c r="H48" i="6"/>
  <c r="H38" i="6"/>
  <c r="H50" i="6"/>
  <c r="F31" i="6"/>
  <c r="I41" i="6"/>
  <c r="F43" i="6"/>
  <c r="P142" i="6"/>
  <c r="H39" i="6"/>
  <c r="G27" i="6"/>
  <c r="J20" i="6" s="1"/>
  <c r="H32" i="6"/>
  <c r="F35" i="6"/>
  <c r="H44" i="6"/>
  <c r="F47" i="6"/>
  <c r="I32" i="6"/>
  <c r="J32" i="6"/>
  <c r="I38" i="6"/>
  <c r="J38" i="6"/>
  <c r="I44" i="6"/>
  <c r="J44" i="6"/>
  <c r="I50" i="6"/>
  <c r="J50" i="6"/>
  <c r="J36" i="6"/>
  <c r="I36" i="6"/>
  <c r="I42" i="6"/>
  <c r="J42" i="6"/>
  <c r="I48" i="6"/>
  <c r="J48" i="6"/>
  <c r="P119" i="6"/>
  <c r="P165" i="6"/>
  <c r="I40" i="6"/>
  <c r="J40" i="6"/>
  <c r="J46" i="6"/>
  <c r="I46" i="6"/>
  <c r="G33" i="6"/>
  <c r="D34" i="6"/>
  <c r="G34" i="6" s="1"/>
  <c r="G35" i="6"/>
  <c r="G37" i="6"/>
  <c r="G39" i="6"/>
  <c r="G41" i="6"/>
  <c r="G43" i="6"/>
  <c r="G45" i="6"/>
  <c r="G47" i="6"/>
  <c r="G49" i="6"/>
  <c r="F32" i="6"/>
  <c r="F34" i="6"/>
  <c r="F36" i="6"/>
  <c r="F38" i="6"/>
  <c r="F40" i="6"/>
  <c r="F42" i="6"/>
  <c r="F44" i="6"/>
  <c r="F46" i="6"/>
  <c r="F48" i="6"/>
  <c r="F50" i="6"/>
  <c r="G32" i="6"/>
  <c r="G36" i="6"/>
  <c r="G38" i="6"/>
  <c r="G40" i="6"/>
  <c r="G42" i="6"/>
  <c r="G44" i="6"/>
  <c r="G46" i="6"/>
  <c r="G48" i="6"/>
  <c r="G50" i="6"/>
  <c r="J13" i="6" l="1"/>
  <c r="J17" i="6"/>
  <c r="J5" i="6"/>
  <c r="J6" i="6"/>
  <c r="J18" i="6"/>
  <c r="J8" i="8"/>
  <c r="J14" i="8"/>
  <c r="J7" i="8"/>
  <c r="J15" i="8"/>
  <c r="J7" i="6"/>
  <c r="J19" i="6"/>
  <c r="J13" i="8"/>
  <c r="J18" i="8"/>
  <c r="J12" i="8"/>
  <c r="J20" i="8"/>
  <c r="J11" i="6"/>
  <c r="J23" i="6"/>
  <c r="J17" i="8"/>
  <c r="J23" i="8"/>
  <c r="J12" i="6"/>
  <c r="J24" i="6"/>
  <c r="G105" i="9"/>
  <c r="G7" i="9"/>
  <c r="G6" i="9"/>
  <c r="G5" i="9"/>
  <c r="H4" i="9"/>
  <c r="D8" i="9"/>
  <c r="E7" i="9"/>
  <c r="M30" i="8"/>
  <c r="L30" i="8"/>
  <c r="K30" i="8"/>
  <c r="H30" i="8"/>
  <c r="E7" i="7"/>
  <c r="D8" i="7"/>
  <c r="I8" i="7" s="1"/>
  <c r="I105" i="7"/>
  <c r="J4" i="7"/>
  <c r="I6" i="7"/>
  <c r="I5" i="7"/>
  <c r="I7" i="7"/>
  <c r="J9" i="6"/>
  <c r="J15" i="6"/>
  <c r="J21" i="6"/>
  <c r="J10" i="6"/>
  <c r="J16" i="6"/>
  <c r="J22" i="6"/>
  <c r="J31" i="6"/>
  <c r="I31" i="6"/>
  <c r="J8" i="6"/>
  <c r="J14" i="6"/>
  <c r="I34" i="6"/>
  <c r="J34" i="6"/>
  <c r="H105" i="9" l="1"/>
  <c r="H8" i="9"/>
  <c r="H7" i="9"/>
  <c r="H6" i="9"/>
  <c r="H5" i="9"/>
  <c r="I4" i="9"/>
  <c r="E8" i="9"/>
  <c r="D9" i="9"/>
  <c r="H9" i="9" s="1"/>
  <c r="F8" i="9"/>
  <c r="G8" i="9"/>
  <c r="E8" i="7"/>
  <c r="D9" i="7"/>
  <c r="F8" i="7"/>
  <c r="H8" i="7"/>
  <c r="G8" i="7"/>
  <c r="J105" i="7"/>
  <c r="K4" i="7"/>
  <c r="J9" i="7"/>
  <c r="J8" i="7"/>
  <c r="J7" i="7"/>
  <c r="J6" i="7"/>
  <c r="J5" i="7"/>
  <c r="I105" i="9" l="1"/>
  <c r="J4" i="9"/>
  <c r="I6" i="9"/>
  <c r="I5" i="9"/>
  <c r="I9" i="9"/>
  <c r="I7" i="9"/>
  <c r="I8" i="9"/>
  <c r="D10" i="9"/>
  <c r="I10" i="9" s="1"/>
  <c r="E9" i="9"/>
  <c r="F9" i="9"/>
  <c r="G9" i="9"/>
  <c r="K105" i="7"/>
  <c r="L4" i="7"/>
  <c r="K9" i="7"/>
  <c r="K8" i="7"/>
  <c r="K7" i="7"/>
  <c r="K6" i="7"/>
  <c r="K5" i="7"/>
  <c r="E9" i="7"/>
  <c r="D10" i="7"/>
  <c r="K10" i="7" s="1"/>
  <c r="G9" i="7"/>
  <c r="H9" i="7"/>
  <c r="F9" i="7"/>
  <c r="I9" i="7"/>
  <c r="J105" i="9" l="1"/>
  <c r="J9" i="9"/>
  <c r="J8" i="9"/>
  <c r="J7" i="9"/>
  <c r="J10" i="9"/>
  <c r="K4" i="9"/>
  <c r="J6" i="9"/>
  <c r="J5" i="9"/>
  <c r="E10" i="9"/>
  <c r="D11" i="9"/>
  <c r="F10" i="9"/>
  <c r="G10" i="9"/>
  <c r="H10" i="9"/>
  <c r="E10" i="7"/>
  <c r="D11" i="7"/>
  <c r="H10" i="7"/>
  <c r="G10" i="7"/>
  <c r="F10" i="7"/>
  <c r="I10" i="7"/>
  <c r="J10" i="7"/>
  <c r="L105" i="7"/>
  <c r="M4" i="7"/>
  <c r="L10" i="7"/>
  <c r="L9" i="7"/>
  <c r="L8" i="7"/>
  <c r="L7" i="7"/>
  <c r="L6" i="7"/>
  <c r="L5" i="7"/>
  <c r="D12" i="9" l="1"/>
  <c r="E11" i="9"/>
  <c r="F11" i="9"/>
  <c r="G11" i="9"/>
  <c r="H11" i="9"/>
  <c r="I11" i="9"/>
  <c r="K105" i="9"/>
  <c r="L4" i="9"/>
  <c r="K12" i="9"/>
  <c r="K11" i="9"/>
  <c r="K10" i="9"/>
  <c r="K9" i="9"/>
  <c r="K8" i="9"/>
  <c r="K7" i="9"/>
  <c r="K6" i="9"/>
  <c r="K5" i="9"/>
  <c r="J11" i="9"/>
  <c r="M105" i="7"/>
  <c r="M11" i="7"/>
  <c r="M10" i="7"/>
  <c r="M9" i="7"/>
  <c r="M8" i="7"/>
  <c r="M7" i="7"/>
  <c r="M6" i="7"/>
  <c r="M5" i="7"/>
  <c r="N4" i="7"/>
  <c r="E11" i="7"/>
  <c r="D12" i="7"/>
  <c r="G11" i="7"/>
  <c r="H11" i="7"/>
  <c r="F11" i="7"/>
  <c r="I11" i="7"/>
  <c r="J11" i="7"/>
  <c r="K11" i="7"/>
  <c r="L11" i="7"/>
  <c r="L105" i="9" l="1"/>
  <c r="M4" i="9"/>
  <c r="L12" i="9"/>
  <c r="L11" i="9"/>
  <c r="L10" i="9"/>
  <c r="L9" i="9"/>
  <c r="L8" i="9"/>
  <c r="L7" i="9"/>
  <c r="L6" i="9"/>
  <c r="L5" i="9"/>
  <c r="E12" i="9"/>
  <c r="D13" i="9"/>
  <c r="L13" i="9" s="1"/>
  <c r="F12" i="9"/>
  <c r="G12" i="9"/>
  <c r="H12" i="9"/>
  <c r="I12" i="9"/>
  <c r="J12" i="9"/>
  <c r="E12" i="7"/>
  <c r="D13" i="7"/>
  <c r="N13" i="7" s="1"/>
  <c r="G12" i="7"/>
  <c r="H12" i="7"/>
  <c r="F12" i="7"/>
  <c r="I12" i="7"/>
  <c r="J12" i="7"/>
  <c r="K12" i="7"/>
  <c r="L12" i="7"/>
  <c r="N105" i="7"/>
  <c r="N12" i="7"/>
  <c r="N11" i="7"/>
  <c r="N10" i="7"/>
  <c r="N9" i="7"/>
  <c r="N8" i="7"/>
  <c r="N7" i="7"/>
  <c r="N6" i="7"/>
  <c r="N5" i="7"/>
  <c r="O4" i="7"/>
  <c r="M12" i="7"/>
  <c r="M105" i="9" l="1"/>
  <c r="M13" i="9"/>
  <c r="M12" i="9"/>
  <c r="M11" i="9"/>
  <c r="M10" i="9"/>
  <c r="M9" i="9"/>
  <c r="M8" i="9"/>
  <c r="M7" i="9"/>
  <c r="M6" i="9"/>
  <c r="M5" i="9"/>
  <c r="N4" i="9"/>
  <c r="D14" i="9"/>
  <c r="E13" i="9"/>
  <c r="F13" i="9"/>
  <c r="G13" i="9"/>
  <c r="H13" i="9"/>
  <c r="I13" i="9"/>
  <c r="J13" i="9"/>
  <c r="K13" i="9"/>
  <c r="O105" i="7"/>
  <c r="P4" i="7"/>
  <c r="O10" i="7"/>
  <c r="O11" i="7"/>
  <c r="O12" i="7"/>
  <c r="O6" i="7"/>
  <c r="O5" i="7"/>
  <c r="O13" i="7"/>
  <c r="O7" i="7"/>
  <c r="O8" i="7"/>
  <c r="O9" i="7"/>
  <c r="E13" i="7"/>
  <c r="D14" i="7"/>
  <c r="O14" i="7" s="1"/>
  <c r="F13" i="7"/>
  <c r="H13" i="7"/>
  <c r="G13" i="7"/>
  <c r="I13" i="7"/>
  <c r="J13" i="7"/>
  <c r="K13" i="7"/>
  <c r="L13" i="7"/>
  <c r="M13" i="7"/>
  <c r="N105" i="9" l="1"/>
  <c r="N14" i="9"/>
  <c r="N13" i="9"/>
  <c r="N12" i="9"/>
  <c r="N11" i="9"/>
  <c r="N10" i="9"/>
  <c r="N9" i="9"/>
  <c r="N8" i="9"/>
  <c r="N7" i="9"/>
  <c r="N6" i="9"/>
  <c r="N5" i="9"/>
  <c r="O4" i="9"/>
  <c r="D15" i="9"/>
  <c r="E14" i="9"/>
  <c r="F14" i="9"/>
  <c r="G14" i="9"/>
  <c r="H14" i="9"/>
  <c r="I14" i="9"/>
  <c r="J14" i="9"/>
  <c r="K14" i="9"/>
  <c r="L14" i="9"/>
  <c r="M14" i="9"/>
  <c r="P105" i="7"/>
  <c r="Q4" i="7"/>
  <c r="P14" i="7"/>
  <c r="P13" i="7"/>
  <c r="P12" i="7"/>
  <c r="P11" i="7"/>
  <c r="P10" i="7"/>
  <c r="P9" i="7"/>
  <c r="P8" i="7"/>
  <c r="P7" i="7"/>
  <c r="P6" i="7"/>
  <c r="P5" i="7"/>
  <c r="E14" i="7"/>
  <c r="D15" i="7"/>
  <c r="F14" i="7"/>
  <c r="H14" i="7"/>
  <c r="G14" i="7"/>
  <c r="I14" i="7"/>
  <c r="J14" i="7"/>
  <c r="K14" i="7"/>
  <c r="L14" i="7"/>
  <c r="M14" i="7"/>
  <c r="N14" i="7"/>
  <c r="O105" i="9" l="1"/>
  <c r="P4" i="9"/>
  <c r="O12" i="9"/>
  <c r="O6" i="9"/>
  <c r="O5" i="9"/>
  <c r="O13" i="9"/>
  <c r="O7" i="9"/>
  <c r="O14" i="9"/>
  <c r="O8" i="9"/>
  <c r="O11" i="9"/>
  <c r="O15" i="9"/>
  <c r="O9" i="9"/>
  <c r="O10" i="9"/>
  <c r="D16" i="9"/>
  <c r="E15" i="9"/>
  <c r="F15" i="9"/>
  <c r="G15" i="9"/>
  <c r="H15" i="9"/>
  <c r="I15" i="9"/>
  <c r="J15" i="9"/>
  <c r="K15" i="9"/>
  <c r="L15" i="9"/>
  <c r="M15" i="9"/>
  <c r="N15" i="9"/>
  <c r="Q105" i="7"/>
  <c r="R4" i="7"/>
  <c r="Q15" i="7"/>
  <c r="Q14" i="7"/>
  <c r="Q13" i="7"/>
  <c r="Q12" i="7"/>
  <c r="Q11" i="7"/>
  <c r="Q10" i="7"/>
  <c r="Q9" i="7"/>
  <c r="Q8" i="7"/>
  <c r="Q7" i="7"/>
  <c r="Q6" i="7"/>
  <c r="Q5" i="7"/>
  <c r="E15" i="7"/>
  <c r="D16" i="7"/>
  <c r="H15" i="7"/>
  <c r="F15" i="7"/>
  <c r="G15" i="7"/>
  <c r="I15" i="7"/>
  <c r="J15" i="7"/>
  <c r="K15" i="7"/>
  <c r="L15" i="7"/>
  <c r="M15" i="7"/>
  <c r="N15" i="7"/>
  <c r="O15" i="7"/>
  <c r="P15" i="7"/>
  <c r="P105" i="9" l="1"/>
  <c r="P12" i="9"/>
  <c r="P10" i="9"/>
  <c r="P13" i="9"/>
  <c r="P11" i="9"/>
  <c r="P9" i="9"/>
  <c r="P8" i="9"/>
  <c r="P6" i="9"/>
  <c r="P5" i="9"/>
  <c r="Q4" i="9"/>
  <c r="P14" i="9"/>
  <c r="P7" i="9"/>
  <c r="P16" i="9"/>
  <c r="P15" i="9"/>
  <c r="E16" i="9"/>
  <c r="D17" i="9"/>
  <c r="F16" i="9"/>
  <c r="G16" i="9"/>
  <c r="H16" i="9"/>
  <c r="I16" i="9"/>
  <c r="J16" i="9"/>
  <c r="K16" i="9"/>
  <c r="L16" i="9"/>
  <c r="M16" i="9"/>
  <c r="N16" i="9"/>
  <c r="O16" i="9"/>
  <c r="R105" i="7"/>
  <c r="S4" i="7"/>
  <c r="R16" i="7"/>
  <c r="R15" i="7"/>
  <c r="R14" i="7"/>
  <c r="R13" i="7"/>
  <c r="R12" i="7"/>
  <c r="R11" i="7"/>
  <c r="R10" i="7"/>
  <c r="R9" i="7"/>
  <c r="R8" i="7"/>
  <c r="R7" i="7"/>
  <c r="R6" i="7"/>
  <c r="R5" i="7"/>
  <c r="E16" i="7"/>
  <c r="D17" i="7"/>
  <c r="R17" i="7" s="1"/>
  <c r="H16" i="7"/>
  <c r="G16" i="7"/>
  <c r="F16" i="7"/>
  <c r="I16" i="7"/>
  <c r="J16" i="7"/>
  <c r="K16" i="7"/>
  <c r="L16" i="7"/>
  <c r="M16" i="7"/>
  <c r="N16" i="7"/>
  <c r="O16" i="7"/>
  <c r="P16" i="7"/>
  <c r="Q16" i="7"/>
  <c r="E17" i="9" l="1"/>
  <c r="D18" i="9"/>
  <c r="F17" i="9"/>
  <c r="G17" i="9"/>
  <c r="H17" i="9"/>
  <c r="I17" i="9"/>
  <c r="J17" i="9"/>
  <c r="K17" i="9"/>
  <c r="L17" i="9"/>
  <c r="M17" i="9"/>
  <c r="N17" i="9"/>
  <c r="O17" i="9"/>
  <c r="Q105" i="9"/>
  <c r="R4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P17" i="9"/>
  <c r="S105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T4" i="7"/>
  <c r="E17" i="7"/>
  <c r="D18" i="7"/>
  <c r="S18" i="7" s="1"/>
  <c r="G17" i="7"/>
  <c r="F17" i="7"/>
  <c r="H17" i="7"/>
  <c r="I17" i="7"/>
  <c r="J17" i="7"/>
  <c r="K17" i="7"/>
  <c r="L17" i="7"/>
  <c r="M17" i="7"/>
  <c r="N17" i="7"/>
  <c r="O17" i="7"/>
  <c r="P17" i="7"/>
  <c r="Q17" i="7"/>
  <c r="R105" i="9" l="1"/>
  <c r="S4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D19" i="9"/>
  <c r="R19" i="9" s="1"/>
  <c r="E18" i="9"/>
  <c r="F18" i="9"/>
  <c r="G18" i="9"/>
  <c r="H18" i="9"/>
  <c r="I18" i="9"/>
  <c r="J18" i="9"/>
  <c r="K18" i="9"/>
  <c r="L18" i="9"/>
  <c r="M18" i="9"/>
  <c r="N18" i="9"/>
  <c r="O18" i="9"/>
  <c r="P18" i="9"/>
  <c r="T105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U4" i="7"/>
  <c r="E18" i="7"/>
  <c r="D19" i="7"/>
  <c r="T19" i="7" s="1"/>
  <c r="G18" i="7"/>
  <c r="H18" i="7"/>
  <c r="F18" i="7"/>
  <c r="I18" i="7"/>
  <c r="J18" i="7"/>
  <c r="K18" i="7"/>
  <c r="L18" i="7"/>
  <c r="M18" i="7"/>
  <c r="N18" i="7"/>
  <c r="O18" i="7"/>
  <c r="P18" i="7"/>
  <c r="Q18" i="7"/>
  <c r="R18" i="7"/>
  <c r="S105" i="9" l="1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T4" i="9"/>
  <c r="D20" i="9"/>
  <c r="S20" i="9" s="1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U105" i="7"/>
  <c r="V4" i="7"/>
  <c r="U17" i="7"/>
  <c r="U11" i="7"/>
  <c r="U18" i="7"/>
  <c r="U12" i="7"/>
  <c r="U6" i="7"/>
  <c r="U5" i="7"/>
  <c r="U19" i="7"/>
  <c r="U13" i="7"/>
  <c r="U7" i="7"/>
  <c r="U16" i="7"/>
  <c r="U14" i="7"/>
  <c r="U8" i="7"/>
  <c r="U15" i="7"/>
  <c r="U9" i="7"/>
  <c r="U10" i="7"/>
  <c r="E19" i="7"/>
  <c r="D20" i="7"/>
  <c r="U20" i="7" s="1"/>
  <c r="F19" i="7"/>
  <c r="H19" i="7"/>
  <c r="G19" i="7"/>
  <c r="I19" i="7"/>
  <c r="J19" i="7"/>
  <c r="K19" i="7"/>
  <c r="L19" i="7"/>
  <c r="M19" i="7"/>
  <c r="N19" i="7"/>
  <c r="O19" i="7"/>
  <c r="P19" i="7"/>
  <c r="Q19" i="7"/>
  <c r="R19" i="7"/>
  <c r="S19" i="7"/>
  <c r="T105" i="9" l="1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U4" i="9"/>
  <c r="E20" i="9"/>
  <c r="D21" i="9"/>
  <c r="T21" i="9" s="1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V105" i="7"/>
  <c r="W4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E20" i="7"/>
  <c r="D21" i="7"/>
  <c r="F20" i="7"/>
  <c r="H20" i="7"/>
  <c r="G20" i="7"/>
  <c r="I20" i="7"/>
  <c r="J20" i="7"/>
  <c r="K20" i="7"/>
  <c r="L20" i="7"/>
  <c r="M20" i="7"/>
  <c r="N20" i="7"/>
  <c r="O20" i="7"/>
  <c r="P20" i="7"/>
  <c r="Q20" i="7"/>
  <c r="R20" i="7"/>
  <c r="S20" i="7"/>
  <c r="T20" i="7"/>
  <c r="U105" i="9" l="1"/>
  <c r="V4" i="9"/>
  <c r="U19" i="9"/>
  <c r="U13" i="9"/>
  <c r="U7" i="9"/>
  <c r="U17" i="9"/>
  <c r="U20" i="9"/>
  <c r="U14" i="9"/>
  <c r="U8" i="9"/>
  <c r="U6" i="9"/>
  <c r="U21" i="9"/>
  <c r="U15" i="9"/>
  <c r="U9" i="9"/>
  <c r="U11" i="9"/>
  <c r="U12" i="9"/>
  <c r="U5" i="9"/>
  <c r="U16" i="9"/>
  <c r="U10" i="9"/>
  <c r="U18" i="9"/>
  <c r="E21" i="9"/>
  <c r="D22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W105" i="7"/>
  <c r="X4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E21" i="7"/>
  <c r="D22" i="7"/>
  <c r="W22" i="7" s="1"/>
  <c r="G21" i="7"/>
  <c r="H21" i="7"/>
  <c r="F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V105" i="9" l="1"/>
  <c r="V16" i="9"/>
  <c r="V9" i="9"/>
  <c r="V6" i="9"/>
  <c r="V22" i="9"/>
  <c r="V21" i="9"/>
  <c r="V17" i="9"/>
  <c r="V15" i="9"/>
  <c r="V12" i="9"/>
  <c r="V8" i="9"/>
  <c r="V7" i="9"/>
  <c r="W4" i="9"/>
  <c r="V5" i="9"/>
  <c r="V20" i="9"/>
  <c r="V19" i="9"/>
  <c r="V18" i="9"/>
  <c r="V14" i="9"/>
  <c r="V13" i="9"/>
  <c r="V11" i="9"/>
  <c r="V10" i="9"/>
  <c r="D23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X105" i="7"/>
  <c r="Y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E22" i="7"/>
  <c r="D23" i="7"/>
  <c r="H22" i="7"/>
  <c r="G22" i="7"/>
  <c r="F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105" i="9" l="1"/>
  <c r="X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D24" i="9"/>
  <c r="W24" i="9" s="1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Y105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Z4" i="7"/>
  <c r="E23" i="7"/>
  <c r="D24" i="7"/>
  <c r="Y24" i="7" s="1"/>
  <c r="G23" i="7"/>
  <c r="H23" i="7"/>
  <c r="F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105" i="9" l="1"/>
  <c r="Y4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5" i="9"/>
  <c r="D25" i="9"/>
  <c r="X25" i="9" s="1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Z10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AA4" i="7"/>
  <c r="E24" i="7"/>
  <c r="D25" i="7"/>
  <c r="Z25" i="7" s="1"/>
  <c r="G24" i="7"/>
  <c r="H24" i="7"/>
  <c r="F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105" i="9" l="1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Z4" i="9"/>
  <c r="E25" i="9"/>
  <c r="D26" i="9"/>
  <c r="Y26" i="9" s="1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AA105" i="7"/>
  <c r="AB4" i="7"/>
  <c r="AA24" i="7"/>
  <c r="AA18" i="7"/>
  <c r="AA12" i="7"/>
  <c r="AA6" i="7"/>
  <c r="AA5" i="7"/>
  <c r="AA25" i="7"/>
  <c r="AA19" i="7"/>
  <c r="AA13" i="7"/>
  <c r="AA7" i="7"/>
  <c r="AA20" i="7"/>
  <c r="AA14" i="7"/>
  <c r="AA8" i="7"/>
  <c r="AA23" i="7"/>
  <c r="AA17" i="7"/>
  <c r="AA11" i="7"/>
  <c r="AA21" i="7"/>
  <c r="AA15" i="7"/>
  <c r="AA9" i="7"/>
  <c r="AA22" i="7"/>
  <c r="AA16" i="7"/>
  <c r="AA10" i="7"/>
  <c r="E25" i="7"/>
  <c r="D26" i="7"/>
  <c r="F25" i="7"/>
  <c r="H25" i="7"/>
  <c r="G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105" i="9" l="1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5" i="9"/>
  <c r="AA4" i="9"/>
  <c r="D27" i="9"/>
  <c r="Z27" i="9" s="1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AB105" i="7"/>
  <c r="AC4" i="7"/>
  <c r="AB26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AB9" i="7"/>
  <c r="AB8" i="7"/>
  <c r="AB7" i="7"/>
  <c r="AB6" i="7"/>
  <c r="AB5" i="7"/>
  <c r="E26" i="7"/>
  <c r="D27" i="7"/>
  <c r="F26" i="7"/>
  <c r="H26" i="7"/>
  <c r="G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A105" i="9" l="1"/>
  <c r="AA25" i="9"/>
  <c r="AA23" i="9"/>
  <c r="AA27" i="9"/>
  <c r="AA26" i="9"/>
  <c r="AA24" i="9"/>
  <c r="AB4" i="9"/>
  <c r="AA22" i="9"/>
  <c r="AA20" i="9"/>
  <c r="AA14" i="9"/>
  <c r="AA8" i="9"/>
  <c r="AA5" i="9"/>
  <c r="AA21" i="9"/>
  <c r="AA15" i="9"/>
  <c r="AA9" i="9"/>
  <c r="AA12" i="9"/>
  <c r="AA6" i="9"/>
  <c r="AA13" i="9"/>
  <c r="AA7" i="9"/>
  <c r="AA16" i="9"/>
  <c r="AA10" i="9"/>
  <c r="AA18" i="9"/>
  <c r="AA17" i="9"/>
  <c r="AA11" i="9"/>
  <c r="AA19" i="9"/>
  <c r="D28" i="9"/>
  <c r="AA28" i="9" s="1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E27" i="7"/>
  <c r="D28" i="7"/>
  <c r="G27" i="7"/>
  <c r="H27" i="7"/>
  <c r="F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C105" i="7"/>
  <c r="AD4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AB27" i="7"/>
  <c r="AB105" i="9" l="1"/>
  <c r="AB28" i="9"/>
  <c r="AB27" i="9"/>
  <c r="AB23" i="9"/>
  <c r="AB22" i="9"/>
  <c r="AB19" i="9"/>
  <c r="AB15" i="9"/>
  <c r="AB13" i="9"/>
  <c r="AB11" i="9"/>
  <c r="AB10" i="9"/>
  <c r="AB8" i="9"/>
  <c r="AB26" i="9"/>
  <c r="AB25" i="9"/>
  <c r="AB20" i="9"/>
  <c r="AB18" i="9"/>
  <c r="AB16" i="9"/>
  <c r="AB14" i="9"/>
  <c r="AC4" i="9"/>
  <c r="AB6" i="9"/>
  <c r="AB24" i="9"/>
  <c r="AB21" i="9"/>
  <c r="AB17" i="9"/>
  <c r="AB12" i="9"/>
  <c r="AB9" i="9"/>
  <c r="AB7" i="9"/>
  <c r="AB5" i="9"/>
  <c r="D29" i="9"/>
  <c r="AB29" i="9" s="1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D105" i="7"/>
  <c r="AE4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E28" i="7"/>
  <c r="D29" i="7"/>
  <c r="AD29" i="7" s="1"/>
  <c r="H28" i="7"/>
  <c r="G28" i="7"/>
  <c r="F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105" i="9" l="1"/>
  <c r="AC29" i="9"/>
  <c r="AD4" i="9"/>
  <c r="AC28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27" i="9"/>
  <c r="D30" i="9"/>
  <c r="AC30" i="9" s="1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E105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F4" i="7"/>
  <c r="E29" i="7"/>
  <c r="D30" i="7"/>
  <c r="AE30" i="7" s="1"/>
  <c r="G29" i="7"/>
  <c r="H29" i="7"/>
  <c r="F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105" i="9" l="1"/>
  <c r="AD29" i="9"/>
  <c r="AE4" i="9"/>
  <c r="AD28" i="9"/>
  <c r="AD30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D27" i="9"/>
  <c r="D31" i="9"/>
  <c r="AD31" i="9" s="1"/>
  <c r="F30" i="9"/>
  <c r="E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F105" i="7"/>
  <c r="AF30" i="7"/>
  <c r="AF29" i="7"/>
  <c r="AF28" i="7"/>
  <c r="AF27" i="7"/>
  <c r="AF26" i="7"/>
  <c r="AF25" i="7"/>
  <c r="AF24" i="7"/>
  <c r="AF23" i="7"/>
  <c r="AF22" i="7"/>
  <c r="AF21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F8" i="7"/>
  <c r="AF7" i="7"/>
  <c r="AF6" i="7"/>
  <c r="AF5" i="7"/>
  <c r="AG4" i="7"/>
  <c r="E30" i="7"/>
  <c r="D31" i="7"/>
  <c r="AF31" i="7" s="1"/>
  <c r="G30" i="7"/>
  <c r="H30" i="7"/>
  <c r="F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105" i="9" l="1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F4" i="9"/>
  <c r="D32" i="9"/>
  <c r="AE32" i="9" s="1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G105" i="7"/>
  <c r="AG29" i="7"/>
  <c r="AG27" i="7"/>
  <c r="AH4" i="7"/>
  <c r="AG31" i="7"/>
  <c r="AG30" i="7"/>
  <c r="AG28" i="7"/>
  <c r="AG26" i="7"/>
  <c r="AG25" i="7"/>
  <c r="AG19" i="7"/>
  <c r="AG13" i="7"/>
  <c r="AG7" i="7"/>
  <c r="AG5" i="7"/>
  <c r="AG20" i="7"/>
  <c r="AG14" i="7"/>
  <c r="AG8" i="7"/>
  <c r="AG12" i="7"/>
  <c r="AG6" i="7"/>
  <c r="AG21" i="7"/>
  <c r="AG15" i="7"/>
  <c r="AG9" i="7"/>
  <c r="AG24" i="7"/>
  <c r="AG18" i="7"/>
  <c r="AG22" i="7"/>
  <c r="AG16" i="7"/>
  <c r="AG10" i="7"/>
  <c r="AG23" i="7"/>
  <c r="AG17" i="7"/>
  <c r="AG11" i="7"/>
  <c r="E31" i="7"/>
  <c r="D32" i="7"/>
  <c r="AG32" i="7" s="1"/>
  <c r="H31" i="7"/>
  <c r="G31" i="7"/>
  <c r="F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105" i="9" l="1"/>
  <c r="AF32" i="9"/>
  <c r="AF31" i="9"/>
  <c r="AF30" i="9"/>
  <c r="AF29" i="9"/>
  <c r="AF28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6" i="9"/>
  <c r="AF5" i="9"/>
  <c r="AG4" i="9"/>
  <c r="AF27" i="9"/>
  <c r="D33" i="9"/>
  <c r="AF33" i="9" s="1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H105" i="7"/>
  <c r="AI4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  <c r="AH5" i="7"/>
  <c r="E32" i="7"/>
  <c r="D33" i="7"/>
  <c r="AH33" i="7" s="1"/>
  <c r="F32" i="7"/>
  <c r="H32" i="7"/>
  <c r="G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105" i="9" l="1"/>
  <c r="AG33" i="9"/>
  <c r="AG32" i="9"/>
  <c r="AG31" i="9"/>
  <c r="AG30" i="9"/>
  <c r="AG29" i="9"/>
  <c r="AG26" i="9"/>
  <c r="AG24" i="9"/>
  <c r="AG27" i="9"/>
  <c r="AG25" i="9"/>
  <c r="AH4" i="9"/>
  <c r="AG28" i="9"/>
  <c r="AG23" i="9"/>
  <c r="AG21" i="9"/>
  <c r="AG15" i="9"/>
  <c r="AG9" i="9"/>
  <c r="AG20" i="9"/>
  <c r="AG8" i="9"/>
  <c r="AG16" i="9"/>
  <c r="AG10" i="9"/>
  <c r="AG13" i="9"/>
  <c r="AG17" i="9"/>
  <c r="AG11" i="9"/>
  <c r="AG19" i="9"/>
  <c r="AG22" i="9"/>
  <c r="AG18" i="9"/>
  <c r="AG12" i="9"/>
  <c r="AG6" i="9"/>
  <c r="AG5" i="9"/>
  <c r="AG7" i="9"/>
  <c r="AG14" i="9"/>
  <c r="D34" i="9"/>
  <c r="AG34" i="9" s="1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I105" i="7"/>
  <c r="AJ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E33" i="7"/>
  <c r="D34" i="7"/>
  <c r="AI34" i="7" s="1"/>
  <c r="H33" i="7"/>
  <c r="F33" i="7"/>
  <c r="G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105" i="9" l="1"/>
  <c r="AH34" i="9"/>
  <c r="AH33" i="9"/>
  <c r="AH32" i="9"/>
  <c r="AH31" i="9"/>
  <c r="AH30" i="9"/>
  <c r="AH29" i="9"/>
  <c r="AH28" i="9"/>
  <c r="AH26" i="9"/>
  <c r="AH25" i="9"/>
  <c r="AH21" i="9"/>
  <c r="AH20" i="9"/>
  <c r="AH18" i="9"/>
  <c r="AH17" i="9"/>
  <c r="AH14" i="9"/>
  <c r="AH12" i="9"/>
  <c r="AH9" i="9"/>
  <c r="AH7" i="9"/>
  <c r="AH27" i="9"/>
  <c r="AH24" i="9"/>
  <c r="AH19" i="9"/>
  <c r="AH15" i="9"/>
  <c r="AH13" i="9"/>
  <c r="AH11" i="9"/>
  <c r="AH10" i="9"/>
  <c r="AH6" i="9"/>
  <c r="AH5" i="9"/>
  <c r="AI4" i="9"/>
  <c r="AH23" i="9"/>
  <c r="AH22" i="9"/>
  <c r="AH16" i="9"/>
  <c r="AH8" i="9"/>
  <c r="D35" i="9"/>
  <c r="AH35" i="9" s="1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J105" i="7"/>
  <c r="AK4" i="7"/>
  <c r="AJ34" i="7"/>
  <c r="AJ33" i="7"/>
  <c r="AJ32" i="7"/>
  <c r="AJ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5" i="7"/>
  <c r="E34" i="7"/>
  <c r="D35" i="7"/>
  <c r="H34" i="7"/>
  <c r="G34" i="7"/>
  <c r="F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105" i="9" l="1"/>
  <c r="AI33" i="9"/>
  <c r="AI27" i="9"/>
  <c r="AI34" i="9"/>
  <c r="AI30" i="9"/>
  <c r="AJ4" i="9"/>
  <c r="AI32" i="9"/>
  <c r="AI35" i="9"/>
  <c r="AI29" i="9"/>
  <c r="AI31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28" i="9"/>
  <c r="D36" i="9"/>
  <c r="AI36" i="9" s="1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D36" i="7"/>
  <c r="E35" i="7"/>
  <c r="G35" i="7"/>
  <c r="F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105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K5" i="7"/>
  <c r="AL4" i="7"/>
  <c r="D37" i="9" l="1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J105" i="9"/>
  <c r="AJ37" i="9"/>
  <c r="AJ36" i="9"/>
  <c r="AJ35" i="9"/>
  <c r="AJ34" i="9"/>
  <c r="AJ33" i="9"/>
  <c r="AJ32" i="9"/>
  <c r="AJ30" i="9"/>
  <c r="AK4" i="9"/>
  <c r="AJ27" i="9"/>
  <c r="AJ31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J28" i="9"/>
  <c r="AJ29" i="9"/>
  <c r="E36" i="7"/>
  <c r="D37" i="7"/>
  <c r="H36" i="7"/>
  <c r="F36" i="7"/>
  <c r="G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105" i="7"/>
  <c r="AL37" i="7"/>
  <c r="AL36" i="7"/>
  <c r="AL35" i="7"/>
  <c r="AL34" i="7"/>
  <c r="AL33" i="7"/>
  <c r="AL32" i="7"/>
  <c r="AL31" i="7"/>
  <c r="AL30" i="7"/>
  <c r="AL29" i="7"/>
  <c r="AL28" i="7"/>
  <c r="AL27" i="7"/>
  <c r="AL26" i="7"/>
  <c r="AL25" i="7"/>
  <c r="AL24" i="7"/>
  <c r="AL23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L5" i="7"/>
  <c r="AM4" i="7"/>
  <c r="AK105" i="9" l="1"/>
  <c r="AK37" i="9"/>
  <c r="AK36" i="9"/>
  <c r="AK35" i="9"/>
  <c r="AK34" i="9"/>
  <c r="AK33" i="9"/>
  <c r="AK32" i="9"/>
  <c r="AK31" i="9"/>
  <c r="AK30" i="9"/>
  <c r="AK29" i="9"/>
  <c r="AK28" i="9"/>
  <c r="AK27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AK14" i="9"/>
  <c r="AK13" i="9"/>
  <c r="AK12" i="9"/>
  <c r="AK11" i="9"/>
  <c r="AK10" i="9"/>
  <c r="AK9" i="9"/>
  <c r="AK8" i="9"/>
  <c r="AK7" i="9"/>
  <c r="AK6" i="9"/>
  <c r="AK5" i="9"/>
  <c r="AL4" i="9"/>
  <c r="D38" i="9"/>
  <c r="AK38" i="9" s="1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M105" i="7"/>
  <c r="AM37" i="7"/>
  <c r="AM36" i="7"/>
  <c r="AM33" i="7"/>
  <c r="AM32" i="7"/>
  <c r="AM31" i="7"/>
  <c r="AM30" i="7"/>
  <c r="AM29" i="7"/>
  <c r="AM27" i="7"/>
  <c r="AM25" i="7"/>
  <c r="AM34" i="7"/>
  <c r="AM28" i="7"/>
  <c r="AM26" i="7"/>
  <c r="AN4" i="7"/>
  <c r="AM35" i="7"/>
  <c r="AM20" i="7"/>
  <c r="AM14" i="7"/>
  <c r="AM8" i="7"/>
  <c r="AM21" i="7"/>
  <c r="AM15" i="7"/>
  <c r="AM9" i="7"/>
  <c r="AM22" i="7"/>
  <c r="AM16" i="7"/>
  <c r="AM10" i="7"/>
  <c r="AM13" i="7"/>
  <c r="AM23" i="7"/>
  <c r="AM17" i="7"/>
  <c r="AM11" i="7"/>
  <c r="AM7" i="7"/>
  <c r="AM24" i="7"/>
  <c r="AM18" i="7"/>
  <c r="AM12" i="7"/>
  <c r="AM6" i="7"/>
  <c r="AM5" i="7"/>
  <c r="AM19" i="7"/>
  <c r="E37" i="7"/>
  <c r="D38" i="7"/>
  <c r="F37" i="7"/>
  <c r="H37" i="7"/>
  <c r="G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105" i="9" l="1"/>
  <c r="AL38" i="9"/>
  <c r="AL37" i="9"/>
  <c r="AL36" i="9"/>
  <c r="AL35" i="9"/>
  <c r="AL34" i="9"/>
  <c r="AL33" i="9"/>
  <c r="AL32" i="9"/>
  <c r="AL31" i="9"/>
  <c r="AL30" i="9"/>
  <c r="AL29" i="9"/>
  <c r="AL26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L7" i="9"/>
  <c r="AL6" i="9"/>
  <c r="AL5" i="9"/>
  <c r="AL27" i="9"/>
  <c r="AM4" i="9"/>
  <c r="AL28" i="9"/>
  <c r="D39" i="9"/>
  <c r="AL39" i="9" s="1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N105" i="7"/>
  <c r="AN38" i="7"/>
  <c r="AN37" i="7"/>
  <c r="AO4" i="7"/>
  <c r="AN36" i="7"/>
  <c r="AN35" i="7"/>
  <c r="AN34" i="7"/>
  <c r="AN33" i="7"/>
  <c r="AN32" i="7"/>
  <c r="AN31" i="7"/>
  <c r="AN30" i="7"/>
  <c r="AN29" i="7"/>
  <c r="AN28" i="7"/>
  <c r="AN27" i="7"/>
  <c r="AN26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5" i="7"/>
  <c r="E38" i="7"/>
  <c r="D39" i="7"/>
  <c r="AN39" i="7" s="1"/>
  <c r="H38" i="7"/>
  <c r="G38" i="7"/>
  <c r="F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M38" i="7"/>
  <c r="AM105" i="9" l="1"/>
  <c r="AM39" i="9"/>
  <c r="AM38" i="9"/>
  <c r="AM37" i="9"/>
  <c r="AM36" i="9"/>
  <c r="AM35" i="9"/>
  <c r="AM34" i="9"/>
  <c r="AM33" i="9"/>
  <c r="AM32" i="9"/>
  <c r="AM31" i="9"/>
  <c r="AM30" i="9"/>
  <c r="AM29" i="9"/>
  <c r="AM28" i="9"/>
  <c r="AM23" i="9"/>
  <c r="AM22" i="9"/>
  <c r="AM27" i="9"/>
  <c r="AN4" i="9"/>
  <c r="AM26" i="9"/>
  <c r="AM25" i="9"/>
  <c r="AM24" i="9"/>
  <c r="AM16" i="9"/>
  <c r="AM10" i="9"/>
  <c r="AM20" i="9"/>
  <c r="AM17" i="9"/>
  <c r="AM11" i="9"/>
  <c r="AM18" i="9"/>
  <c r="AM12" i="9"/>
  <c r="AM6" i="9"/>
  <c r="AM5" i="9"/>
  <c r="AM8" i="9"/>
  <c r="AM9" i="9"/>
  <c r="AM19" i="9"/>
  <c r="AM13" i="9"/>
  <c r="AM7" i="9"/>
  <c r="AM14" i="9"/>
  <c r="AM21" i="9"/>
  <c r="AM15" i="9"/>
  <c r="D40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O105" i="7"/>
  <c r="AO39" i="7"/>
  <c r="AO38" i="7"/>
  <c r="AO37" i="7"/>
  <c r="AO36" i="7"/>
  <c r="AP4" i="7"/>
  <c r="AO35" i="7"/>
  <c r="AO34" i="7"/>
  <c r="AO33" i="7"/>
  <c r="AO32" i="7"/>
  <c r="AO31" i="7"/>
  <c r="AO30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5" i="7"/>
  <c r="E39" i="7"/>
  <c r="D40" i="7"/>
  <c r="AO40" i="7" s="1"/>
  <c r="H39" i="7"/>
  <c r="G39" i="7"/>
  <c r="F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105" i="9" l="1"/>
  <c r="AN40" i="9"/>
  <c r="AN39" i="9"/>
  <c r="AN38" i="9"/>
  <c r="AN37" i="9"/>
  <c r="AN36" i="9"/>
  <c r="AN35" i="9"/>
  <c r="AN34" i="9"/>
  <c r="AN33" i="9"/>
  <c r="AN32" i="9"/>
  <c r="AN31" i="9"/>
  <c r="AN30" i="9"/>
  <c r="AN29" i="9"/>
  <c r="AN28" i="9"/>
  <c r="AN25" i="9"/>
  <c r="AN24" i="9"/>
  <c r="AN16" i="9"/>
  <c r="AN13" i="9"/>
  <c r="AN11" i="9"/>
  <c r="AN10" i="9"/>
  <c r="AN8" i="9"/>
  <c r="AN6" i="9"/>
  <c r="AN23" i="9"/>
  <c r="AN22" i="9"/>
  <c r="AN21" i="9"/>
  <c r="AN17" i="9"/>
  <c r="AN14" i="9"/>
  <c r="AN12" i="9"/>
  <c r="AN9" i="9"/>
  <c r="AN27" i="9"/>
  <c r="AO4" i="9"/>
  <c r="AN7" i="9"/>
  <c r="AN5" i="9"/>
  <c r="AN26" i="9"/>
  <c r="AN20" i="9"/>
  <c r="AN19" i="9"/>
  <c r="AN18" i="9"/>
  <c r="AN15" i="9"/>
  <c r="D41" i="9"/>
  <c r="AN41" i="9" s="1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P105" i="7"/>
  <c r="AP40" i="7"/>
  <c r="AP39" i="7"/>
  <c r="AP38" i="7"/>
  <c r="AP37" i="7"/>
  <c r="AP36" i="7"/>
  <c r="AQ4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E40" i="7"/>
  <c r="D41" i="7"/>
  <c r="AP41" i="7" s="1"/>
  <c r="H40" i="7"/>
  <c r="G40" i="7"/>
  <c r="F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AN40" i="7"/>
  <c r="AO105" i="9" l="1"/>
  <c r="AO41" i="9"/>
  <c r="AO40" i="9"/>
  <c r="AO34" i="9"/>
  <c r="AO28" i="9"/>
  <c r="AO38" i="9"/>
  <c r="AO35" i="9"/>
  <c r="AO31" i="9"/>
  <c r="AO27" i="9"/>
  <c r="AP4" i="9"/>
  <c r="AO33" i="9"/>
  <c r="AO36" i="9"/>
  <c r="AO32" i="9"/>
  <c r="AO39" i="9"/>
  <c r="AO30" i="9"/>
  <c r="AO37" i="9"/>
  <c r="AO29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AO5" i="9"/>
  <c r="E41" i="9"/>
  <c r="D42" i="9"/>
  <c r="AO42" i="9" s="1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Q105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5" i="7"/>
  <c r="AR4" i="7"/>
  <c r="E41" i="7"/>
  <c r="D42" i="7"/>
  <c r="F41" i="7"/>
  <c r="H41" i="7"/>
  <c r="G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M41" i="7"/>
  <c r="AN41" i="7"/>
  <c r="AO41" i="7"/>
  <c r="AP105" i="9" l="1"/>
  <c r="AP41" i="9"/>
  <c r="AP42" i="9"/>
  <c r="AP40" i="9"/>
  <c r="AP39" i="9"/>
  <c r="AP38" i="9"/>
  <c r="AP37" i="9"/>
  <c r="AP36" i="9"/>
  <c r="AP35" i="9"/>
  <c r="AP34" i="9"/>
  <c r="AP33" i="9"/>
  <c r="AP32" i="9"/>
  <c r="AP31" i="9"/>
  <c r="AP27" i="9"/>
  <c r="AQ4" i="9"/>
  <c r="AP30" i="9"/>
  <c r="AP28" i="9"/>
  <c r="AP29" i="9"/>
  <c r="AP26" i="9"/>
  <c r="AP25" i="9"/>
  <c r="AP24" i="9"/>
  <c r="AP23" i="9"/>
  <c r="AP22" i="9"/>
  <c r="AP21" i="9"/>
  <c r="AP20" i="9"/>
  <c r="AP19" i="9"/>
  <c r="AP18" i="9"/>
  <c r="AP17" i="9"/>
  <c r="AP16" i="9"/>
  <c r="AP15" i="9"/>
  <c r="AP14" i="9"/>
  <c r="AP13" i="9"/>
  <c r="AP12" i="9"/>
  <c r="AP11" i="9"/>
  <c r="AP10" i="9"/>
  <c r="AP9" i="9"/>
  <c r="AP8" i="9"/>
  <c r="AP7" i="9"/>
  <c r="AP6" i="9"/>
  <c r="AP5" i="9"/>
  <c r="E42" i="9"/>
  <c r="D43" i="9"/>
  <c r="AP43" i="9" s="1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E42" i="7"/>
  <c r="D43" i="7"/>
  <c r="F42" i="7"/>
  <c r="H42" i="7"/>
  <c r="G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R105" i="7"/>
  <c r="AR43" i="7"/>
  <c r="AR42" i="7"/>
  <c r="AR41" i="7"/>
  <c r="AR40" i="7"/>
  <c r="AR39" i="7"/>
  <c r="AR38" i="7"/>
  <c r="AR37" i="7"/>
  <c r="AR36" i="7"/>
  <c r="AR35" i="7"/>
  <c r="AR34" i="7"/>
  <c r="AR33" i="7"/>
  <c r="AR32" i="7"/>
  <c r="AR31" i="7"/>
  <c r="AR30" i="7"/>
  <c r="AR29" i="7"/>
  <c r="AR28" i="7"/>
  <c r="AR27" i="7"/>
  <c r="AR26" i="7"/>
  <c r="AR25" i="7"/>
  <c r="AR24" i="7"/>
  <c r="AR23" i="7"/>
  <c r="AR22" i="7"/>
  <c r="AR21" i="7"/>
  <c r="AR20" i="7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5" i="7"/>
  <c r="AS4" i="7"/>
  <c r="AQ105" i="9" l="1"/>
  <c r="AQ43" i="9"/>
  <c r="AQ42" i="9"/>
  <c r="AQ41" i="9"/>
  <c r="AQ40" i="9"/>
  <c r="AQ39" i="9"/>
  <c r="AQ38" i="9"/>
  <c r="AQ37" i="9"/>
  <c r="AQ36" i="9"/>
  <c r="AQ35" i="9"/>
  <c r="AQ34" i="9"/>
  <c r="AQ33" i="9"/>
  <c r="AQ32" i="9"/>
  <c r="AQ31" i="9"/>
  <c r="AQ30" i="9"/>
  <c r="AQ29" i="9"/>
  <c r="AQ28" i="9"/>
  <c r="AQ27" i="9"/>
  <c r="AQ26" i="9"/>
  <c r="AQ25" i="9"/>
  <c r="AQ24" i="9"/>
  <c r="AQ23" i="9"/>
  <c r="AQ22" i="9"/>
  <c r="AQ21" i="9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R4" i="9"/>
  <c r="E43" i="9"/>
  <c r="D44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S105" i="7"/>
  <c r="AS43" i="7"/>
  <c r="AS42" i="7"/>
  <c r="AS41" i="7"/>
  <c r="AS40" i="7"/>
  <c r="AS39" i="7"/>
  <c r="AS38" i="7"/>
  <c r="AS37" i="7"/>
  <c r="AS36" i="7"/>
  <c r="AS34" i="7"/>
  <c r="AS31" i="7"/>
  <c r="AS26" i="7"/>
  <c r="AS35" i="7"/>
  <c r="AS30" i="7"/>
  <c r="AS25" i="7"/>
  <c r="AT4" i="7"/>
  <c r="AS33" i="7"/>
  <c r="AS32" i="7"/>
  <c r="AS29" i="7"/>
  <c r="AS28" i="7"/>
  <c r="AS27" i="7"/>
  <c r="AS21" i="7"/>
  <c r="AS15" i="7"/>
  <c r="AS9" i="7"/>
  <c r="AS22" i="7"/>
  <c r="AS16" i="7"/>
  <c r="AS10" i="7"/>
  <c r="AS8" i="7"/>
  <c r="AS23" i="7"/>
  <c r="AS17" i="7"/>
  <c r="AS11" i="7"/>
  <c r="AS20" i="7"/>
  <c r="AS24" i="7"/>
  <c r="AS18" i="7"/>
  <c r="AS12" i="7"/>
  <c r="AS6" i="7"/>
  <c r="AS5" i="7"/>
  <c r="AS19" i="7"/>
  <c r="AS13" i="7"/>
  <c r="AS7" i="7"/>
  <c r="AS14" i="7"/>
  <c r="E43" i="7"/>
  <c r="D44" i="7"/>
  <c r="F43" i="7"/>
  <c r="H43" i="7"/>
  <c r="G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AN43" i="7"/>
  <c r="AO43" i="7"/>
  <c r="AP43" i="7"/>
  <c r="AQ43" i="7"/>
  <c r="AR105" i="9" l="1"/>
  <c r="AR43" i="9"/>
  <c r="AR41" i="9"/>
  <c r="AR40" i="9"/>
  <c r="AR39" i="9"/>
  <c r="AR38" i="9"/>
  <c r="AR37" i="9"/>
  <c r="AR36" i="9"/>
  <c r="AR35" i="9"/>
  <c r="AR34" i="9"/>
  <c r="AR33" i="9"/>
  <c r="AR32" i="9"/>
  <c r="AR31" i="9"/>
  <c r="AR30" i="9"/>
  <c r="AR29" i="9"/>
  <c r="AR44" i="9"/>
  <c r="AR42" i="9"/>
  <c r="AR26" i="9"/>
  <c r="AR25" i="9"/>
  <c r="AR24" i="9"/>
  <c r="AR23" i="9"/>
  <c r="AR22" i="9"/>
  <c r="AR21" i="9"/>
  <c r="AR20" i="9"/>
  <c r="AR19" i="9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5" i="9"/>
  <c r="AR27" i="9"/>
  <c r="AR28" i="9"/>
  <c r="AS4" i="9"/>
  <c r="E44" i="9"/>
  <c r="D45" i="9"/>
  <c r="AR45" i="9" s="1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E44" i="7"/>
  <c r="D45" i="7"/>
  <c r="AT45" i="7" s="1"/>
  <c r="H44" i="7"/>
  <c r="G44" i="7"/>
  <c r="F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P44" i="7"/>
  <c r="AQ44" i="7"/>
  <c r="AR44" i="7"/>
  <c r="AS44" i="7"/>
  <c r="AT105" i="7"/>
  <c r="AT39" i="7"/>
  <c r="AT40" i="7"/>
  <c r="AT38" i="7"/>
  <c r="AT41" i="7"/>
  <c r="AU4" i="7"/>
  <c r="AT42" i="7"/>
  <c r="AT36" i="7"/>
  <c r="AT43" i="7"/>
  <c r="AT37" i="7"/>
  <c r="AT35" i="7"/>
  <c r="AT34" i="7"/>
  <c r="AT33" i="7"/>
  <c r="AT32" i="7"/>
  <c r="AT31" i="7"/>
  <c r="AT30" i="7"/>
  <c r="AT29" i="7"/>
  <c r="AT28" i="7"/>
  <c r="AT27" i="7"/>
  <c r="AT2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5" i="7"/>
  <c r="AT44" i="7"/>
  <c r="AS105" i="9" l="1"/>
  <c r="AS40" i="9"/>
  <c r="AS39" i="9"/>
  <c r="AS38" i="9"/>
  <c r="AS37" i="9"/>
  <c r="AS36" i="9"/>
  <c r="AS35" i="9"/>
  <c r="AS34" i="9"/>
  <c r="AS33" i="9"/>
  <c r="AS32" i="9"/>
  <c r="AS31" i="9"/>
  <c r="AS30" i="9"/>
  <c r="AS29" i="9"/>
  <c r="AS44" i="9"/>
  <c r="AS42" i="9"/>
  <c r="AS45" i="9"/>
  <c r="AS43" i="9"/>
  <c r="AS25" i="9"/>
  <c r="AS24" i="9"/>
  <c r="AS23" i="9"/>
  <c r="AS22" i="9"/>
  <c r="AS27" i="9"/>
  <c r="AS26" i="9"/>
  <c r="AS28" i="9"/>
  <c r="AT4" i="9"/>
  <c r="AS41" i="9"/>
  <c r="AS17" i="9"/>
  <c r="AS11" i="9"/>
  <c r="AS9" i="9"/>
  <c r="AS18" i="9"/>
  <c r="AS12" i="9"/>
  <c r="AS6" i="9"/>
  <c r="AS5" i="9"/>
  <c r="AS10" i="9"/>
  <c r="AS19" i="9"/>
  <c r="AS13" i="9"/>
  <c r="AS7" i="9"/>
  <c r="AS21" i="9"/>
  <c r="AS15" i="9"/>
  <c r="AS16" i="9"/>
  <c r="AS20" i="9"/>
  <c r="AS14" i="9"/>
  <c r="AS8" i="9"/>
  <c r="E45" i="9"/>
  <c r="D46" i="9"/>
  <c r="AS46" i="9" s="1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E45" i="7"/>
  <c r="D46" i="7"/>
  <c r="H45" i="7"/>
  <c r="G45" i="7"/>
  <c r="F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P45" i="7"/>
  <c r="AQ45" i="7"/>
  <c r="AR45" i="7"/>
  <c r="AS45" i="7"/>
  <c r="AU105" i="7"/>
  <c r="AU46" i="7"/>
  <c r="AU45" i="7"/>
  <c r="AU44" i="7"/>
  <c r="AU43" i="7"/>
  <c r="AU42" i="7"/>
  <c r="AU41" i="7"/>
  <c r="AU40" i="7"/>
  <c r="AU39" i="7"/>
  <c r="AU38" i="7"/>
  <c r="AU37" i="7"/>
  <c r="AU36" i="7"/>
  <c r="AV4" i="7"/>
  <c r="AU35" i="7"/>
  <c r="AU34" i="7"/>
  <c r="AU33" i="7"/>
  <c r="AU32" i="7"/>
  <c r="AU31" i="7"/>
  <c r="AU30" i="7"/>
  <c r="AU29" i="7"/>
  <c r="AU28" i="7"/>
  <c r="AU27" i="7"/>
  <c r="AU26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5" i="7"/>
  <c r="E46" i="9" l="1"/>
  <c r="D47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T105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6" i="9"/>
  <c r="AT23" i="9"/>
  <c r="AT21" i="9"/>
  <c r="AT19" i="9"/>
  <c r="AT15" i="9"/>
  <c r="AT9" i="9"/>
  <c r="AT25" i="9"/>
  <c r="AT22" i="9"/>
  <c r="AT20" i="9"/>
  <c r="AT16" i="9"/>
  <c r="AT12" i="9"/>
  <c r="AT8" i="9"/>
  <c r="AT7" i="9"/>
  <c r="AT5" i="9"/>
  <c r="AU4" i="9"/>
  <c r="AT6" i="9"/>
  <c r="AT27" i="9"/>
  <c r="AT24" i="9"/>
  <c r="AT18" i="9"/>
  <c r="AT17" i="9"/>
  <c r="AT14" i="9"/>
  <c r="AT13" i="9"/>
  <c r="AT11" i="9"/>
  <c r="AT10" i="9"/>
  <c r="E46" i="7"/>
  <c r="D47" i="7"/>
  <c r="H46" i="7"/>
  <c r="G46" i="7"/>
  <c r="F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M46" i="7"/>
  <c r="AN46" i="7"/>
  <c r="AO46" i="7"/>
  <c r="AP46" i="7"/>
  <c r="AQ46" i="7"/>
  <c r="AR46" i="7"/>
  <c r="AS46" i="7"/>
  <c r="AT46" i="7"/>
  <c r="AV105" i="7"/>
  <c r="AV47" i="7"/>
  <c r="AV46" i="7"/>
  <c r="AV45" i="7"/>
  <c r="AV44" i="7"/>
  <c r="AV43" i="7"/>
  <c r="AV42" i="7"/>
  <c r="AV41" i="7"/>
  <c r="AV40" i="7"/>
  <c r="AV39" i="7"/>
  <c r="AV38" i="7"/>
  <c r="AV37" i="7"/>
  <c r="AV36" i="7"/>
  <c r="AW4" i="7"/>
  <c r="AV35" i="7"/>
  <c r="AV34" i="7"/>
  <c r="AV33" i="7"/>
  <c r="AV32" i="7"/>
  <c r="AV31" i="7"/>
  <c r="AV30" i="7"/>
  <c r="AV29" i="7"/>
  <c r="AV28" i="7"/>
  <c r="AV27" i="7"/>
  <c r="AV26" i="7"/>
  <c r="AV25" i="7"/>
  <c r="AV24" i="7"/>
  <c r="AV23" i="7"/>
  <c r="AV22" i="7"/>
  <c r="AV21" i="7"/>
  <c r="AV20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5" i="7"/>
  <c r="AU105" i="9" l="1"/>
  <c r="AU47" i="9"/>
  <c r="AU46" i="9"/>
  <c r="AU45" i="9"/>
  <c r="AU44" i="9"/>
  <c r="AU43" i="9"/>
  <c r="AU42" i="9"/>
  <c r="AU41" i="9"/>
  <c r="AU35" i="9"/>
  <c r="AU36" i="9"/>
  <c r="AU29" i="9"/>
  <c r="AV4" i="9"/>
  <c r="AU39" i="9"/>
  <c r="AU34" i="9"/>
  <c r="AU31" i="9"/>
  <c r="AU37" i="9"/>
  <c r="AU28" i="9"/>
  <c r="AU27" i="9"/>
  <c r="AU40" i="9"/>
  <c r="AU38" i="9"/>
  <c r="AU32" i="9"/>
  <c r="AU30" i="9"/>
  <c r="AU26" i="9"/>
  <c r="AU25" i="9"/>
  <c r="AU24" i="9"/>
  <c r="AU23" i="9"/>
  <c r="AU22" i="9"/>
  <c r="AU21" i="9"/>
  <c r="AU20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U33" i="9"/>
  <c r="E47" i="9"/>
  <c r="D48" i="9"/>
  <c r="AU48" i="9" s="1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W105" i="7"/>
  <c r="AW47" i="7"/>
  <c r="AW46" i="7"/>
  <c r="AW45" i="7"/>
  <c r="AW44" i="7"/>
  <c r="AW43" i="7"/>
  <c r="AW42" i="7"/>
  <c r="AW41" i="7"/>
  <c r="AW40" i="7"/>
  <c r="AW39" i="7"/>
  <c r="AW38" i="7"/>
  <c r="AW37" i="7"/>
  <c r="AW36" i="7"/>
  <c r="AW35" i="7"/>
  <c r="AW34" i="7"/>
  <c r="AW33" i="7"/>
  <c r="AW32" i="7"/>
  <c r="AW31" i="7"/>
  <c r="AW30" i="7"/>
  <c r="AW29" i="7"/>
  <c r="AW28" i="7"/>
  <c r="AW27" i="7"/>
  <c r="AW26" i="7"/>
  <c r="AW25" i="7"/>
  <c r="AW24" i="7"/>
  <c r="AW23" i="7"/>
  <c r="AW22" i="7"/>
  <c r="AW21" i="7"/>
  <c r="AW20" i="7"/>
  <c r="AW19" i="7"/>
  <c r="AW18" i="7"/>
  <c r="AW17" i="7"/>
  <c r="AW16" i="7"/>
  <c r="AW15" i="7"/>
  <c r="AW14" i="7"/>
  <c r="AW13" i="7"/>
  <c r="AW12" i="7"/>
  <c r="AW11" i="7"/>
  <c r="AW10" i="7"/>
  <c r="AW9" i="7"/>
  <c r="AW8" i="7"/>
  <c r="AW7" i="7"/>
  <c r="AW6" i="7"/>
  <c r="AW5" i="7"/>
  <c r="AX4" i="7"/>
  <c r="E47" i="7"/>
  <c r="D48" i="7"/>
  <c r="AW48" i="7" s="1"/>
  <c r="G47" i="7"/>
  <c r="F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E48" i="9" l="1"/>
  <c r="D49" i="9"/>
  <c r="AV49" i="9" s="1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V105" i="9"/>
  <c r="AV48" i="9"/>
  <c r="AV46" i="9"/>
  <c r="AV44" i="9"/>
  <c r="AV42" i="9"/>
  <c r="AV47" i="9"/>
  <c r="AV45" i="9"/>
  <c r="AV43" i="9"/>
  <c r="AV41" i="9"/>
  <c r="AV40" i="9"/>
  <c r="AV39" i="9"/>
  <c r="AV38" i="9"/>
  <c r="AV37" i="9"/>
  <c r="AV36" i="9"/>
  <c r="AV35" i="9"/>
  <c r="AV34" i="9"/>
  <c r="AV33" i="9"/>
  <c r="AV32" i="9"/>
  <c r="AV29" i="9"/>
  <c r="AW4" i="9"/>
  <c r="AV28" i="9"/>
  <c r="AV27" i="9"/>
  <c r="AV31" i="9"/>
  <c r="AV30" i="9"/>
  <c r="AV26" i="9"/>
  <c r="AV25" i="9"/>
  <c r="AV24" i="9"/>
  <c r="AV23" i="9"/>
  <c r="AV22" i="9"/>
  <c r="AV21" i="9"/>
  <c r="AV20" i="9"/>
  <c r="AV19" i="9"/>
  <c r="AV18" i="9"/>
  <c r="AV17" i="9"/>
  <c r="AV16" i="9"/>
  <c r="AV15" i="9"/>
  <c r="AV14" i="9"/>
  <c r="AV13" i="9"/>
  <c r="AV12" i="9"/>
  <c r="AV11" i="9"/>
  <c r="AV10" i="9"/>
  <c r="AV9" i="9"/>
  <c r="AV8" i="9"/>
  <c r="AV7" i="9"/>
  <c r="AV6" i="9"/>
  <c r="AV5" i="9"/>
  <c r="AX105" i="7"/>
  <c r="AX48" i="7"/>
  <c r="AX47" i="7"/>
  <c r="AX46" i="7"/>
  <c r="AX45" i="7"/>
  <c r="AX44" i="7"/>
  <c r="AX43" i="7"/>
  <c r="AX42" i="7"/>
  <c r="AX41" i="7"/>
  <c r="AX40" i="7"/>
  <c r="AX39" i="7"/>
  <c r="AX38" i="7"/>
  <c r="AX37" i="7"/>
  <c r="AX36" i="7"/>
  <c r="AX35" i="7"/>
  <c r="AX34" i="7"/>
  <c r="AX33" i="7"/>
  <c r="AX32" i="7"/>
  <c r="AX31" i="7"/>
  <c r="AX30" i="7"/>
  <c r="AX29" i="7"/>
  <c r="AX28" i="7"/>
  <c r="AX27" i="7"/>
  <c r="AX26" i="7"/>
  <c r="AX25" i="7"/>
  <c r="AX24" i="7"/>
  <c r="AX2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X5" i="7"/>
  <c r="AY4" i="7"/>
  <c r="E48" i="7"/>
  <c r="D49" i="7"/>
  <c r="AX49" i="7" s="1"/>
  <c r="F48" i="7"/>
  <c r="H48" i="7"/>
  <c r="G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P48" i="7"/>
  <c r="AQ48" i="7"/>
  <c r="AR48" i="7"/>
  <c r="AS48" i="7"/>
  <c r="AT48" i="7"/>
  <c r="AU48" i="7"/>
  <c r="AV48" i="7"/>
  <c r="AW105" i="9" l="1"/>
  <c r="AW49" i="9"/>
  <c r="AW48" i="9"/>
  <c r="AW47" i="9"/>
  <c r="AW46" i="9"/>
  <c r="AW45" i="9"/>
  <c r="AW44" i="9"/>
  <c r="AW43" i="9"/>
  <c r="AW42" i="9"/>
  <c r="AW41" i="9"/>
  <c r="AW40" i="9"/>
  <c r="AW39" i="9"/>
  <c r="AW38" i="9"/>
  <c r="AW37" i="9"/>
  <c r="AW36" i="9"/>
  <c r="AW35" i="9"/>
  <c r="AW34" i="9"/>
  <c r="AW33" i="9"/>
  <c r="AW32" i="9"/>
  <c r="AW31" i="9"/>
  <c r="AW30" i="9"/>
  <c r="AW29" i="9"/>
  <c r="AW28" i="9"/>
  <c r="AW27" i="9"/>
  <c r="AW26" i="9"/>
  <c r="AW25" i="9"/>
  <c r="AW24" i="9"/>
  <c r="AW23" i="9"/>
  <c r="AW22" i="9"/>
  <c r="AW21" i="9"/>
  <c r="AW20" i="9"/>
  <c r="AW19" i="9"/>
  <c r="AW18" i="9"/>
  <c r="AW17" i="9"/>
  <c r="AW16" i="9"/>
  <c r="AW15" i="9"/>
  <c r="AW14" i="9"/>
  <c r="AW13" i="9"/>
  <c r="AW12" i="9"/>
  <c r="AW11" i="9"/>
  <c r="AW10" i="9"/>
  <c r="AW9" i="9"/>
  <c r="AW8" i="9"/>
  <c r="AW7" i="9"/>
  <c r="AW6" i="9"/>
  <c r="AW5" i="9"/>
  <c r="AX4" i="9"/>
  <c r="E49" i="9"/>
  <c r="D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Y105" i="7"/>
  <c r="AY49" i="7"/>
  <c r="AY48" i="7"/>
  <c r="AY47" i="7"/>
  <c r="AY46" i="7"/>
  <c r="AY45" i="7"/>
  <c r="AY44" i="7"/>
  <c r="AY43" i="7"/>
  <c r="AY42" i="7"/>
  <c r="AY41" i="7"/>
  <c r="AY40" i="7"/>
  <c r="AY39" i="7"/>
  <c r="AY38" i="7"/>
  <c r="AY37" i="7"/>
  <c r="AY36" i="7"/>
  <c r="AY29" i="7"/>
  <c r="AY28" i="7"/>
  <c r="AY33" i="7"/>
  <c r="AY32" i="7"/>
  <c r="AY31" i="7"/>
  <c r="AY27" i="7"/>
  <c r="AZ4" i="7"/>
  <c r="AY35" i="7"/>
  <c r="AY34" i="7"/>
  <c r="AY30" i="7"/>
  <c r="AY26" i="7"/>
  <c r="AY25" i="7"/>
  <c r="AY22" i="7"/>
  <c r="AY16" i="7"/>
  <c r="AY10" i="7"/>
  <c r="AY15" i="7"/>
  <c r="AY23" i="7"/>
  <c r="AY17" i="7"/>
  <c r="AY11" i="7"/>
  <c r="AY24" i="7"/>
  <c r="AY18" i="7"/>
  <c r="AY12" i="7"/>
  <c r="AY6" i="7"/>
  <c r="AY5" i="7"/>
  <c r="AY21" i="7"/>
  <c r="AY19" i="7"/>
  <c r="AY13" i="7"/>
  <c r="AY7" i="7"/>
  <c r="AY9" i="7"/>
  <c r="AY20" i="7"/>
  <c r="AY14" i="7"/>
  <c r="AY8" i="7"/>
  <c r="E49" i="7"/>
  <c r="D50" i="7"/>
  <c r="F49" i="7"/>
  <c r="H49" i="7"/>
  <c r="G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M49" i="7"/>
  <c r="AN49" i="7"/>
  <c r="AO49" i="7"/>
  <c r="AP49" i="7"/>
  <c r="AQ49" i="7"/>
  <c r="AR49" i="7"/>
  <c r="AS49" i="7"/>
  <c r="AT49" i="7"/>
  <c r="AU49" i="7"/>
  <c r="AV49" i="7"/>
  <c r="AW49" i="7"/>
  <c r="AX105" i="9" l="1"/>
  <c r="AX49" i="9"/>
  <c r="AX48" i="9"/>
  <c r="AX46" i="9"/>
  <c r="AX44" i="9"/>
  <c r="AX42" i="9"/>
  <c r="AX50" i="9"/>
  <c r="AX40" i="9"/>
  <c r="AX39" i="9"/>
  <c r="AX38" i="9"/>
  <c r="AX37" i="9"/>
  <c r="AX36" i="9"/>
  <c r="AX35" i="9"/>
  <c r="AX34" i="9"/>
  <c r="AX33" i="9"/>
  <c r="AX32" i="9"/>
  <c r="AX31" i="9"/>
  <c r="AX30" i="9"/>
  <c r="AX29" i="9"/>
  <c r="AX28" i="9"/>
  <c r="AX47" i="9"/>
  <c r="AX45" i="9"/>
  <c r="AX43" i="9"/>
  <c r="AX41" i="9"/>
  <c r="AX27" i="9"/>
  <c r="AX26" i="9"/>
  <c r="AX25" i="9"/>
  <c r="AX24" i="9"/>
  <c r="AX23" i="9"/>
  <c r="AX22" i="9"/>
  <c r="AX21" i="9"/>
  <c r="AX20" i="9"/>
  <c r="AX19" i="9"/>
  <c r="AX18" i="9"/>
  <c r="AX17" i="9"/>
  <c r="AX16" i="9"/>
  <c r="AX15" i="9"/>
  <c r="AX14" i="9"/>
  <c r="AX13" i="9"/>
  <c r="AX12" i="9"/>
  <c r="AX11" i="9"/>
  <c r="AX10" i="9"/>
  <c r="AX9" i="9"/>
  <c r="AX8" i="9"/>
  <c r="AX7" i="9"/>
  <c r="AX6" i="9"/>
  <c r="AX5" i="9"/>
  <c r="AY4" i="9"/>
  <c r="E50" i="9"/>
  <c r="D51" i="9"/>
  <c r="AX51" i="9" s="1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E50" i="7"/>
  <c r="D51" i="7"/>
  <c r="AZ51" i="7" s="1"/>
  <c r="H50" i="7"/>
  <c r="G50" i="7"/>
  <c r="F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P50" i="7"/>
  <c r="AQ50" i="7"/>
  <c r="AR50" i="7"/>
  <c r="AS50" i="7"/>
  <c r="AT50" i="7"/>
  <c r="AU50" i="7"/>
  <c r="AV50" i="7"/>
  <c r="AW50" i="7"/>
  <c r="AX50" i="7"/>
  <c r="AY50" i="7"/>
  <c r="AZ105" i="7"/>
  <c r="AZ46" i="7"/>
  <c r="AZ40" i="7"/>
  <c r="AZ47" i="7"/>
  <c r="AZ41" i="7"/>
  <c r="AZ48" i="7"/>
  <c r="AZ42" i="7"/>
  <c r="AZ36" i="7"/>
  <c r="BA4" i="7"/>
  <c r="AZ49" i="7"/>
  <c r="AZ43" i="7"/>
  <c r="AZ37" i="7"/>
  <c r="AZ50" i="7"/>
  <c r="AZ44" i="7"/>
  <c r="AZ38" i="7"/>
  <c r="AZ35" i="7"/>
  <c r="AZ34" i="7"/>
  <c r="AZ33" i="7"/>
  <c r="AZ32" i="7"/>
  <c r="AZ31" i="7"/>
  <c r="AZ30" i="7"/>
  <c r="AZ29" i="7"/>
  <c r="AZ28" i="7"/>
  <c r="AZ27" i="7"/>
  <c r="AZ26" i="7"/>
  <c r="AZ25" i="7"/>
  <c r="AZ24" i="7"/>
  <c r="AZ23" i="7"/>
  <c r="AZ22" i="7"/>
  <c r="AZ21" i="7"/>
  <c r="AZ20" i="7"/>
  <c r="AZ19" i="7"/>
  <c r="AZ18" i="7"/>
  <c r="AZ17" i="7"/>
  <c r="AZ16" i="7"/>
  <c r="AZ15" i="7"/>
  <c r="AZ14" i="7"/>
  <c r="AZ13" i="7"/>
  <c r="AZ12" i="7"/>
  <c r="AZ11" i="7"/>
  <c r="AZ10" i="7"/>
  <c r="AZ9" i="7"/>
  <c r="AZ8" i="7"/>
  <c r="AZ7" i="7"/>
  <c r="AZ6" i="7"/>
  <c r="AZ5" i="7"/>
  <c r="AZ45" i="7"/>
  <c r="AZ39" i="7"/>
  <c r="AY105" i="9" l="1"/>
  <c r="AY50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47" i="9"/>
  <c r="AY45" i="9"/>
  <c r="AY43" i="9"/>
  <c r="AY41" i="9"/>
  <c r="AY51" i="9"/>
  <c r="AY28" i="9"/>
  <c r="AY48" i="9"/>
  <c r="AY22" i="9"/>
  <c r="AY21" i="9"/>
  <c r="AY42" i="9"/>
  <c r="AY26" i="9"/>
  <c r="AY25" i="9"/>
  <c r="AY23" i="9"/>
  <c r="AY49" i="9"/>
  <c r="AY44" i="9"/>
  <c r="AY27" i="9"/>
  <c r="AY24" i="9"/>
  <c r="AY46" i="9"/>
  <c r="AZ4" i="9"/>
  <c r="AY18" i="9"/>
  <c r="AY12" i="9"/>
  <c r="AY6" i="9"/>
  <c r="AY5" i="9"/>
  <c r="AY10" i="9"/>
  <c r="AY17" i="9"/>
  <c r="AY19" i="9"/>
  <c r="AY13" i="9"/>
  <c r="AY7" i="9"/>
  <c r="AY16" i="9"/>
  <c r="AY20" i="9"/>
  <c r="AY14" i="9"/>
  <c r="AY8" i="9"/>
  <c r="AY15" i="9"/>
  <c r="AY9" i="9"/>
  <c r="AY11" i="9"/>
  <c r="E51" i="9"/>
  <c r="D52" i="9"/>
  <c r="AY52" i="9" s="1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BA105" i="7"/>
  <c r="BA51" i="7"/>
  <c r="BA50" i="7"/>
  <c r="BA49" i="7"/>
  <c r="BA48" i="7"/>
  <c r="BA47" i="7"/>
  <c r="BA46" i="7"/>
  <c r="BA45" i="7"/>
  <c r="BA44" i="7"/>
  <c r="BA43" i="7"/>
  <c r="BA42" i="7"/>
  <c r="BA41" i="7"/>
  <c r="BA40" i="7"/>
  <c r="BA39" i="7"/>
  <c r="BA38" i="7"/>
  <c r="BA37" i="7"/>
  <c r="BA36" i="7"/>
  <c r="BB4" i="7"/>
  <c r="BA35" i="7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3" i="7"/>
  <c r="BA12" i="7"/>
  <c r="BA11" i="7"/>
  <c r="BA10" i="7"/>
  <c r="BA9" i="7"/>
  <c r="BA8" i="7"/>
  <c r="BA7" i="7"/>
  <c r="BA6" i="7"/>
  <c r="BA5" i="7"/>
  <c r="E51" i="7"/>
  <c r="D52" i="7"/>
  <c r="BA52" i="7" s="1"/>
  <c r="H51" i="7"/>
  <c r="G51" i="7"/>
  <c r="F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M51" i="7"/>
  <c r="AN51" i="7"/>
  <c r="AO51" i="7"/>
  <c r="AP51" i="7"/>
  <c r="AQ51" i="7"/>
  <c r="AR51" i="7"/>
  <c r="AS51" i="7"/>
  <c r="AT51" i="7"/>
  <c r="AU51" i="7"/>
  <c r="AV51" i="7"/>
  <c r="AW51" i="7"/>
  <c r="AX51" i="7"/>
  <c r="AY51" i="7"/>
  <c r="D53" i="9" l="1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Z105" i="9"/>
  <c r="AZ53" i="9"/>
  <c r="AZ52" i="9"/>
  <c r="AZ51" i="9"/>
  <c r="AZ50" i="9"/>
  <c r="AZ49" i="9"/>
  <c r="AZ48" i="9"/>
  <c r="AZ47" i="9"/>
  <c r="AZ46" i="9"/>
  <c r="AZ45" i="9"/>
  <c r="AZ44" i="9"/>
  <c r="AZ43" i="9"/>
  <c r="AZ42" i="9"/>
  <c r="AZ41" i="9"/>
  <c r="AZ40" i="9"/>
  <c r="AZ39" i="9"/>
  <c r="AZ38" i="9"/>
  <c r="AZ37" i="9"/>
  <c r="AZ36" i="9"/>
  <c r="AZ35" i="9"/>
  <c r="AZ34" i="9"/>
  <c r="AZ33" i="9"/>
  <c r="AZ32" i="9"/>
  <c r="AZ31" i="9"/>
  <c r="AZ30" i="9"/>
  <c r="AZ29" i="9"/>
  <c r="AZ28" i="9"/>
  <c r="AZ27" i="9"/>
  <c r="AZ25" i="9"/>
  <c r="AZ24" i="9"/>
  <c r="AZ20" i="9"/>
  <c r="AZ19" i="9"/>
  <c r="AZ17" i="9"/>
  <c r="AZ12" i="9"/>
  <c r="AZ11" i="9"/>
  <c r="AZ10" i="9"/>
  <c r="AZ9" i="9"/>
  <c r="AZ26" i="9"/>
  <c r="AZ21" i="9"/>
  <c r="AZ18" i="9"/>
  <c r="AZ16" i="9"/>
  <c r="AZ15" i="9"/>
  <c r="AZ14" i="9"/>
  <c r="AZ13" i="9"/>
  <c r="AZ6" i="9"/>
  <c r="BA4" i="9"/>
  <c r="AZ8" i="9"/>
  <c r="AZ23" i="9"/>
  <c r="AZ22" i="9"/>
  <c r="AZ7" i="9"/>
  <c r="AZ5" i="9"/>
  <c r="BB105" i="7"/>
  <c r="BB52" i="7"/>
  <c r="BB51" i="7"/>
  <c r="BB50" i="7"/>
  <c r="BB49" i="7"/>
  <c r="BB48" i="7"/>
  <c r="BB47" i="7"/>
  <c r="BB46" i="7"/>
  <c r="BB45" i="7"/>
  <c r="BB44" i="7"/>
  <c r="BB43" i="7"/>
  <c r="BB42" i="7"/>
  <c r="BB41" i="7"/>
  <c r="BB40" i="7"/>
  <c r="BB39" i="7"/>
  <c r="BB38" i="7"/>
  <c r="BB37" i="7"/>
  <c r="BB36" i="7"/>
  <c r="BC4" i="7"/>
  <c r="BB35" i="7"/>
  <c r="BB34" i="7"/>
  <c r="BB33" i="7"/>
  <c r="BB32" i="7"/>
  <c r="BB31" i="7"/>
  <c r="BB30" i="7"/>
  <c r="BB29" i="7"/>
  <c r="BB28" i="7"/>
  <c r="BB27" i="7"/>
  <c r="BB26" i="7"/>
  <c r="BB25" i="7"/>
  <c r="BB24" i="7"/>
  <c r="BB23" i="7"/>
  <c r="BB22" i="7"/>
  <c r="BB21" i="7"/>
  <c r="BB20" i="7"/>
  <c r="BB19" i="7"/>
  <c r="BB18" i="7"/>
  <c r="BB17" i="7"/>
  <c r="BB16" i="7"/>
  <c r="BB15" i="7"/>
  <c r="BB14" i="7"/>
  <c r="BB13" i="7"/>
  <c r="BB12" i="7"/>
  <c r="BB11" i="7"/>
  <c r="BB10" i="7"/>
  <c r="BB9" i="7"/>
  <c r="BB8" i="7"/>
  <c r="BB7" i="7"/>
  <c r="BB6" i="7"/>
  <c r="BB5" i="7"/>
  <c r="D53" i="7"/>
  <c r="BB53" i="7" s="1"/>
  <c r="E52" i="7"/>
  <c r="H52" i="7"/>
  <c r="G52" i="7"/>
  <c r="F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P52" i="7"/>
  <c r="AQ52" i="7"/>
  <c r="AR52" i="7"/>
  <c r="AS52" i="7"/>
  <c r="AT52" i="7"/>
  <c r="AU52" i="7"/>
  <c r="AV52" i="7"/>
  <c r="AW52" i="7"/>
  <c r="AX52" i="7"/>
  <c r="AY52" i="7"/>
  <c r="AZ52" i="7"/>
  <c r="BA105" i="9" l="1"/>
  <c r="BA53" i="9"/>
  <c r="BA52" i="9"/>
  <c r="BA51" i="9"/>
  <c r="BA50" i="9"/>
  <c r="BA49" i="9"/>
  <c r="BA48" i="9"/>
  <c r="BA47" i="9"/>
  <c r="BA46" i="9"/>
  <c r="BA45" i="9"/>
  <c r="BA44" i="9"/>
  <c r="BA43" i="9"/>
  <c r="BA42" i="9"/>
  <c r="BA41" i="9"/>
  <c r="BA36" i="9"/>
  <c r="BA40" i="9"/>
  <c r="BA37" i="9"/>
  <c r="BA30" i="9"/>
  <c r="BB4" i="9"/>
  <c r="BA35" i="9"/>
  <c r="BA29" i="9"/>
  <c r="BA38" i="9"/>
  <c r="BA32" i="9"/>
  <c r="BA28" i="9"/>
  <c r="BA39" i="9"/>
  <c r="BA33" i="9"/>
  <c r="BA31" i="9"/>
  <c r="BA27" i="9"/>
  <c r="BA26" i="9"/>
  <c r="BA25" i="9"/>
  <c r="BA24" i="9"/>
  <c r="BA23" i="9"/>
  <c r="BA22" i="9"/>
  <c r="BA21" i="9"/>
  <c r="BA20" i="9"/>
  <c r="BA19" i="9"/>
  <c r="BA18" i="9"/>
  <c r="BA17" i="9"/>
  <c r="BA16" i="9"/>
  <c r="BA15" i="9"/>
  <c r="BA14" i="9"/>
  <c r="BA13" i="9"/>
  <c r="BA12" i="9"/>
  <c r="BA11" i="9"/>
  <c r="BA10" i="9"/>
  <c r="BA9" i="9"/>
  <c r="BA8" i="9"/>
  <c r="BA7" i="9"/>
  <c r="BA6" i="9"/>
  <c r="BA5" i="9"/>
  <c r="BA34" i="9"/>
  <c r="E53" i="9"/>
  <c r="D54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BC105" i="7"/>
  <c r="BC53" i="7"/>
  <c r="BC52" i="7"/>
  <c r="BC51" i="7"/>
  <c r="BC50" i="7"/>
  <c r="BC49" i="7"/>
  <c r="BC48" i="7"/>
  <c r="BC47" i="7"/>
  <c r="BC46" i="7"/>
  <c r="BC45" i="7"/>
  <c r="BC44" i="7"/>
  <c r="BC43" i="7"/>
  <c r="BC42" i="7"/>
  <c r="BC41" i="7"/>
  <c r="BC40" i="7"/>
  <c r="BC39" i="7"/>
  <c r="BC38" i="7"/>
  <c r="BC37" i="7"/>
  <c r="BC36" i="7"/>
  <c r="BC35" i="7"/>
  <c r="BC34" i="7"/>
  <c r="BC33" i="7"/>
  <c r="BC32" i="7"/>
  <c r="BC31" i="7"/>
  <c r="BC30" i="7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C10" i="7"/>
  <c r="BC9" i="7"/>
  <c r="BC8" i="7"/>
  <c r="BC7" i="7"/>
  <c r="BC6" i="7"/>
  <c r="BC5" i="7"/>
  <c r="BD4" i="7"/>
  <c r="D54" i="7"/>
  <c r="E53" i="7"/>
  <c r="F53" i="7"/>
  <c r="H53" i="7"/>
  <c r="G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P53" i="7"/>
  <c r="AQ53" i="7"/>
  <c r="AR53" i="7"/>
  <c r="AS53" i="7"/>
  <c r="AT53" i="7"/>
  <c r="AU53" i="7"/>
  <c r="AV53" i="7"/>
  <c r="AW53" i="7"/>
  <c r="AX53" i="7"/>
  <c r="AY53" i="7"/>
  <c r="AZ53" i="7"/>
  <c r="BA53" i="7"/>
  <c r="E54" i="9" l="1"/>
  <c r="D55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B105" i="9"/>
  <c r="BB55" i="9"/>
  <c r="BB54" i="9"/>
  <c r="BB53" i="9"/>
  <c r="BB52" i="9"/>
  <c r="BB51" i="9"/>
  <c r="BB50" i="9"/>
  <c r="BB49" i="9"/>
  <c r="BB47" i="9"/>
  <c r="BB45" i="9"/>
  <c r="BB43" i="9"/>
  <c r="BB41" i="9"/>
  <c r="BB48" i="9"/>
  <c r="BB46" i="9"/>
  <c r="BB44" i="9"/>
  <c r="BB42" i="9"/>
  <c r="BB40" i="9"/>
  <c r="BB39" i="9"/>
  <c r="BB38" i="9"/>
  <c r="BB37" i="9"/>
  <c r="BB36" i="9"/>
  <c r="BB35" i="9"/>
  <c r="BB34" i="9"/>
  <c r="BB33" i="9"/>
  <c r="BB32" i="9"/>
  <c r="BB30" i="9"/>
  <c r="BC4" i="9"/>
  <c r="BB31" i="9"/>
  <c r="BB27" i="9"/>
  <c r="BB26" i="9"/>
  <c r="BB25" i="9"/>
  <c r="BB24" i="9"/>
  <c r="BB23" i="9"/>
  <c r="BB22" i="9"/>
  <c r="BB21" i="9"/>
  <c r="BB20" i="9"/>
  <c r="BB19" i="9"/>
  <c r="BB18" i="9"/>
  <c r="BB17" i="9"/>
  <c r="BB16" i="9"/>
  <c r="BB15" i="9"/>
  <c r="BB14" i="9"/>
  <c r="BB13" i="9"/>
  <c r="BB12" i="9"/>
  <c r="BB11" i="9"/>
  <c r="BB10" i="9"/>
  <c r="BB9" i="9"/>
  <c r="BB8" i="9"/>
  <c r="BB7" i="9"/>
  <c r="BB6" i="9"/>
  <c r="BB5" i="9"/>
  <c r="BB29" i="9"/>
  <c r="BB28" i="9"/>
  <c r="BA54" i="9"/>
  <c r="BD105" i="7"/>
  <c r="BD54" i="7"/>
  <c r="BD53" i="7"/>
  <c r="BD52" i="7"/>
  <c r="BD51" i="7"/>
  <c r="BD50" i="7"/>
  <c r="BD49" i="7"/>
  <c r="BD48" i="7"/>
  <c r="BD47" i="7"/>
  <c r="BD46" i="7"/>
  <c r="BD45" i="7"/>
  <c r="BD44" i="7"/>
  <c r="BD43" i="7"/>
  <c r="BD42" i="7"/>
  <c r="BD41" i="7"/>
  <c r="BD40" i="7"/>
  <c r="BD39" i="7"/>
  <c r="BD38" i="7"/>
  <c r="BD37" i="7"/>
  <c r="BD36" i="7"/>
  <c r="BD35" i="7"/>
  <c r="BD34" i="7"/>
  <c r="BD33" i="7"/>
  <c r="BD32" i="7"/>
  <c r="BD31" i="7"/>
  <c r="BD30" i="7"/>
  <c r="BD29" i="7"/>
  <c r="BD28" i="7"/>
  <c r="BD27" i="7"/>
  <c r="BD26" i="7"/>
  <c r="BD25" i="7"/>
  <c r="BD24" i="7"/>
  <c r="BD23" i="7"/>
  <c r="BD22" i="7"/>
  <c r="BD21" i="7"/>
  <c r="BD20" i="7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BD6" i="7"/>
  <c r="BD5" i="7"/>
  <c r="BE4" i="7"/>
  <c r="D55" i="7"/>
  <c r="BD55" i="7" s="1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M54" i="7"/>
  <c r="AN54" i="7"/>
  <c r="AO54" i="7"/>
  <c r="AP54" i="7"/>
  <c r="AQ54" i="7"/>
  <c r="AR54" i="7"/>
  <c r="AS54" i="7"/>
  <c r="AT54" i="7"/>
  <c r="AU54" i="7"/>
  <c r="AV54" i="7"/>
  <c r="AW54" i="7"/>
  <c r="AX54" i="7"/>
  <c r="AY54" i="7"/>
  <c r="AZ54" i="7"/>
  <c r="BA54" i="7"/>
  <c r="BB54" i="7"/>
  <c r="BC54" i="7"/>
  <c r="BC105" i="9" l="1"/>
  <c r="BC52" i="9"/>
  <c r="BC51" i="9"/>
  <c r="BC50" i="9"/>
  <c r="BC49" i="9"/>
  <c r="BC48" i="9"/>
  <c r="BC47" i="9"/>
  <c r="BC46" i="9"/>
  <c r="BC45" i="9"/>
  <c r="BC44" i="9"/>
  <c r="BC43" i="9"/>
  <c r="BC42" i="9"/>
  <c r="BC41" i="9"/>
  <c r="BC54" i="9"/>
  <c r="BC55" i="9"/>
  <c r="BC40" i="9"/>
  <c r="BC39" i="9"/>
  <c r="BC38" i="9"/>
  <c r="BC37" i="9"/>
  <c r="BC36" i="9"/>
  <c r="BC35" i="9"/>
  <c r="BC34" i="9"/>
  <c r="BC33" i="9"/>
  <c r="BC32" i="9"/>
  <c r="BC31" i="9"/>
  <c r="BC30" i="9"/>
  <c r="BC29" i="9"/>
  <c r="BC28" i="9"/>
  <c r="BC27" i="9"/>
  <c r="BC26" i="9"/>
  <c r="BC25" i="9"/>
  <c r="BC24" i="9"/>
  <c r="BC23" i="9"/>
  <c r="BC22" i="9"/>
  <c r="BC21" i="9"/>
  <c r="BC20" i="9"/>
  <c r="BC19" i="9"/>
  <c r="BC18" i="9"/>
  <c r="BC17" i="9"/>
  <c r="BC16" i="9"/>
  <c r="BC15" i="9"/>
  <c r="BC14" i="9"/>
  <c r="BC13" i="9"/>
  <c r="BC12" i="9"/>
  <c r="BC11" i="9"/>
  <c r="BC10" i="9"/>
  <c r="BC9" i="9"/>
  <c r="BC8" i="9"/>
  <c r="BC7" i="9"/>
  <c r="BC6" i="9"/>
  <c r="BC5" i="9"/>
  <c r="BC53" i="9"/>
  <c r="BD4" i="9"/>
  <c r="E55" i="9"/>
  <c r="D56" i="9"/>
  <c r="BC56" i="9" s="1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E105" i="7"/>
  <c r="BE55" i="7"/>
  <c r="BE54" i="7"/>
  <c r="BE53" i="7"/>
  <c r="BE52" i="7"/>
  <c r="BE51" i="7"/>
  <c r="BE50" i="7"/>
  <c r="BE49" i="7"/>
  <c r="BE48" i="7"/>
  <c r="BE47" i="7"/>
  <c r="BE46" i="7"/>
  <c r="BE45" i="7"/>
  <c r="BE44" i="7"/>
  <c r="BE43" i="7"/>
  <c r="BE42" i="7"/>
  <c r="BE41" i="7"/>
  <c r="BE40" i="7"/>
  <c r="BE39" i="7"/>
  <c r="BE38" i="7"/>
  <c r="BE37" i="7"/>
  <c r="BE36" i="7"/>
  <c r="BE35" i="7"/>
  <c r="BE32" i="7"/>
  <c r="BE30" i="7"/>
  <c r="BE27" i="7"/>
  <c r="BE25" i="7"/>
  <c r="BE34" i="7"/>
  <c r="BE26" i="7"/>
  <c r="BF4" i="7"/>
  <c r="BE33" i="7"/>
  <c r="BE31" i="7"/>
  <c r="BE28" i="7"/>
  <c r="BE23" i="7"/>
  <c r="BE17" i="7"/>
  <c r="BE11" i="7"/>
  <c r="BE10" i="7"/>
  <c r="BE24" i="7"/>
  <c r="BE18" i="7"/>
  <c r="BE12" i="7"/>
  <c r="BE6" i="7"/>
  <c r="BE5" i="7"/>
  <c r="BE19" i="7"/>
  <c r="BE13" i="7"/>
  <c r="BE7" i="7"/>
  <c r="BE22" i="7"/>
  <c r="BE20" i="7"/>
  <c r="BE14" i="7"/>
  <c r="BE8" i="7"/>
  <c r="BE16" i="7"/>
  <c r="BE21" i="7"/>
  <c r="BE15" i="7"/>
  <c r="BE9" i="7"/>
  <c r="BE29" i="7"/>
  <c r="D56" i="7"/>
  <c r="BE56" i="7" s="1"/>
  <c r="E55" i="7"/>
  <c r="G55" i="7"/>
  <c r="H55" i="7"/>
  <c r="F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M55" i="7"/>
  <c r="AN55" i="7"/>
  <c r="AO55" i="7"/>
  <c r="AP55" i="7"/>
  <c r="AQ55" i="7"/>
  <c r="AR55" i="7"/>
  <c r="AS55" i="7"/>
  <c r="AT55" i="7"/>
  <c r="AU55" i="7"/>
  <c r="AV55" i="7"/>
  <c r="AW55" i="7"/>
  <c r="AX55" i="7"/>
  <c r="AY55" i="7"/>
  <c r="AZ55" i="7"/>
  <c r="BA55" i="7"/>
  <c r="BB55" i="7"/>
  <c r="BC55" i="7"/>
  <c r="BD105" i="9" l="1"/>
  <c r="BD54" i="9"/>
  <c r="BD50" i="9"/>
  <c r="BD47" i="9"/>
  <c r="BD45" i="9"/>
  <c r="BD43" i="9"/>
  <c r="BD41" i="9"/>
  <c r="BD55" i="9"/>
  <c r="BD51" i="9"/>
  <c r="BD40" i="9"/>
  <c r="BD39" i="9"/>
  <c r="BD38" i="9"/>
  <c r="BD37" i="9"/>
  <c r="BD36" i="9"/>
  <c r="BD35" i="9"/>
  <c r="BD34" i="9"/>
  <c r="BD33" i="9"/>
  <c r="BD32" i="9"/>
  <c r="BD31" i="9"/>
  <c r="BD30" i="9"/>
  <c r="BD29" i="9"/>
  <c r="BD28" i="9"/>
  <c r="BD48" i="9"/>
  <c r="BD46" i="9"/>
  <c r="BD44" i="9"/>
  <c r="BD42" i="9"/>
  <c r="BD56" i="9"/>
  <c r="BD53" i="9"/>
  <c r="BD52" i="9"/>
  <c r="BD49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4" i="9"/>
  <c r="BD13" i="9"/>
  <c r="BD12" i="9"/>
  <c r="BD11" i="9"/>
  <c r="BD10" i="9"/>
  <c r="BD9" i="9"/>
  <c r="BD8" i="9"/>
  <c r="BD7" i="9"/>
  <c r="BD6" i="9"/>
  <c r="BD5" i="9"/>
  <c r="BD27" i="9"/>
  <c r="BE4" i="9"/>
  <c r="E56" i="9"/>
  <c r="D57" i="9"/>
  <c r="BD57" i="9" s="1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F105" i="7"/>
  <c r="BF56" i="7"/>
  <c r="BF55" i="7"/>
  <c r="BF54" i="7"/>
  <c r="BF53" i="7"/>
  <c r="BF47" i="7"/>
  <c r="BF41" i="7"/>
  <c r="BF48" i="7"/>
  <c r="BF42" i="7"/>
  <c r="BF36" i="7"/>
  <c r="BF49" i="7"/>
  <c r="BF43" i="7"/>
  <c r="BF37" i="7"/>
  <c r="BG4" i="7"/>
  <c r="BF46" i="7"/>
  <c r="BF40" i="7"/>
  <c r="BF50" i="7"/>
  <c r="BF44" i="7"/>
  <c r="BF38" i="7"/>
  <c r="BF51" i="7"/>
  <c r="BF45" i="7"/>
  <c r="BF39" i="7"/>
  <c r="BF35" i="7"/>
  <c r="BF34" i="7"/>
  <c r="BF33" i="7"/>
  <c r="BF32" i="7"/>
  <c r="BF31" i="7"/>
  <c r="BF30" i="7"/>
  <c r="BF29" i="7"/>
  <c r="BF28" i="7"/>
  <c r="BF27" i="7"/>
  <c r="BF26" i="7"/>
  <c r="BF25" i="7"/>
  <c r="BF24" i="7"/>
  <c r="BF23" i="7"/>
  <c r="BF22" i="7"/>
  <c r="BF21" i="7"/>
  <c r="BF20" i="7"/>
  <c r="BF19" i="7"/>
  <c r="BF18" i="7"/>
  <c r="BF17" i="7"/>
  <c r="BF16" i="7"/>
  <c r="BF15" i="7"/>
  <c r="BF14" i="7"/>
  <c r="BF13" i="7"/>
  <c r="BF12" i="7"/>
  <c r="BF11" i="7"/>
  <c r="BF10" i="7"/>
  <c r="BF9" i="7"/>
  <c r="BF8" i="7"/>
  <c r="BF7" i="7"/>
  <c r="BF6" i="7"/>
  <c r="BF5" i="7"/>
  <c r="BF52" i="7"/>
  <c r="D57" i="7"/>
  <c r="BF57" i="7" s="1"/>
  <c r="E56" i="7"/>
  <c r="G56" i="7"/>
  <c r="H56" i="7"/>
  <c r="F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105" i="9" l="1"/>
  <c r="BE57" i="9"/>
  <c r="BE56" i="9"/>
  <c r="BE55" i="9"/>
  <c r="BE54" i="9"/>
  <c r="BE53" i="9"/>
  <c r="BE51" i="9"/>
  <c r="BE40" i="9"/>
  <c r="BE39" i="9"/>
  <c r="BE38" i="9"/>
  <c r="BE37" i="9"/>
  <c r="BE36" i="9"/>
  <c r="BE35" i="9"/>
  <c r="BE34" i="9"/>
  <c r="BE33" i="9"/>
  <c r="BE32" i="9"/>
  <c r="BE31" i="9"/>
  <c r="BE30" i="9"/>
  <c r="BE29" i="9"/>
  <c r="BE48" i="9"/>
  <c r="BE46" i="9"/>
  <c r="BE44" i="9"/>
  <c r="BE42" i="9"/>
  <c r="BE52" i="9"/>
  <c r="BE49" i="9"/>
  <c r="BE47" i="9"/>
  <c r="BE27" i="9"/>
  <c r="BE26" i="9"/>
  <c r="BE21" i="9"/>
  <c r="BE22" i="9"/>
  <c r="BE50" i="9"/>
  <c r="BE45" i="9"/>
  <c r="BE25" i="9"/>
  <c r="BE41" i="9"/>
  <c r="BE28" i="9"/>
  <c r="BF4" i="9"/>
  <c r="BE43" i="9"/>
  <c r="BE24" i="9"/>
  <c r="BE23" i="9"/>
  <c r="BE19" i="9"/>
  <c r="BE13" i="9"/>
  <c r="BE7" i="9"/>
  <c r="BE11" i="9"/>
  <c r="BE18" i="9"/>
  <c r="BE12" i="9"/>
  <c r="BE5" i="9"/>
  <c r="BE20" i="9"/>
  <c r="BE14" i="9"/>
  <c r="BE8" i="9"/>
  <c r="BE15" i="9"/>
  <c r="BE9" i="9"/>
  <c r="BE17" i="9"/>
  <c r="BE6" i="9"/>
  <c r="BE16" i="9"/>
  <c r="BE10" i="9"/>
  <c r="E57" i="9"/>
  <c r="D58" i="9"/>
  <c r="BE58" i="9" s="1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BB57" i="9"/>
  <c r="BC57" i="9"/>
  <c r="BG105" i="7"/>
  <c r="BG53" i="7"/>
  <c r="BG54" i="7"/>
  <c r="BG55" i="7"/>
  <c r="BG56" i="7"/>
  <c r="BG57" i="7"/>
  <c r="BG52" i="7"/>
  <c r="BG51" i="7"/>
  <c r="BG50" i="7"/>
  <c r="BG49" i="7"/>
  <c r="BG48" i="7"/>
  <c r="BG47" i="7"/>
  <c r="BG46" i="7"/>
  <c r="BG45" i="7"/>
  <c r="BG44" i="7"/>
  <c r="BG43" i="7"/>
  <c r="BG42" i="7"/>
  <c r="BG41" i="7"/>
  <c r="BG40" i="7"/>
  <c r="BG39" i="7"/>
  <c r="BG38" i="7"/>
  <c r="BG37" i="7"/>
  <c r="BG36" i="7"/>
  <c r="BH4" i="7"/>
  <c r="BG35" i="7"/>
  <c r="BG34" i="7"/>
  <c r="BG33" i="7"/>
  <c r="BG32" i="7"/>
  <c r="BG31" i="7"/>
  <c r="BG30" i="7"/>
  <c r="BG29" i="7"/>
  <c r="BG28" i="7"/>
  <c r="BG27" i="7"/>
  <c r="BG26" i="7"/>
  <c r="BG25" i="7"/>
  <c r="BG24" i="7"/>
  <c r="BG23" i="7"/>
  <c r="BG22" i="7"/>
  <c r="BG21" i="7"/>
  <c r="BG20" i="7"/>
  <c r="BG19" i="7"/>
  <c r="BG18" i="7"/>
  <c r="BG17" i="7"/>
  <c r="BG16" i="7"/>
  <c r="BG15" i="7"/>
  <c r="BG14" i="7"/>
  <c r="BG13" i="7"/>
  <c r="BG12" i="7"/>
  <c r="BG11" i="7"/>
  <c r="BG10" i="7"/>
  <c r="BG9" i="7"/>
  <c r="BG8" i="7"/>
  <c r="BG7" i="7"/>
  <c r="BG6" i="7"/>
  <c r="BG5" i="7"/>
  <c r="D58" i="7"/>
  <c r="BG58" i="7" s="1"/>
  <c r="E57" i="7"/>
  <c r="G57" i="7"/>
  <c r="H57" i="7"/>
  <c r="F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P57" i="7"/>
  <c r="AQ57" i="7"/>
  <c r="AR57" i="7"/>
  <c r="AS57" i="7"/>
  <c r="AT57" i="7"/>
  <c r="AU57" i="7"/>
  <c r="AV57" i="7"/>
  <c r="AW57" i="7"/>
  <c r="AX57" i="7"/>
  <c r="AY57" i="7"/>
  <c r="AZ57" i="7"/>
  <c r="BA57" i="7"/>
  <c r="BB57" i="7"/>
  <c r="BC57" i="7"/>
  <c r="BD57" i="7"/>
  <c r="BE57" i="7"/>
  <c r="BF105" i="9" l="1"/>
  <c r="BF58" i="9"/>
  <c r="BF57" i="9"/>
  <c r="BF56" i="9"/>
  <c r="BF55" i="9"/>
  <c r="BF54" i="9"/>
  <c r="BF53" i="9"/>
  <c r="BF52" i="9"/>
  <c r="BF51" i="9"/>
  <c r="BF50" i="9"/>
  <c r="BF49" i="9"/>
  <c r="BF48" i="9"/>
  <c r="BF47" i="9"/>
  <c r="BF46" i="9"/>
  <c r="BF45" i="9"/>
  <c r="BF44" i="9"/>
  <c r="BF43" i="9"/>
  <c r="BF42" i="9"/>
  <c r="BF41" i="9"/>
  <c r="BF40" i="9"/>
  <c r="BF39" i="9"/>
  <c r="BF38" i="9"/>
  <c r="BF37" i="9"/>
  <c r="BF36" i="9"/>
  <c r="BF35" i="9"/>
  <c r="BF34" i="9"/>
  <c r="BF33" i="9"/>
  <c r="BF32" i="9"/>
  <c r="BF31" i="9"/>
  <c r="BF30" i="9"/>
  <c r="BF29" i="9"/>
  <c r="BF28" i="9"/>
  <c r="BF26" i="9"/>
  <c r="BF22" i="9"/>
  <c r="BF14" i="9"/>
  <c r="BF13" i="9"/>
  <c r="BF7" i="9"/>
  <c r="BF25" i="9"/>
  <c r="BF23" i="9"/>
  <c r="BF17" i="9"/>
  <c r="BF12" i="9"/>
  <c r="BF11" i="9"/>
  <c r="BF10" i="9"/>
  <c r="BF9" i="9"/>
  <c r="BG4" i="9"/>
  <c r="BF6" i="9"/>
  <c r="BF5" i="9"/>
  <c r="BF24" i="9"/>
  <c r="BF21" i="9"/>
  <c r="BF20" i="9"/>
  <c r="BF19" i="9"/>
  <c r="BF18" i="9"/>
  <c r="BF16" i="9"/>
  <c r="BF15" i="9"/>
  <c r="BF8" i="9"/>
  <c r="BF27" i="9"/>
  <c r="E58" i="9"/>
  <c r="D59" i="9"/>
  <c r="BF59" i="9" s="1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BA58" i="9"/>
  <c r="BB58" i="9"/>
  <c r="BC58" i="9"/>
  <c r="BD58" i="9"/>
  <c r="BH105" i="7"/>
  <c r="BH58" i="7"/>
  <c r="BH57" i="7"/>
  <c r="BH56" i="7"/>
  <c r="BH55" i="7"/>
  <c r="BH54" i="7"/>
  <c r="BH53" i="7"/>
  <c r="BH52" i="7"/>
  <c r="BH51" i="7"/>
  <c r="BH50" i="7"/>
  <c r="BH49" i="7"/>
  <c r="BH48" i="7"/>
  <c r="BH47" i="7"/>
  <c r="BH46" i="7"/>
  <c r="BH45" i="7"/>
  <c r="BH44" i="7"/>
  <c r="BH43" i="7"/>
  <c r="BH42" i="7"/>
  <c r="BH41" i="7"/>
  <c r="BH40" i="7"/>
  <c r="BH39" i="7"/>
  <c r="BH38" i="7"/>
  <c r="BH37" i="7"/>
  <c r="BH36" i="7"/>
  <c r="BI4" i="7"/>
  <c r="BH35" i="7"/>
  <c r="BH34" i="7"/>
  <c r="BH33" i="7"/>
  <c r="BH32" i="7"/>
  <c r="BH31" i="7"/>
  <c r="BH30" i="7"/>
  <c r="BH29" i="7"/>
  <c r="BH28" i="7"/>
  <c r="BH27" i="7"/>
  <c r="BH26" i="7"/>
  <c r="BH25" i="7"/>
  <c r="BH24" i="7"/>
  <c r="BH23" i="7"/>
  <c r="BH22" i="7"/>
  <c r="BH21" i="7"/>
  <c r="BH20" i="7"/>
  <c r="BH19" i="7"/>
  <c r="BH18" i="7"/>
  <c r="BH17" i="7"/>
  <c r="BH16" i="7"/>
  <c r="BH15" i="7"/>
  <c r="BH14" i="7"/>
  <c r="BH13" i="7"/>
  <c r="BH12" i="7"/>
  <c r="BH11" i="7"/>
  <c r="BH10" i="7"/>
  <c r="BH9" i="7"/>
  <c r="BH8" i="7"/>
  <c r="BH7" i="7"/>
  <c r="BH6" i="7"/>
  <c r="BH5" i="7"/>
  <c r="D59" i="7"/>
  <c r="BH59" i="7" s="1"/>
  <c r="E58" i="7"/>
  <c r="H58" i="7"/>
  <c r="G58" i="7"/>
  <c r="F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P58" i="7"/>
  <c r="AQ58" i="7"/>
  <c r="AR58" i="7"/>
  <c r="AS58" i="7"/>
  <c r="AT58" i="7"/>
  <c r="AU58" i="7"/>
  <c r="AV58" i="7"/>
  <c r="AW58" i="7"/>
  <c r="AX58" i="7"/>
  <c r="AY58" i="7"/>
  <c r="AZ58" i="7"/>
  <c r="BA58" i="7"/>
  <c r="BB58" i="7"/>
  <c r="BC58" i="7"/>
  <c r="BD58" i="7"/>
  <c r="BE58" i="7"/>
  <c r="BF58" i="7"/>
  <c r="D60" i="9" l="1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BA59" i="9"/>
  <c r="BB59" i="9"/>
  <c r="BC59" i="9"/>
  <c r="BD59" i="9"/>
  <c r="BE59" i="9"/>
  <c r="BG105" i="9"/>
  <c r="BG59" i="9"/>
  <c r="BG58" i="9"/>
  <c r="BG57" i="9"/>
  <c r="BG56" i="9"/>
  <c r="BG55" i="9"/>
  <c r="BG54" i="9"/>
  <c r="BG53" i="9"/>
  <c r="BG60" i="9"/>
  <c r="BG52" i="9"/>
  <c r="BG51" i="9"/>
  <c r="BG50" i="9"/>
  <c r="BG49" i="9"/>
  <c r="BG48" i="9"/>
  <c r="BG47" i="9"/>
  <c r="BG46" i="9"/>
  <c r="BG45" i="9"/>
  <c r="BG44" i="9"/>
  <c r="BG43" i="9"/>
  <c r="BG42" i="9"/>
  <c r="BG41" i="9"/>
  <c r="BG37" i="9"/>
  <c r="BG35" i="9"/>
  <c r="BG38" i="9"/>
  <c r="BG32" i="9"/>
  <c r="BG31" i="9"/>
  <c r="BH4" i="9"/>
  <c r="BG36" i="9"/>
  <c r="BG39" i="9"/>
  <c r="BG33" i="9"/>
  <c r="BG28" i="9"/>
  <c r="BG40" i="9"/>
  <c r="BG34" i="9"/>
  <c r="BG29" i="9"/>
  <c r="BG26" i="9"/>
  <c r="BG25" i="9"/>
  <c r="BG24" i="9"/>
  <c r="BG23" i="9"/>
  <c r="BG22" i="9"/>
  <c r="BG21" i="9"/>
  <c r="BG20" i="9"/>
  <c r="BG19" i="9"/>
  <c r="BG18" i="9"/>
  <c r="BG17" i="9"/>
  <c r="BG16" i="9"/>
  <c r="BG15" i="9"/>
  <c r="BG14" i="9"/>
  <c r="BG13" i="9"/>
  <c r="BG12" i="9"/>
  <c r="BG11" i="9"/>
  <c r="BG10" i="9"/>
  <c r="BG9" i="9"/>
  <c r="BG8" i="9"/>
  <c r="BG7" i="9"/>
  <c r="BG6" i="9"/>
  <c r="BG5" i="9"/>
  <c r="BG27" i="9"/>
  <c r="BG30" i="9"/>
  <c r="BI105" i="7"/>
  <c r="BI59" i="7"/>
  <c r="BI58" i="7"/>
  <c r="BI57" i="7"/>
  <c r="BI56" i="7"/>
  <c r="BI55" i="7"/>
  <c r="BI54" i="7"/>
  <c r="BI53" i="7"/>
  <c r="BI52" i="7"/>
  <c r="BI51" i="7"/>
  <c r="BI50" i="7"/>
  <c r="BI49" i="7"/>
  <c r="BI48" i="7"/>
  <c r="BI47" i="7"/>
  <c r="BI46" i="7"/>
  <c r="BI45" i="7"/>
  <c r="BI44" i="7"/>
  <c r="BI43" i="7"/>
  <c r="BI42" i="7"/>
  <c r="BI41" i="7"/>
  <c r="BI40" i="7"/>
  <c r="BI39" i="7"/>
  <c r="BI38" i="7"/>
  <c r="BI37" i="7"/>
  <c r="BI36" i="7"/>
  <c r="BI35" i="7"/>
  <c r="BI34" i="7"/>
  <c r="BI33" i="7"/>
  <c r="BI32" i="7"/>
  <c r="BI31" i="7"/>
  <c r="BI30" i="7"/>
  <c r="BI29" i="7"/>
  <c r="BI28" i="7"/>
  <c r="BI27" i="7"/>
  <c r="BI26" i="7"/>
  <c r="BI25" i="7"/>
  <c r="BI24" i="7"/>
  <c r="BI23" i="7"/>
  <c r="BI22" i="7"/>
  <c r="BI21" i="7"/>
  <c r="BI20" i="7"/>
  <c r="BI19" i="7"/>
  <c r="BI18" i="7"/>
  <c r="BI17" i="7"/>
  <c r="BI16" i="7"/>
  <c r="BI15" i="7"/>
  <c r="BI14" i="7"/>
  <c r="BI13" i="7"/>
  <c r="BI12" i="7"/>
  <c r="BI11" i="7"/>
  <c r="BI10" i="7"/>
  <c r="BI9" i="7"/>
  <c r="BI8" i="7"/>
  <c r="BI7" i="7"/>
  <c r="BI6" i="7"/>
  <c r="BI5" i="7"/>
  <c r="BJ4" i="7"/>
  <c r="D60" i="7"/>
  <c r="BI60" i="7" s="1"/>
  <c r="E59" i="7"/>
  <c r="F59" i="7"/>
  <c r="H59" i="7"/>
  <c r="G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P59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BF59" i="7"/>
  <c r="BG59" i="7"/>
  <c r="BH105" i="9" l="1"/>
  <c r="BH60" i="9"/>
  <c r="BH59" i="9"/>
  <c r="BH58" i="9"/>
  <c r="BH57" i="9"/>
  <c r="BH56" i="9"/>
  <c r="BH55" i="9"/>
  <c r="BH54" i="9"/>
  <c r="BH53" i="9"/>
  <c r="BH52" i="9"/>
  <c r="BH51" i="9"/>
  <c r="BH50" i="9"/>
  <c r="BH49" i="9"/>
  <c r="BH48" i="9"/>
  <c r="BH46" i="9"/>
  <c r="BH44" i="9"/>
  <c r="BH42" i="9"/>
  <c r="BH47" i="9"/>
  <c r="BH45" i="9"/>
  <c r="BH43" i="9"/>
  <c r="BH41" i="9"/>
  <c r="BH40" i="9"/>
  <c r="BH39" i="9"/>
  <c r="BH38" i="9"/>
  <c r="BH37" i="9"/>
  <c r="BH36" i="9"/>
  <c r="BH35" i="9"/>
  <c r="BH34" i="9"/>
  <c r="BH33" i="9"/>
  <c r="BH32" i="9"/>
  <c r="BH31" i="9"/>
  <c r="BI4" i="9"/>
  <c r="BH30" i="9"/>
  <c r="BH28" i="9"/>
  <c r="BH29" i="9"/>
  <c r="BH26" i="9"/>
  <c r="BH25" i="9"/>
  <c r="BH24" i="9"/>
  <c r="BH23" i="9"/>
  <c r="BH22" i="9"/>
  <c r="BH21" i="9"/>
  <c r="BH20" i="9"/>
  <c r="BH19" i="9"/>
  <c r="BH18" i="9"/>
  <c r="BH17" i="9"/>
  <c r="BH16" i="9"/>
  <c r="BH15" i="9"/>
  <c r="BH14" i="9"/>
  <c r="BH13" i="9"/>
  <c r="BH12" i="9"/>
  <c r="BH11" i="9"/>
  <c r="BH10" i="9"/>
  <c r="BH9" i="9"/>
  <c r="BH8" i="9"/>
  <c r="BH7" i="9"/>
  <c r="BH6" i="9"/>
  <c r="BH5" i="9"/>
  <c r="BH27" i="9"/>
  <c r="D61" i="9"/>
  <c r="BH61" i="9" s="1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BA60" i="9"/>
  <c r="BB60" i="9"/>
  <c r="BC60" i="9"/>
  <c r="BD60" i="9"/>
  <c r="BE60" i="9"/>
  <c r="BF60" i="9"/>
  <c r="BJ105" i="7"/>
  <c r="BJ60" i="7"/>
  <c r="BJ59" i="7"/>
  <c r="BJ58" i="7"/>
  <c r="BJ57" i="7"/>
  <c r="BJ56" i="7"/>
  <c r="BJ55" i="7"/>
  <c r="BJ54" i="7"/>
  <c r="BJ53" i="7"/>
  <c r="BJ52" i="7"/>
  <c r="BJ51" i="7"/>
  <c r="BJ50" i="7"/>
  <c r="BJ49" i="7"/>
  <c r="BJ48" i="7"/>
  <c r="BJ47" i="7"/>
  <c r="BJ46" i="7"/>
  <c r="BJ45" i="7"/>
  <c r="BJ44" i="7"/>
  <c r="BJ43" i="7"/>
  <c r="BJ42" i="7"/>
  <c r="BJ41" i="7"/>
  <c r="BJ40" i="7"/>
  <c r="BJ39" i="7"/>
  <c r="BJ38" i="7"/>
  <c r="BJ37" i="7"/>
  <c r="BJ36" i="7"/>
  <c r="BJ35" i="7"/>
  <c r="BJ34" i="7"/>
  <c r="BJ33" i="7"/>
  <c r="BJ32" i="7"/>
  <c r="BJ31" i="7"/>
  <c r="BJ30" i="7"/>
  <c r="BJ29" i="7"/>
  <c r="BJ28" i="7"/>
  <c r="BJ27" i="7"/>
  <c r="BJ26" i="7"/>
  <c r="BJ25" i="7"/>
  <c r="BJ24" i="7"/>
  <c r="BJ23" i="7"/>
  <c r="BJ22" i="7"/>
  <c r="BJ21" i="7"/>
  <c r="BJ20" i="7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5" i="7"/>
  <c r="BK4" i="7"/>
  <c r="D61" i="7"/>
  <c r="BJ61" i="7" s="1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P60" i="7"/>
  <c r="AQ60" i="7"/>
  <c r="AR60" i="7"/>
  <c r="AS60" i="7"/>
  <c r="AT60" i="7"/>
  <c r="AU60" i="7"/>
  <c r="AV60" i="7"/>
  <c r="AW60" i="7"/>
  <c r="AX60" i="7"/>
  <c r="AY60" i="7"/>
  <c r="AZ60" i="7"/>
  <c r="BA60" i="7"/>
  <c r="BB60" i="7"/>
  <c r="BC60" i="7"/>
  <c r="BD60" i="7"/>
  <c r="BE60" i="7"/>
  <c r="BF60" i="7"/>
  <c r="BG60" i="7"/>
  <c r="BH60" i="7"/>
  <c r="BI105" i="9" l="1"/>
  <c r="BI61" i="9"/>
  <c r="BI60" i="9"/>
  <c r="BI59" i="9"/>
  <c r="BI52" i="9"/>
  <c r="BI51" i="9"/>
  <c r="BI50" i="9"/>
  <c r="BI49" i="9"/>
  <c r="BI48" i="9"/>
  <c r="BI47" i="9"/>
  <c r="BI46" i="9"/>
  <c r="BI45" i="9"/>
  <c r="BI44" i="9"/>
  <c r="BI43" i="9"/>
  <c r="BI42" i="9"/>
  <c r="BI41" i="9"/>
  <c r="BI58" i="9"/>
  <c r="BI55" i="9"/>
  <c r="BI56" i="9"/>
  <c r="BI53" i="9"/>
  <c r="BI40" i="9"/>
  <c r="BI39" i="9"/>
  <c r="BI38" i="9"/>
  <c r="BI37" i="9"/>
  <c r="BI36" i="9"/>
  <c r="BI35" i="9"/>
  <c r="BI34" i="9"/>
  <c r="BI33" i="9"/>
  <c r="BI32" i="9"/>
  <c r="BI31" i="9"/>
  <c r="BI30" i="9"/>
  <c r="BI29" i="9"/>
  <c r="BI28" i="9"/>
  <c r="BI27" i="9"/>
  <c r="BI26" i="9"/>
  <c r="BI25" i="9"/>
  <c r="BI24" i="9"/>
  <c r="BI23" i="9"/>
  <c r="BI22" i="9"/>
  <c r="BI21" i="9"/>
  <c r="BI20" i="9"/>
  <c r="BI19" i="9"/>
  <c r="BI18" i="9"/>
  <c r="BI17" i="9"/>
  <c r="BI16" i="9"/>
  <c r="BI15" i="9"/>
  <c r="BI14" i="9"/>
  <c r="BI13" i="9"/>
  <c r="BI12" i="9"/>
  <c r="BI11" i="9"/>
  <c r="BI10" i="9"/>
  <c r="BI9" i="9"/>
  <c r="BI8" i="9"/>
  <c r="BI7" i="9"/>
  <c r="BI6" i="9"/>
  <c r="BI5" i="9"/>
  <c r="BI54" i="9"/>
  <c r="BI57" i="9"/>
  <c r="BJ4" i="9"/>
  <c r="D62" i="9"/>
  <c r="BI62" i="9" s="1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BA61" i="9"/>
  <c r="BB61" i="9"/>
  <c r="BC61" i="9"/>
  <c r="BD61" i="9"/>
  <c r="BE61" i="9"/>
  <c r="BF61" i="9"/>
  <c r="BG61" i="9"/>
  <c r="BK105" i="7"/>
  <c r="BK61" i="7"/>
  <c r="BK60" i="7"/>
  <c r="BK59" i="7"/>
  <c r="BK58" i="7"/>
  <c r="BK57" i="7"/>
  <c r="BK56" i="7"/>
  <c r="BK55" i="7"/>
  <c r="BK54" i="7"/>
  <c r="BK53" i="7"/>
  <c r="BK52" i="7"/>
  <c r="BK51" i="7"/>
  <c r="BK50" i="7"/>
  <c r="BK49" i="7"/>
  <c r="BK48" i="7"/>
  <c r="BK47" i="7"/>
  <c r="BK46" i="7"/>
  <c r="BK45" i="7"/>
  <c r="BK44" i="7"/>
  <c r="BK43" i="7"/>
  <c r="BK42" i="7"/>
  <c r="BK41" i="7"/>
  <c r="BK40" i="7"/>
  <c r="BK39" i="7"/>
  <c r="BK38" i="7"/>
  <c r="BK37" i="7"/>
  <c r="BK36" i="7"/>
  <c r="BK34" i="7"/>
  <c r="BK33" i="7"/>
  <c r="BK31" i="7"/>
  <c r="BK26" i="7"/>
  <c r="BK35" i="7"/>
  <c r="BK30" i="7"/>
  <c r="BK28" i="7"/>
  <c r="BK25" i="7"/>
  <c r="BL4" i="7"/>
  <c r="BK32" i="7"/>
  <c r="BK29" i="7"/>
  <c r="BK27" i="7"/>
  <c r="BK24" i="7"/>
  <c r="BK18" i="7"/>
  <c r="BK12" i="7"/>
  <c r="BK6" i="7"/>
  <c r="BK5" i="7"/>
  <c r="BK19" i="7"/>
  <c r="BK13" i="7"/>
  <c r="BK7" i="7"/>
  <c r="BK20" i="7"/>
  <c r="BK14" i="7"/>
  <c r="BK8" i="7"/>
  <c r="BK23" i="7"/>
  <c r="BK21" i="7"/>
  <c r="BK15" i="7"/>
  <c r="BK9" i="7"/>
  <c r="BK22" i="7"/>
  <c r="BK16" i="7"/>
  <c r="BK10" i="7"/>
  <c r="BK17" i="7"/>
  <c r="BK11" i="7"/>
  <c r="D62" i="7"/>
  <c r="BK62" i="7" s="1"/>
  <c r="E61" i="7"/>
  <c r="G61" i="7"/>
  <c r="H61" i="7"/>
  <c r="F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P61" i="7"/>
  <c r="AQ61" i="7"/>
  <c r="AR61" i="7"/>
  <c r="AS61" i="7"/>
  <c r="AT61" i="7"/>
  <c r="AU61" i="7"/>
  <c r="AV61" i="7"/>
  <c r="AW61" i="7"/>
  <c r="AX61" i="7"/>
  <c r="AY61" i="7"/>
  <c r="AZ61" i="7"/>
  <c r="BA61" i="7"/>
  <c r="BB61" i="7"/>
  <c r="BC61" i="7"/>
  <c r="BD61" i="7"/>
  <c r="BE61" i="7"/>
  <c r="BF61" i="7"/>
  <c r="BG61" i="7"/>
  <c r="BH61" i="7"/>
  <c r="BI61" i="7"/>
  <c r="BJ105" i="9" l="1"/>
  <c r="BJ62" i="9"/>
  <c r="BJ61" i="9"/>
  <c r="BJ60" i="9"/>
  <c r="BJ59" i="9"/>
  <c r="BJ58" i="9"/>
  <c r="BJ55" i="9"/>
  <c r="BJ51" i="9"/>
  <c r="BJ48" i="9"/>
  <c r="BJ46" i="9"/>
  <c r="BJ44" i="9"/>
  <c r="BJ42" i="9"/>
  <c r="BJ56" i="9"/>
  <c r="BJ53" i="9"/>
  <c r="BJ52" i="9"/>
  <c r="BJ49" i="9"/>
  <c r="BJ40" i="9"/>
  <c r="BJ39" i="9"/>
  <c r="BJ38" i="9"/>
  <c r="BJ37" i="9"/>
  <c r="BJ36" i="9"/>
  <c r="BJ35" i="9"/>
  <c r="BJ34" i="9"/>
  <c r="BJ33" i="9"/>
  <c r="BJ32" i="9"/>
  <c r="BJ31" i="9"/>
  <c r="BJ30" i="9"/>
  <c r="BJ29" i="9"/>
  <c r="BJ28" i="9"/>
  <c r="BJ47" i="9"/>
  <c r="BJ45" i="9"/>
  <c r="BJ43" i="9"/>
  <c r="BJ41" i="9"/>
  <c r="BJ57" i="9"/>
  <c r="BJ54" i="9"/>
  <c r="BJ50" i="9"/>
  <c r="BJ26" i="9"/>
  <c r="BJ25" i="9"/>
  <c r="BJ24" i="9"/>
  <c r="BJ23" i="9"/>
  <c r="BJ22" i="9"/>
  <c r="BJ21" i="9"/>
  <c r="BJ20" i="9"/>
  <c r="BJ19" i="9"/>
  <c r="BJ18" i="9"/>
  <c r="BJ17" i="9"/>
  <c r="BJ16" i="9"/>
  <c r="BJ15" i="9"/>
  <c r="BJ14" i="9"/>
  <c r="BJ13" i="9"/>
  <c r="BJ12" i="9"/>
  <c r="BJ11" i="9"/>
  <c r="BJ10" i="9"/>
  <c r="BJ9" i="9"/>
  <c r="BJ8" i="9"/>
  <c r="BJ7" i="9"/>
  <c r="BJ6" i="9"/>
  <c r="BJ5" i="9"/>
  <c r="BJ27" i="9"/>
  <c r="BK4" i="9"/>
  <c r="D63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BA62" i="9"/>
  <c r="BB62" i="9"/>
  <c r="BC62" i="9"/>
  <c r="BD62" i="9"/>
  <c r="BE62" i="9"/>
  <c r="BF62" i="9"/>
  <c r="BG62" i="9"/>
  <c r="BH62" i="9"/>
  <c r="D63" i="7"/>
  <c r="E62" i="7"/>
  <c r="G62" i="7"/>
  <c r="H62" i="7"/>
  <c r="F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AG62" i="7"/>
  <c r="AH62" i="7"/>
  <c r="AI62" i="7"/>
  <c r="AJ62" i="7"/>
  <c r="AK62" i="7"/>
  <c r="AL62" i="7"/>
  <c r="AM62" i="7"/>
  <c r="AN62" i="7"/>
  <c r="AO62" i="7"/>
  <c r="AP62" i="7"/>
  <c r="AQ62" i="7"/>
  <c r="AR62" i="7"/>
  <c r="AS62" i="7"/>
  <c r="AT62" i="7"/>
  <c r="AU62" i="7"/>
  <c r="AV62" i="7"/>
  <c r="AW62" i="7"/>
  <c r="AX62" i="7"/>
  <c r="AY62" i="7"/>
  <c r="AZ62" i="7"/>
  <c r="BA62" i="7"/>
  <c r="BB62" i="7"/>
  <c r="BC62" i="7"/>
  <c r="BD62" i="7"/>
  <c r="BE62" i="7"/>
  <c r="BF62" i="7"/>
  <c r="BG62" i="7"/>
  <c r="BH62" i="7"/>
  <c r="BI62" i="7"/>
  <c r="BJ62" i="7"/>
  <c r="BL105" i="7"/>
  <c r="BL63" i="7"/>
  <c r="BL62" i="7"/>
  <c r="BL61" i="7"/>
  <c r="BL60" i="7"/>
  <c r="BL59" i="7"/>
  <c r="BL58" i="7"/>
  <c r="BL57" i="7"/>
  <c r="BL56" i="7"/>
  <c r="BL55" i="7"/>
  <c r="BL54" i="7"/>
  <c r="BL53" i="7"/>
  <c r="BL48" i="7"/>
  <c r="BL42" i="7"/>
  <c r="BL36" i="7"/>
  <c r="BL49" i="7"/>
  <c r="BL43" i="7"/>
  <c r="BL37" i="7"/>
  <c r="BL41" i="7"/>
  <c r="BL50" i="7"/>
  <c r="BL44" i="7"/>
  <c r="BL38" i="7"/>
  <c r="BM4" i="7"/>
  <c r="BL51" i="7"/>
  <c r="BL45" i="7"/>
  <c r="BL39" i="7"/>
  <c r="BL52" i="7"/>
  <c r="BL46" i="7"/>
  <c r="BL40" i="7"/>
  <c r="BL35" i="7"/>
  <c r="BL34" i="7"/>
  <c r="BL33" i="7"/>
  <c r="BL32" i="7"/>
  <c r="BL31" i="7"/>
  <c r="BL30" i="7"/>
  <c r="BL29" i="7"/>
  <c r="BL28" i="7"/>
  <c r="BL27" i="7"/>
  <c r="BL26" i="7"/>
  <c r="BL25" i="7"/>
  <c r="BL24" i="7"/>
  <c r="BL23" i="7"/>
  <c r="BL22" i="7"/>
  <c r="BL21" i="7"/>
  <c r="BL20" i="7"/>
  <c r="BL19" i="7"/>
  <c r="BL18" i="7"/>
  <c r="BL17" i="7"/>
  <c r="BL16" i="7"/>
  <c r="BL15" i="7"/>
  <c r="BL14" i="7"/>
  <c r="BL13" i="7"/>
  <c r="BL12" i="7"/>
  <c r="BL11" i="7"/>
  <c r="BL10" i="7"/>
  <c r="BL9" i="7"/>
  <c r="BL8" i="7"/>
  <c r="BL7" i="7"/>
  <c r="BL6" i="7"/>
  <c r="BL5" i="7"/>
  <c r="BL47" i="7"/>
  <c r="BK105" i="9" l="1"/>
  <c r="BK63" i="9"/>
  <c r="BK62" i="9"/>
  <c r="BK61" i="9"/>
  <c r="BK60" i="9"/>
  <c r="BK59" i="9"/>
  <c r="BK58" i="9"/>
  <c r="BK57" i="9"/>
  <c r="BK56" i="9"/>
  <c r="BK55" i="9"/>
  <c r="BK54" i="9"/>
  <c r="BK53" i="9"/>
  <c r="BK52" i="9"/>
  <c r="BK49" i="9"/>
  <c r="BK40" i="9"/>
  <c r="BK39" i="9"/>
  <c r="BK38" i="9"/>
  <c r="BK37" i="9"/>
  <c r="BK36" i="9"/>
  <c r="BK35" i="9"/>
  <c r="BK34" i="9"/>
  <c r="BK33" i="9"/>
  <c r="BK32" i="9"/>
  <c r="BK31" i="9"/>
  <c r="BK30" i="9"/>
  <c r="BK29" i="9"/>
  <c r="BK47" i="9"/>
  <c r="BK45" i="9"/>
  <c r="BK43" i="9"/>
  <c r="BK41" i="9"/>
  <c r="BK50" i="9"/>
  <c r="BK42" i="9"/>
  <c r="BK28" i="9"/>
  <c r="BK26" i="9"/>
  <c r="BK44" i="9"/>
  <c r="BK27" i="9"/>
  <c r="BK24" i="9"/>
  <c r="BK51" i="9"/>
  <c r="BK46" i="9"/>
  <c r="BK23" i="9"/>
  <c r="BK22" i="9"/>
  <c r="BK48" i="9"/>
  <c r="BL4" i="9"/>
  <c r="BK25" i="9"/>
  <c r="BK21" i="9"/>
  <c r="BK20" i="9"/>
  <c r="BK14" i="9"/>
  <c r="BK8" i="9"/>
  <c r="BK6" i="9"/>
  <c r="BK19" i="9"/>
  <c r="BK13" i="9"/>
  <c r="BK15" i="9"/>
  <c r="BK9" i="9"/>
  <c r="BK16" i="9"/>
  <c r="BK10" i="9"/>
  <c r="BK18" i="9"/>
  <c r="BK12" i="9"/>
  <c r="BK5" i="9"/>
  <c r="BK17" i="9"/>
  <c r="BK11" i="9"/>
  <c r="BK7" i="9"/>
  <c r="D64" i="9"/>
  <c r="BK64" i="9" s="1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M105" i="7"/>
  <c r="BM60" i="7"/>
  <c r="BM54" i="7"/>
  <c r="BM61" i="7"/>
  <c r="BM55" i="7"/>
  <c r="BM62" i="7"/>
  <c r="BM56" i="7"/>
  <c r="BM63" i="7"/>
  <c r="BM57" i="7"/>
  <c r="BM58" i="7"/>
  <c r="BM52" i="7"/>
  <c r="BM51" i="7"/>
  <c r="BM50" i="7"/>
  <c r="BM49" i="7"/>
  <c r="BM48" i="7"/>
  <c r="BM47" i="7"/>
  <c r="BM46" i="7"/>
  <c r="BM45" i="7"/>
  <c r="BM44" i="7"/>
  <c r="BM43" i="7"/>
  <c r="BM42" i="7"/>
  <c r="BM41" i="7"/>
  <c r="BM40" i="7"/>
  <c r="BM39" i="7"/>
  <c r="BM38" i="7"/>
  <c r="BM37" i="7"/>
  <c r="BM36" i="7"/>
  <c r="BN4" i="7"/>
  <c r="BM53" i="7"/>
  <c r="BM35" i="7"/>
  <c r="BM34" i="7"/>
  <c r="BM33" i="7"/>
  <c r="BM32" i="7"/>
  <c r="BM31" i="7"/>
  <c r="BM30" i="7"/>
  <c r="BM29" i="7"/>
  <c r="BM28" i="7"/>
  <c r="BM27" i="7"/>
  <c r="BM26" i="7"/>
  <c r="BM25" i="7"/>
  <c r="BM24" i="7"/>
  <c r="BM23" i="7"/>
  <c r="BM22" i="7"/>
  <c r="BM21" i="7"/>
  <c r="BM20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5" i="7"/>
  <c r="BM59" i="7"/>
  <c r="D64" i="7"/>
  <c r="E63" i="7"/>
  <c r="G63" i="7"/>
  <c r="H63" i="7"/>
  <c r="F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P63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BF63" i="7"/>
  <c r="BG63" i="7"/>
  <c r="BH63" i="7"/>
  <c r="BI63" i="7"/>
  <c r="BJ63" i="7"/>
  <c r="BK63" i="7"/>
  <c r="BL105" i="9" l="1"/>
  <c r="BL64" i="9"/>
  <c r="BL63" i="9"/>
  <c r="BL62" i="9"/>
  <c r="BL61" i="9"/>
  <c r="BL60" i="9"/>
  <c r="BL59" i="9"/>
  <c r="BL58" i="9"/>
  <c r="BL57" i="9"/>
  <c r="BL56" i="9"/>
  <c r="BL55" i="9"/>
  <c r="BL54" i="9"/>
  <c r="BL53" i="9"/>
  <c r="BL52" i="9"/>
  <c r="BL51" i="9"/>
  <c r="BL50" i="9"/>
  <c r="BL49" i="9"/>
  <c r="BL48" i="9"/>
  <c r="BL47" i="9"/>
  <c r="BL46" i="9"/>
  <c r="BL45" i="9"/>
  <c r="BL44" i="9"/>
  <c r="BL43" i="9"/>
  <c r="BL42" i="9"/>
  <c r="BL41" i="9"/>
  <c r="BL40" i="9"/>
  <c r="BL39" i="9"/>
  <c r="BL38" i="9"/>
  <c r="BL37" i="9"/>
  <c r="BL36" i="9"/>
  <c r="BL35" i="9"/>
  <c r="BL34" i="9"/>
  <c r="BL33" i="9"/>
  <c r="BL32" i="9"/>
  <c r="BL31" i="9"/>
  <c r="BL30" i="9"/>
  <c r="BL29" i="9"/>
  <c r="BL28" i="9"/>
  <c r="BL27" i="9"/>
  <c r="BL24" i="9"/>
  <c r="BL23" i="9"/>
  <c r="BL21" i="9"/>
  <c r="BL19" i="9"/>
  <c r="BL16" i="9"/>
  <c r="BL15" i="9"/>
  <c r="BL11" i="9"/>
  <c r="BL9" i="9"/>
  <c r="BL8" i="9"/>
  <c r="BL6" i="9"/>
  <c r="BL25" i="9"/>
  <c r="BL22" i="9"/>
  <c r="BL20" i="9"/>
  <c r="BL5" i="9"/>
  <c r="BM4" i="9"/>
  <c r="BL7" i="9"/>
  <c r="BL26" i="9"/>
  <c r="BL18" i="9"/>
  <c r="BL17" i="9"/>
  <c r="BL14" i="9"/>
  <c r="BL13" i="9"/>
  <c r="BL12" i="9"/>
  <c r="BL10" i="9"/>
  <c r="D65" i="9"/>
  <c r="BL65" i="9" s="1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BA64" i="9"/>
  <c r="BB64" i="9"/>
  <c r="BC64" i="9"/>
  <c r="BD64" i="9"/>
  <c r="BE64" i="9"/>
  <c r="BF64" i="9"/>
  <c r="BG64" i="9"/>
  <c r="BH64" i="9"/>
  <c r="BI64" i="9"/>
  <c r="BJ64" i="9"/>
  <c r="BN105" i="7"/>
  <c r="BN64" i="7"/>
  <c r="BN63" i="7"/>
  <c r="BN62" i="7"/>
  <c r="BN61" i="7"/>
  <c r="BN60" i="7"/>
  <c r="BN59" i="7"/>
  <c r="BN58" i="7"/>
  <c r="BN57" i="7"/>
  <c r="BN56" i="7"/>
  <c r="BN55" i="7"/>
  <c r="BN54" i="7"/>
  <c r="BN53" i="7"/>
  <c r="BN52" i="7"/>
  <c r="BN51" i="7"/>
  <c r="BN50" i="7"/>
  <c r="BN49" i="7"/>
  <c r="BN48" i="7"/>
  <c r="BN47" i="7"/>
  <c r="BN46" i="7"/>
  <c r="BN45" i="7"/>
  <c r="BN44" i="7"/>
  <c r="BN43" i="7"/>
  <c r="BN42" i="7"/>
  <c r="BN41" i="7"/>
  <c r="BN40" i="7"/>
  <c r="BN39" i="7"/>
  <c r="BN38" i="7"/>
  <c r="BN37" i="7"/>
  <c r="BN36" i="7"/>
  <c r="BO4" i="7"/>
  <c r="BN35" i="7"/>
  <c r="BN34" i="7"/>
  <c r="BN33" i="7"/>
  <c r="BN32" i="7"/>
  <c r="BN31" i="7"/>
  <c r="BN30" i="7"/>
  <c r="BN29" i="7"/>
  <c r="BN28" i="7"/>
  <c r="BN27" i="7"/>
  <c r="BN26" i="7"/>
  <c r="BN25" i="7"/>
  <c r="BN24" i="7"/>
  <c r="BN23" i="7"/>
  <c r="BN22" i="7"/>
  <c r="BN21" i="7"/>
  <c r="BN20" i="7"/>
  <c r="BN19" i="7"/>
  <c r="BN18" i="7"/>
  <c r="BN17" i="7"/>
  <c r="BN16" i="7"/>
  <c r="BN15" i="7"/>
  <c r="BN14" i="7"/>
  <c r="BN13" i="7"/>
  <c r="BN12" i="7"/>
  <c r="BN11" i="7"/>
  <c r="BN10" i="7"/>
  <c r="BN9" i="7"/>
  <c r="BN8" i="7"/>
  <c r="BN7" i="7"/>
  <c r="BN6" i="7"/>
  <c r="BN5" i="7"/>
  <c r="D65" i="7"/>
  <c r="BN65" i="7" s="1"/>
  <c r="E64" i="7"/>
  <c r="H64" i="7"/>
  <c r="F64" i="7"/>
  <c r="G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P64" i="7"/>
  <c r="AQ64" i="7"/>
  <c r="AR64" i="7"/>
  <c r="AS64" i="7"/>
  <c r="AT64" i="7"/>
  <c r="AU64" i="7"/>
  <c r="AV64" i="7"/>
  <c r="AW64" i="7"/>
  <c r="AX64" i="7"/>
  <c r="AY64" i="7"/>
  <c r="AZ64" i="7"/>
  <c r="BA64" i="7"/>
  <c r="BB64" i="7"/>
  <c r="BC64" i="7"/>
  <c r="BD64" i="7"/>
  <c r="BE64" i="7"/>
  <c r="BF64" i="7"/>
  <c r="BG64" i="7"/>
  <c r="BH64" i="7"/>
  <c r="BI64" i="7"/>
  <c r="BJ64" i="7"/>
  <c r="BK64" i="7"/>
  <c r="BL64" i="7"/>
  <c r="BM64" i="7"/>
  <c r="BM105" i="9" l="1"/>
  <c r="BM65" i="9"/>
  <c r="BM63" i="9"/>
  <c r="BM59" i="9"/>
  <c r="BM60" i="9"/>
  <c r="BM58" i="9"/>
  <c r="BM57" i="9"/>
  <c r="BM56" i="9"/>
  <c r="BM55" i="9"/>
  <c r="BM54" i="9"/>
  <c r="BM53" i="9"/>
  <c r="BM64" i="9"/>
  <c r="BM61" i="9"/>
  <c r="BM52" i="9"/>
  <c r="BM51" i="9"/>
  <c r="BM50" i="9"/>
  <c r="BM49" i="9"/>
  <c r="BM48" i="9"/>
  <c r="BM47" i="9"/>
  <c r="BM46" i="9"/>
  <c r="BM45" i="9"/>
  <c r="BM44" i="9"/>
  <c r="BM43" i="9"/>
  <c r="BM42" i="9"/>
  <c r="BM41" i="9"/>
  <c r="BM62" i="9"/>
  <c r="BM38" i="9"/>
  <c r="BM32" i="9"/>
  <c r="BM36" i="9"/>
  <c r="BM28" i="9"/>
  <c r="BM39" i="9"/>
  <c r="BM33" i="9"/>
  <c r="BM29" i="9"/>
  <c r="BN4" i="9"/>
  <c r="BM37" i="9"/>
  <c r="BM27" i="9"/>
  <c r="BM40" i="9"/>
  <c r="BM34" i="9"/>
  <c r="BM35" i="9"/>
  <c r="BM30" i="9"/>
  <c r="BM26" i="9"/>
  <c r="BM25" i="9"/>
  <c r="BM24" i="9"/>
  <c r="BM23" i="9"/>
  <c r="BM22" i="9"/>
  <c r="BM21" i="9"/>
  <c r="BM20" i="9"/>
  <c r="BM19" i="9"/>
  <c r="BM18" i="9"/>
  <c r="BM17" i="9"/>
  <c r="BM16" i="9"/>
  <c r="BM15" i="9"/>
  <c r="BM14" i="9"/>
  <c r="BM13" i="9"/>
  <c r="BM12" i="9"/>
  <c r="BM11" i="9"/>
  <c r="BM10" i="9"/>
  <c r="BM9" i="9"/>
  <c r="BM8" i="9"/>
  <c r="BM7" i="9"/>
  <c r="BM6" i="9"/>
  <c r="BM5" i="9"/>
  <c r="BM31" i="9"/>
  <c r="D66" i="9"/>
  <c r="BM66" i="9" s="1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BA65" i="9"/>
  <c r="BB65" i="9"/>
  <c r="BC65" i="9"/>
  <c r="BD65" i="9"/>
  <c r="BE65" i="9"/>
  <c r="BF65" i="9"/>
  <c r="BG65" i="9"/>
  <c r="BH65" i="9"/>
  <c r="BI65" i="9"/>
  <c r="BJ65" i="9"/>
  <c r="BK65" i="9"/>
  <c r="BO105" i="7"/>
  <c r="BO65" i="7"/>
  <c r="BO64" i="7"/>
  <c r="BO63" i="7"/>
  <c r="BO62" i="7"/>
  <c r="BO61" i="7"/>
  <c r="BO60" i="7"/>
  <c r="BO59" i="7"/>
  <c r="BO58" i="7"/>
  <c r="BO57" i="7"/>
  <c r="BO56" i="7"/>
  <c r="BO55" i="7"/>
  <c r="BO54" i="7"/>
  <c r="BO53" i="7"/>
  <c r="BO52" i="7"/>
  <c r="BO51" i="7"/>
  <c r="BO50" i="7"/>
  <c r="BO49" i="7"/>
  <c r="BO48" i="7"/>
  <c r="BO47" i="7"/>
  <c r="BO46" i="7"/>
  <c r="BO45" i="7"/>
  <c r="BO44" i="7"/>
  <c r="BO43" i="7"/>
  <c r="BO42" i="7"/>
  <c r="BO41" i="7"/>
  <c r="BO40" i="7"/>
  <c r="BO39" i="7"/>
  <c r="BO38" i="7"/>
  <c r="BO37" i="7"/>
  <c r="BO36" i="7"/>
  <c r="BO35" i="7"/>
  <c r="BO34" i="7"/>
  <c r="BO33" i="7"/>
  <c r="BO32" i="7"/>
  <c r="BO31" i="7"/>
  <c r="BO30" i="7"/>
  <c r="BO29" i="7"/>
  <c r="BO28" i="7"/>
  <c r="BO27" i="7"/>
  <c r="BO26" i="7"/>
  <c r="BO25" i="7"/>
  <c r="BO24" i="7"/>
  <c r="BO23" i="7"/>
  <c r="BO22" i="7"/>
  <c r="BO21" i="7"/>
  <c r="BO20" i="7"/>
  <c r="BO19" i="7"/>
  <c r="BO18" i="7"/>
  <c r="BO17" i="7"/>
  <c r="BO16" i="7"/>
  <c r="BO15" i="7"/>
  <c r="BO14" i="7"/>
  <c r="BO13" i="7"/>
  <c r="BO12" i="7"/>
  <c r="BO11" i="7"/>
  <c r="BO10" i="7"/>
  <c r="BO9" i="7"/>
  <c r="BO8" i="7"/>
  <c r="BO7" i="7"/>
  <c r="BO6" i="7"/>
  <c r="BO5" i="7"/>
  <c r="BP4" i="7"/>
  <c r="D66" i="7"/>
  <c r="BO66" i="7" s="1"/>
  <c r="E65" i="7"/>
  <c r="F65" i="7"/>
  <c r="H65" i="7"/>
  <c r="G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P65" i="7"/>
  <c r="AQ65" i="7"/>
  <c r="AR65" i="7"/>
  <c r="AS65" i="7"/>
  <c r="AT65" i="7"/>
  <c r="AU65" i="7"/>
  <c r="AV65" i="7"/>
  <c r="AW65" i="7"/>
  <c r="AX65" i="7"/>
  <c r="AY65" i="7"/>
  <c r="AZ65" i="7"/>
  <c r="BA65" i="7"/>
  <c r="BB65" i="7"/>
  <c r="BC65" i="7"/>
  <c r="BD65" i="7"/>
  <c r="BE65" i="7"/>
  <c r="BF65" i="7"/>
  <c r="BG65" i="7"/>
  <c r="BH65" i="7"/>
  <c r="BI65" i="7"/>
  <c r="BJ65" i="7"/>
  <c r="BK65" i="7"/>
  <c r="BL65" i="7"/>
  <c r="BM65" i="7"/>
  <c r="D67" i="9" l="1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BA66" i="9"/>
  <c r="BB66" i="9"/>
  <c r="BC66" i="9"/>
  <c r="BD66" i="9"/>
  <c r="BE66" i="9"/>
  <c r="BF66" i="9"/>
  <c r="BG66" i="9"/>
  <c r="BH66" i="9"/>
  <c r="BI66" i="9"/>
  <c r="BJ66" i="9"/>
  <c r="BK66" i="9"/>
  <c r="BL66" i="9"/>
  <c r="BN105" i="9"/>
  <c r="BN65" i="9"/>
  <c r="BN66" i="9"/>
  <c r="BN63" i="9"/>
  <c r="BN67" i="9"/>
  <c r="BN64" i="9"/>
  <c r="BN62" i="9"/>
  <c r="BN61" i="9"/>
  <c r="BN60" i="9"/>
  <c r="BN59" i="9"/>
  <c r="BN58" i="9"/>
  <c r="BN57" i="9"/>
  <c r="BN56" i="9"/>
  <c r="BN55" i="9"/>
  <c r="BN54" i="9"/>
  <c r="BN53" i="9"/>
  <c r="BN52" i="9"/>
  <c r="BN51" i="9"/>
  <c r="BN50" i="9"/>
  <c r="BN49" i="9"/>
  <c r="BN47" i="9"/>
  <c r="BN45" i="9"/>
  <c r="BN43" i="9"/>
  <c r="BN41" i="9"/>
  <c r="BN48" i="9"/>
  <c r="BN46" i="9"/>
  <c r="BN44" i="9"/>
  <c r="BN42" i="9"/>
  <c r="BN40" i="9"/>
  <c r="BN39" i="9"/>
  <c r="BN38" i="9"/>
  <c r="BN37" i="9"/>
  <c r="BN36" i="9"/>
  <c r="BN35" i="9"/>
  <c r="BN34" i="9"/>
  <c r="BN33" i="9"/>
  <c r="BN32" i="9"/>
  <c r="BN29" i="9"/>
  <c r="BO4" i="9"/>
  <c r="BN27" i="9"/>
  <c r="BN30" i="9"/>
  <c r="BN26" i="9"/>
  <c r="BN25" i="9"/>
  <c r="BN24" i="9"/>
  <c r="BN23" i="9"/>
  <c r="BN22" i="9"/>
  <c r="BN21" i="9"/>
  <c r="BN20" i="9"/>
  <c r="BN19" i="9"/>
  <c r="BN18" i="9"/>
  <c r="BN17" i="9"/>
  <c r="BN16" i="9"/>
  <c r="BN15" i="9"/>
  <c r="BN14" i="9"/>
  <c r="BN13" i="9"/>
  <c r="BN12" i="9"/>
  <c r="BN11" i="9"/>
  <c r="BN10" i="9"/>
  <c r="BN9" i="9"/>
  <c r="BN8" i="9"/>
  <c r="BN7" i="9"/>
  <c r="BN6" i="9"/>
  <c r="BN5" i="9"/>
  <c r="BN31" i="9"/>
  <c r="BN28" i="9"/>
  <c r="BP105" i="7"/>
  <c r="BP66" i="7"/>
  <c r="BP65" i="7"/>
  <c r="BP64" i="7"/>
  <c r="BP63" i="7"/>
  <c r="BP62" i="7"/>
  <c r="BP61" i="7"/>
  <c r="BP60" i="7"/>
  <c r="BP59" i="7"/>
  <c r="BP58" i="7"/>
  <c r="BP57" i="7"/>
  <c r="BP56" i="7"/>
  <c r="BP55" i="7"/>
  <c r="BP54" i="7"/>
  <c r="BP53" i="7"/>
  <c r="BP52" i="7"/>
  <c r="BP51" i="7"/>
  <c r="BP50" i="7"/>
  <c r="BP49" i="7"/>
  <c r="BP48" i="7"/>
  <c r="BP47" i="7"/>
  <c r="BP46" i="7"/>
  <c r="BP45" i="7"/>
  <c r="BP44" i="7"/>
  <c r="BP43" i="7"/>
  <c r="BP42" i="7"/>
  <c r="BP41" i="7"/>
  <c r="BP40" i="7"/>
  <c r="BP39" i="7"/>
  <c r="BP38" i="7"/>
  <c r="BP37" i="7"/>
  <c r="BP36" i="7"/>
  <c r="BP35" i="7"/>
  <c r="BP34" i="7"/>
  <c r="BP33" i="7"/>
  <c r="BP32" i="7"/>
  <c r="BP31" i="7"/>
  <c r="BP30" i="7"/>
  <c r="BP29" i="7"/>
  <c r="BP28" i="7"/>
  <c r="BP27" i="7"/>
  <c r="BP26" i="7"/>
  <c r="BP25" i="7"/>
  <c r="BP24" i="7"/>
  <c r="BP23" i="7"/>
  <c r="BP22" i="7"/>
  <c r="BP21" i="7"/>
  <c r="BP20" i="7"/>
  <c r="BP19" i="7"/>
  <c r="BP18" i="7"/>
  <c r="BP17" i="7"/>
  <c r="BP16" i="7"/>
  <c r="BP15" i="7"/>
  <c r="BP14" i="7"/>
  <c r="BP13" i="7"/>
  <c r="BP12" i="7"/>
  <c r="BP11" i="7"/>
  <c r="BP10" i="7"/>
  <c r="BP9" i="7"/>
  <c r="BP8" i="7"/>
  <c r="BP7" i="7"/>
  <c r="BP6" i="7"/>
  <c r="BP5" i="7"/>
  <c r="BQ4" i="7"/>
  <c r="D67" i="7"/>
  <c r="BP67" i="7" s="1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P66" i="7"/>
  <c r="AQ66" i="7"/>
  <c r="AR66" i="7"/>
  <c r="AS66" i="7"/>
  <c r="AT66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105" i="9" l="1"/>
  <c r="BO67" i="9"/>
  <c r="BO66" i="9"/>
  <c r="BO65" i="9"/>
  <c r="BO64" i="9"/>
  <c r="BO63" i="9"/>
  <c r="BO62" i="9"/>
  <c r="BO61" i="9"/>
  <c r="BO60" i="9"/>
  <c r="BO59" i="9"/>
  <c r="BO52" i="9"/>
  <c r="BO51" i="9"/>
  <c r="BO50" i="9"/>
  <c r="BO49" i="9"/>
  <c r="BO48" i="9"/>
  <c r="BO47" i="9"/>
  <c r="BO46" i="9"/>
  <c r="BO45" i="9"/>
  <c r="BO44" i="9"/>
  <c r="BO43" i="9"/>
  <c r="BO42" i="9"/>
  <c r="BO41" i="9"/>
  <c r="BO56" i="9"/>
  <c r="BO53" i="9"/>
  <c r="BO57" i="9"/>
  <c r="BO54" i="9"/>
  <c r="BO40" i="9"/>
  <c r="BO39" i="9"/>
  <c r="BO38" i="9"/>
  <c r="BO37" i="9"/>
  <c r="BO36" i="9"/>
  <c r="BO35" i="9"/>
  <c r="BO34" i="9"/>
  <c r="BO33" i="9"/>
  <c r="BO32" i="9"/>
  <c r="BO31" i="9"/>
  <c r="BO30" i="9"/>
  <c r="BO29" i="9"/>
  <c r="BO28" i="9"/>
  <c r="BO27" i="9"/>
  <c r="BO26" i="9"/>
  <c r="BO25" i="9"/>
  <c r="BO24" i="9"/>
  <c r="BO23" i="9"/>
  <c r="BO22" i="9"/>
  <c r="BO21" i="9"/>
  <c r="BO20" i="9"/>
  <c r="BO19" i="9"/>
  <c r="BO18" i="9"/>
  <c r="BO17" i="9"/>
  <c r="BO16" i="9"/>
  <c r="BO15" i="9"/>
  <c r="BO14" i="9"/>
  <c r="BO13" i="9"/>
  <c r="BO12" i="9"/>
  <c r="BO11" i="9"/>
  <c r="BO10" i="9"/>
  <c r="BO9" i="9"/>
  <c r="BO8" i="9"/>
  <c r="BO7" i="9"/>
  <c r="BO6" i="9"/>
  <c r="BO5" i="9"/>
  <c r="BO55" i="9"/>
  <c r="BO58" i="9"/>
  <c r="BP4" i="9"/>
  <c r="D68" i="9"/>
  <c r="BO68" i="9" s="1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BA67" i="9"/>
  <c r="BB67" i="9"/>
  <c r="BC67" i="9"/>
  <c r="BD67" i="9"/>
  <c r="BE67" i="9"/>
  <c r="BF67" i="9"/>
  <c r="BG67" i="9"/>
  <c r="BH67" i="9"/>
  <c r="BI67" i="9"/>
  <c r="BJ67" i="9"/>
  <c r="BK67" i="9"/>
  <c r="BL67" i="9"/>
  <c r="BM67" i="9"/>
  <c r="BQ105" i="7"/>
  <c r="BQ67" i="7"/>
  <c r="BQ66" i="7"/>
  <c r="BQ65" i="7"/>
  <c r="BQ64" i="7"/>
  <c r="BQ63" i="7"/>
  <c r="BQ62" i="7"/>
  <c r="BQ61" i="7"/>
  <c r="BQ60" i="7"/>
  <c r="BQ59" i="7"/>
  <c r="BQ58" i="7"/>
  <c r="BQ57" i="7"/>
  <c r="BQ56" i="7"/>
  <c r="BQ55" i="7"/>
  <c r="BQ54" i="7"/>
  <c r="BQ53" i="7"/>
  <c r="BQ52" i="7"/>
  <c r="BQ51" i="7"/>
  <c r="BQ50" i="7"/>
  <c r="BQ49" i="7"/>
  <c r="BQ48" i="7"/>
  <c r="BQ47" i="7"/>
  <c r="BQ46" i="7"/>
  <c r="BQ45" i="7"/>
  <c r="BQ44" i="7"/>
  <c r="BQ43" i="7"/>
  <c r="BQ42" i="7"/>
  <c r="BQ41" i="7"/>
  <c r="BQ40" i="7"/>
  <c r="BQ39" i="7"/>
  <c r="BQ38" i="7"/>
  <c r="BQ37" i="7"/>
  <c r="BQ36" i="7"/>
  <c r="BQ32" i="7"/>
  <c r="BQ26" i="7"/>
  <c r="BQ25" i="7"/>
  <c r="BQ31" i="7"/>
  <c r="BQ30" i="7"/>
  <c r="BQ29" i="7"/>
  <c r="BQ27" i="7"/>
  <c r="BR4" i="7"/>
  <c r="BQ35" i="7"/>
  <c r="BQ34" i="7"/>
  <c r="BQ33" i="7"/>
  <c r="BQ28" i="7"/>
  <c r="BQ19" i="7"/>
  <c r="BQ13" i="7"/>
  <c r="BQ7" i="7"/>
  <c r="BQ24" i="7"/>
  <c r="BQ18" i="7"/>
  <c r="BQ20" i="7"/>
  <c r="BQ14" i="7"/>
  <c r="BQ8" i="7"/>
  <c r="BQ21" i="7"/>
  <c r="BQ15" i="7"/>
  <c r="BQ9" i="7"/>
  <c r="BQ6" i="7"/>
  <c r="BQ22" i="7"/>
  <c r="BQ16" i="7"/>
  <c r="BQ10" i="7"/>
  <c r="BQ12" i="7"/>
  <c r="BQ5" i="7"/>
  <c r="BQ23" i="7"/>
  <c r="BQ17" i="7"/>
  <c r="BQ11" i="7"/>
  <c r="D68" i="7"/>
  <c r="E67" i="7"/>
  <c r="G67" i="7"/>
  <c r="H67" i="7"/>
  <c r="F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U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105" i="9" l="1"/>
  <c r="BP68" i="9"/>
  <c r="BP67" i="9"/>
  <c r="BP66" i="9"/>
  <c r="BP65" i="9"/>
  <c r="BP64" i="9"/>
  <c r="BP63" i="9"/>
  <c r="BP62" i="9"/>
  <c r="BP61" i="9"/>
  <c r="BP60" i="9"/>
  <c r="BP59" i="9"/>
  <c r="BP56" i="9"/>
  <c r="BP53" i="9"/>
  <c r="BP52" i="9"/>
  <c r="BP49" i="9"/>
  <c r="BP47" i="9"/>
  <c r="BP45" i="9"/>
  <c r="BP43" i="9"/>
  <c r="BP41" i="9"/>
  <c r="BP57" i="9"/>
  <c r="BP54" i="9"/>
  <c r="BP50" i="9"/>
  <c r="BP40" i="9"/>
  <c r="BP39" i="9"/>
  <c r="BP38" i="9"/>
  <c r="BP37" i="9"/>
  <c r="BP36" i="9"/>
  <c r="BP35" i="9"/>
  <c r="BP34" i="9"/>
  <c r="BP33" i="9"/>
  <c r="BP32" i="9"/>
  <c r="BP31" i="9"/>
  <c r="BP30" i="9"/>
  <c r="BP29" i="9"/>
  <c r="BP28" i="9"/>
  <c r="BP48" i="9"/>
  <c r="BP46" i="9"/>
  <c r="BP44" i="9"/>
  <c r="BP42" i="9"/>
  <c r="BP58" i="9"/>
  <c r="BP55" i="9"/>
  <c r="BP51" i="9"/>
  <c r="BP26" i="9"/>
  <c r="BP25" i="9"/>
  <c r="BP24" i="9"/>
  <c r="BP23" i="9"/>
  <c r="BP22" i="9"/>
  <c r="BP21" i="9"/>
  <c r="BP20" i="9"/>
  <c r="BP19" i="9"/>
  <c r="BP18" i="9"/>
  <c r="BP17" i="9"/>
  <c r="BP16" i="9"/>
  <c r="BP15" i="9"/>
  <c r="BP14" i="9"/>
  <c r="BP13" i="9"/>
  <c r="BP12" i="9"/>
  <c r="BP11" i="9"/>
  <c r="BP10" i="9"/>
  <c r="BP9" i="9"/>
  <c r="BP8" i="9"/>
  <c r="BP7" i="9"/>
  <c r="BP6" i="9"/>
  <c r="BP5" i="9"/>
  <c r="BQ4" i="9"/>
  <c r="BP27" i="9"/>
  <c r="D69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BA68" i="9"/>
  <c r="BB68" i="9"/>
  <c r="BC68" i="9"/>
  <c r="BD68" i="9"/>
  <c r="BE68" i="9"/>
  <c r="BF68" i="9"/>
  <c r="BG68" i="9"/>
  <c r="BH68" i="9"/>
  <c r="BI68" i="9"/>
  <c r="BJ68" i="9"/>
  <c r="BK68" i="9"/>
  <c r="BL68" i="9"/>
  <c r="BM68" i="9"/>
  <c r="BN68" i="9"/>
  <c r="BR105" i="7"/>
  <c r="BR68" i="7"/>
  <c r="BR67" i="7"/>
  <c r="BR66" i="7"/>
  <c r="BR65" i="7"/>
  <c r="BR64" i="7"/>
  <c r="BR63" i="7"/>
  <c r="BR62" i="7"/>
  <c r="BR61" i="7"/>
  <c r="BR60" i="7"/>
  <c r="BR59" i="7"/>
  <c r="BR58" i="7"/>
  <c r="BR57" i="7"/>
  <c r="BR56" i="7"/>
  <c r="BR55" i="7"/>
  <c r="BR54" i="7"/>
  <c r="BR53" i="7"/>
  <c r="BR49" i="7"/>
  <c r="BR43" i="7"/>
  <c r="BR37" i="7"/>
  <c r="BR50" i="7"/>
  <c r="BR44" i="7"/>
  <c r="BR38" i="7"/>
  <c r="BR48" i="7"/>
  <c r="BR36" i="7"/>
  <c r="BR51" i="7"/>
  <c r="BR45" i="7"/>
  <c r="BR39" i="7"/>
  <c r="BS4" i="7"/>
  <c r="BR42" i="7"/>
  <c r="BR52" i="7"/>
  <c r="BR46" i="7"/>
  <c r="BR40" i="7"/>
  <c r="BR47" i="7"/>
  <c r="BR41" i="7"/>
  <c r="BR35" i="7"/>
  <c r="BR34" i="7"/>
  <c r="BR33" i="7"/>
  <c r="BR32" i="7"/>
  <c r="BR31" i="7"/>
  <c r="BR30" i="7"/>
  <c r="BR29" i="7"/>
  <c r="BR28" i="7"/>
  <c r="BR27" i="7"/>
  <c r="BR26" i="7"/>
  <c r="BR25" i="7"/>
  <c r="BR24" i="7"/>
  <c r="BR23" i="7"/>
  <c r="BR22" i="7"/>
  <c r="BR21" i="7"/>
  <c r="BR20" i="7"/>
  <c r="BR19" i="7"/>
  <c r="BR18" i="7"/>
  <c r="BR17" i="7"/>
  <c r="BR16" i="7"/>
  <c r="BR15" i="7"/>
  <c r="BR14" i="7"/>
  <c r="BR13" i="7"/>
  <c r="BR12" i="7"/>
  <c r="BR11" i="7"/>
  <c r="BR10" i="7"/>
  <c r="BR9" i="7"/>
  <c r="BR8" i="7"/>
  <c r="BR7" i="7"/>
  <c r="BR6" i="7"/>
  <c r="BR5" i="7"/>
  <c r="D69" i="7"/>
  <c r="E68" i="7"/>
  <c r="G68" i="7"/>
  <c r="H68" i="7"/>
  <c r="F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AJ68" i="7"/>
  <c r="AK68" i="7"/>
  <c r="AL68" i="7"/>
  <c r="AM68" i="7"/>
  <c r="AN68" i="7"/>
  <c r="AO68" i="7"/>
  <c r="AP68" i="7"/>
  <c r="AQ68" i="7"/>
  <c r="AR68" i="7"/>
  <c r="AS68" i="7"/>
  <c r="AT68" i="7"/>
  <c r="AU68" i="7"/>
  <c r="AV68" i="7"/>
  <c r="AW68" i="7"/>
  <c r="AX68" i="7"/>
  <c r="AY68" i="7"/>
  <c r="AZ68" i="7"/>
  <c r="BA68" i="7"/>
  <c r="BB68" i="7"/>
  <c r="BC68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Q105" i="9" l="1"/>
  <c r="BQ69" i="9"/>
  <c r="BQ68" i="9"/>
  <c r="BQ67" i="9"/>
  <c r="BQ66" i="9"/>
  <c r="BQ65" i="9"/>
  <c r="BQ64" i="9"/>
  <c r="BQ63" i="9"/>
  <c r="BQ62" i="9"/>
  <c r="BQ61" i="9"/>
  <c r="BQ60" i="9"/>
  <c r="BQ59" i="9"/>
  <c r="BQ58" i="9"/>
  <c r="BQ57" i="9"/>
  <c r="BQ56" i="9"/>
  <c r="BQ55" i="9"/>
  <c r="BQ54" i="9"/>
  <c r="BQ53" i="9"/>
  <c r="BQ50" i="9"/>
  <c r="BQ40" i="9"/>
  <c r="BQ39" i="9"/>
  <c r="BQ38" i="9"/>
  <c r="BQ37" i="9"/>
  <c r="BQ36" i="9"/>
  <c r="BQ35" i="9"/>
  <c r="BQ34" i="9"/>
  <c r="BQ33" i="9"/>
  <c r="BQ32" i="9"/>
  <c r="BQ31" i="9"/>
  <c r="BQ30" i="9"/>
  <c r="BQ29" i="9"/>
  <c r="BQ48" i="9"/>
  <c r="BQ46" i="9"/>
  <c r="BQ44" i="9"/>
  <c r="BQ42" i="9"/>
  <c r="BQ51" i="9"/>
  <c r="BQ25" i="9"/>
  <c r="BQ23" i="9"/>
  <c r="BQ21" i="9"/>
  <c r="BQ49" i="9"/>
  <c r="BQ52" i="9"/>
  <c r="BQ41" i="9"/>
  <c r="BQ27" i="9"/>
  <c r="BQ45" i="9"/>
  <c r="BQ47" i="9"/>
  <c r="BQ43" i="9"/>
  <c r="BQ28" i="9"/>
  <c r="BR4" i="9"/>
  <c r="BQ26" i="9"/>
  <c r="BQ24" i="9"/>
  <c r="BQ22" i="9"/>
  <c r="BQ15" i="9"/>
  <c r="BQ9" i="9"/>
  <c r="BQ16" i="9"/>
  <c r="BQ10" i="9"/>
  <c r="BQ7" i="9"/>
  <c r="BQ20" i="9"/>
  <c r="BQ14" i="9"/>
  <c r="BQ8" i="9"/>
  <c r="BQ17" i="9"/>
  <c r="BQ11" i="9"/>
  <c r="BQ19" i="9"/>
  <c r="BQ13" i="9"/>
  <c r="BQ18" i="9"/>
  <c r="BQ12" i="9"/>
  <c r="BQ6" i="9"/>
  <c r="BQ5" i="9"/>
  <c r="D70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BA69" i="9"/>
  <c r="BB69" i="9"/>
  <c r="BC69" i="9"/>
  <c r="BD69" i="9"/>
  <c r="BE69" i="9"/>
  <c r="BF69" i="9"/>
  <c r="BG69" i="9"/>
  <c r="BH69" i="9"/>
  <c r="BI69" i="9"/>
  <c r="BJ69" i="9"/>
  <c r="BK69" i="9"/>
  <c r="BL69" i="9"/>
  <c r="BM69" i="9"/>
  <c r="BN69" i="9"/>
  <c r="BO69" i="9"/>
  <c r="BP69" i="9"/>
  <c r="BS105" i="7"/>
  <c r="BS67" i="7"/>
  <c r="BS61" i="7"/>
  <c r="BS55" i="7"/>
  <c r="BS68" i="7"/>
  <c r="BS62" i="7"/>
  <c r="BS56" i="7"/>
  <c r="BS69" i="7"/>
  <c r="BS63" i="7"/>
  <c r="BS57" i="7"/>
  <c r="BS64" i="7"/>
  <c r="BS58" i="7"/>
  <c r="BS65" i="7"/>
  <c r="BS59" i="7"/>
  <c r="BS53" i="7"/>
  <c r="BS52" i="7"/>
  <c r="BS51" i="7"/>
  <c r="BS50" i="7"/>
  <c r="BS49" i="7"/>
  <c r="BS48" i="7"/>
  <c r="BS47" i="7"/>
  <c r="BS46" i="7"/>
  <c r="BS45" i="7"/>
  <c r="BS44" i="7"/>
  <c r="BS43" i="7"/>
  <c r="BS42" i="7"/>
  <c r="BS41" i="7"/>
  <c r="BS40" i="7"/>
  <c r="BS39" i="7"/>
  <c r="BS38" i="7"/>
  <c r="BS37" i="7"/>
  <c r="BS36" i="7"/>
  <c r="BS54" i="7"/>
  <c r="BS60" i="7"/>
  <c r="BT4" i="7"/>
  <c r="BS66" i="7"/>
  <c r="BS35" i="7"/>
  <c r="BS34" i="7"/>
  <c r="BS33" i="7"/>
  <c r="BS32" i="7"/>
  <c r="BS31" i="7"/>
  <c r="BS30" i="7"/>
  <c r="BS29" i="7"/>
  <c r="BS28" i="7"/>
  <c r="BS27" i="7"/>
  <c r="BS26" i="7"/>
  <c r="BS25" i="7"/>
  <c r="BS24" i="7"/>
  <c r="BS23" i="7"/>
  <c r="BS22" i="7"/>
  <c r="BS21" i="7"/>
  <c r="BS20" i="7"/>
  <c r="BS19" i="7"/>
  <c r="BS18" i="7"/>
  <c r="BS17" i="7"/>
  <c r="BS16" i="7"/>
  <c r="BS15" i="7"/>
  <c r="BS14" i="7"/>
  <c r="BS13" i="7"/>
  <c r="BS12" i="7"/>
  <c r="BS11" i="7"/>
  <c r="BS10" i="7"/>
  <c r="BS9" i="7"/>
  <c r="BS8" i="7"/>
  <c r="BS7" i="7"/>
  <c r="BS6" i="7"/>
  <c r="BS5" i="7"/>
  <c r="D70" i="7"/>
  <c r="BS70" i="7" s="1"/>
  <c r="E69" i="7"/>
  <c r="G69" i="7"/>
  <c r="H69" i="7"/>
  <c r="F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AG69" i="7"/>
  <c r="AH69" i="7"/>
  <c r="AI69" i="7"/>
  <c r="AJ69" i="7"/>
  <c r="AK69" i="7"/>
  <c r="AL69" i="7"/>
  <c r="AM69" i="7"/>
  <c r="AN69" i="7"/>
  <c r="AO69" i="7"/>
  <c r="AP69" i="7"/>
  <c r="AQ69" i="7"/>
  <c r="AR69" i="7"/>
  <c r="AS69" i="7"/>
  <c r="AT69" i="7"/>
  <c r="AU69" i="7"/>
  <c r="AV69" i="7"/>
  <c r="AW69" i="7"/>
  <c r="AX69" i="7"/>
  <c r="AY69" i="7"/>
  <c r="AZ69" i="7"/>
  <c r="BA69" i="7"/>
  <c r="BB69" i="7"/>
  <c r="BC69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R105" i="9" l="1"/>
  <c r="BR70" i="9"/>
  <c r="BR69" i="9"/>
  <c r="BR68" i="9"/>
  <c r="BR67" i="9"/>
  <c r="BR66" i="9"/>
  <c r="BR65" i="9"/>
  <c r="BR64" i="9"/>
  <c r="BR63" i="9"/>
  <c r="BR62" i="9"/>
  <c r="BR61" i="9"/>
  <c r="BR60" i="9"/>
  <c r="BR59" i="9"/>
  <c r="BR58" i="9"/>
  <c r="BR57" i="9"/>
  <c r="BR56" i="9"/>
  <c r="BR55" i="9"/>
  <c r="BR54" i="9"/>
  <c r="BR53" i="9"/>
  <c r="BR52" i="9"/>
  <c r="BR51" i="9"/>
  <c r="BR50" i="9"/>
  <c r="BR49" i="9"/>
  <c r="BR48" i="9"/>
  <c r="BR47" i="9"/>
  <c r="BR46" i="9"/>
  <c r="BR45" i="9"/>
  <c r="BR44" i="9"/>
  <c r="BR43" i="9"/>
  <c r="BR42" i="9"/>
  <c r="BR41" i="9"/>
  <c r="BR40" i="9"/>
  <c r="BR39" i="9"/>
  <c r="BR38" i="9"/>
  <c r="BR37" i="9"/>
  <c r="BR36" i="9"/>
  <c r="BR35" i="9"/>
  <c r="BR34" i="9"/>
  <c r="BR33" i="9"/>
  <c r="BR32" i="9"/>
  <c r="BR31" i="9"/>
  <c r="BR30" i="9"/>
  <c r="BR29" i="9"/>
  <c r="BR28" i="9"/>
  <c r="BR26" i="9"/>
  <c r="BR25" i="9"/>
  <c r="BR17" i="9"/>
  <c r="BR12" i="9"/>
  <c r="BR10" i="9"/>
  <c r="BR27" i="9"/>
  <c r="BR24" i="9"/>
  <c r="BR21" i="9"/>
  <c r="BR20" i="9"/>
  <c r="BR18" i="9"/>
  <c r="BR16" i="9"/>
  <c r="BR15" i="9"/>
  <c r="BR14" i="9"/>
  <c r="BR13" i="9"/>
  <c r="BR9" i="9"/>
  <c r="BR8" i="9"/>
  <c r="BR7" i="9"/>
  <c r="BS4" i="9"/>
  <c r="BR23" i="9"/>
  <c r="BR22" i="9"/>
  <c r="BR19" i="9"/>
  <c r="BR11" i="9"/>
  <c r="BR6" i="9"/>
  <c r="BR5" i="9"/>
  <c r="D71" i="9"/>
  <c r="BR71" i="9" s="1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BA70" i="9"/>
  <c r="BB70" i="9"/>
  <c r="BC70" i="9"/>
  <c r="BD70" i="9"/>
  <c r="BE70" i="9"/>
  <c r="BF70" i="9"/>
  <c r="BG70" i="9"/>
  <c r="BH70" i="9"/>
  <c r="BI70" i="9"/>
  <c r="BJ70" i="9"/>
  <c r="BK70" i="9"/>
  <c r="BL70" i="9"/>
  <c r="BM70" i="9"/>
  <c r="BN70" i="9"/>
  <c r="BO70" i="9"/>
  <c r="BP70" i="9"/>
  <c r="BQ70" i="9"/>
  <c r="BT105" i="7"/>
  <c r="BT70" i="7"/>
  <c r="BT69" i="7"/>
  <c r="BT68" i="7"/>
  <c r="BT67" i="7"/>
  <c r="BT66" i="7"/>
  <c r="BT65" i="7"/>
  <c r="BT64" i="7"/>
  <c r="BT63" i="7"/>
  <c r="BT62" i="7"/>
  <c r="BT61" i="7"/>
  <c r="BT60" i="7"/>
  <c r="BT59" i="7"/>
  <c r="BT58" i="7"/>
  <c r="BT57" i="7"/>
  <c r="BT56" i="7"/>
  <c r="BT55" i="7"/>
  <c r="BT54" i="7"/>
  <c r="BT53" i="7"/>
  <c r="BT52" i="7"/>
  <c r="BT51" i="7"/>
  <c r="BT50" i="7"/>
  <c r="BT49" i="7"/>
  <c r="BT48" i="7"/>
  <c r="BT47" i="7"/>
  <c r="BT46" i="7"/>
  <c r="BT45" i="7"/>
  <c r="BT44" i="7"/>
  <c r="BT43" i="7"/>
  <c r="BT42" i="7"/>
  <c r="BT41" i="7"/>
  <c r="BT40" i="7"/>
  <c r="BT39" i="7"/>
  <c r="BT38" i="7"/>
  <c r="BT37" i="7"/>
  <c r="BT36" i="7"/>
  <c r="BU4" i="7"/>
  <c r="BT35" i="7"/>
  <c r="BT34" i="7"/>
  <c r="BT33" i="7"/>
  <c r="BT32" i="7"/>
  <c r="BT31" i="7"/>
  <c r="BT30" i="7"/>
  <c r="BT29" i="7"/>
  <c r="BT28" i="7"/>
  <c r="BT27" i="7"/>
  <c r="BT26" i="7"/>
  <c r="BT25" i="7"/>
  <c r="BT24" i="7"/>
  <c r="BT23" i="7"/>
  <c r="BT22" i="7"/>
  <c r="BT21" i="7"/>
  <c r="BT20" i="7"/>
  <c r="BT19" i="7"/>
  <c r="BT18" i="7"/>
  <c r="BT17" i="7"/>
  <c r="BT16" i="7"/>
  <c r="BT15" i="7"/>
  <c r="BT14" i="7"/>
  <c r="BT13" i="7"/>
  <c r="BT12" i="7"/>
  <c r="BT11" i="7"/>
  <c r="BT10" i="7"/>
  <c r="BT9" i="7"/>
  <c r="BT8" i="7"/>
  <c r="BT7" i="7"/>
  <c r="BT6" i="7"/>
  <c r="BT5" i="7"/>
  <c r="D71" i="7"/>
  <c r="BT71" i="7" s="1"/>
  <c r="E70" i="7"/>
  <c r="H70" i="7"/>
  <c r="G70" i="7"/>
  <c r="F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W70" i="7"/>
  <c r="X70" i="7"/>
  <c r="Y70" i="7"/>
  <c r="Z70" i="7"/>
  <c r="AA70" i="7"/>
  <c r="AB70" i="7"/>
  <c r="AC70" i="7"/>
  <c r="AD70" i="7"/>
  <c r="AE70" i="7"/>
  <c r="AF70" i="7"/>
  <c r="AG70" i="7"/>
  <c r="AH70" i="7"/>
  <c r="AI70" i="7"/>
  <c r="AJ70" i="7"/>
  <c r="AK70" i="7"/>
  <c r="AL70" i="7"/>
  <c r="AM70" i="7"/>
  <c r="AN70" i="7"/>
  <c r="AO70" i="7"/>
  <c r="AP70" i="7"/>
  <c r="AQ70" i="7"/>
  <c r="AR70" i="7"/>
  <c r="AS70" i="7"/>
  <c r="AT70" i="7"/>
  <c r="AU70" i="7"/>
  <c r="AV70" i="7"/>
  <c r="AW70" i="7"/>
  <c r="AX70" i="7"/>
  <c r="AY70" i="7"/>
  <c r="AZ70" i="7"/>
  <c r="BA70" i="7"/>
  <c r="BB70" i="7"/>
  <c r="BC70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105" i="9" l="1"/>
  <c r="BS69" i="9"/>
  <c r="BS66" i="9"/>
  <c r="BS63" i="9"/>
  <c r="BS70" i="9"/>
  <c r="BS67" i="9"/>
  <c r="BS64" i="9"/>
  <c r="BS60" i="9"/>
  <c r="BS61" i="9"/>
  <c r="BS58" i="9"/>
  <c r="BS57" i="9"/>
  <c r="BS56" i="9"/>
  <c r="BS55" i="9"/>
  <c r="BS54" i="9"/>
  <c r="BS53" i="9"/>
  <c r="BS65" i="9"/>
  <c r="BS62" i="9"/>
  <c r="BS52" i="9"/>
  <c r="BS51" i="9"/>
  <c r="BS50" i="9"/>
  <c r="BS49" i="9"/>
  <c r="BS48" i="9"/>
  <c r="BS47" i="9"/>
  <c r="BS46" i="9"/>
  <c r="BS45" i="9"/>
  <c r="BS44" i="9"/>
  <c r="BS43" i="9"/>
  <c r="BS42" i="9"/>
  <c r="BS41" i="9"/>
  <c r="BS68" i="9"/>
  <c r="BS59" i="9"/>
  <c r="BS71" i="9"/>
  <c r="BS39" i="9"/>
  <c r="BS33" i="9"/>
  <c r="BS27" i="9"/>
  <c r="BS40" i="9"/>
  <c r="BS34" i="9"/>
  <c r="BS30" i="9"/>
  <c r="BT4" i="9"/>
  <c r="BS38" i="9"/>
  <c r="BS35" i="9"/>
  <c r="BS28" i="9"/>
  <c r="BS32" i="9"/>
  <c r="BS36" i="9"/>
  <c r="BS31" i="9"/>
  <c r="BS26" i="9"/>
  <c r="BS25" i="9"/>
  <c r="BS24" i="9"/>
  <c r="BS23" i="9"/>
  <c r="BS22" i="9"/>
  <c r="BS21" i="9"/>
  <c r="BS20" i="9"/>
  <c r="BS19" i="9"/>
  <c r="BS18" i="9"/>
  <c r="BS17" i="9"/>
  <c r="BS16" i="9"/>
  <c r="BS15" i="9"/>
  <c r="BS14" i="9"/>
  <c r="BS13" i="9"/>
  <c r="BS12" i="9"/>
  <c r="BS11" i="9"/>
  <c r="BS10" i="9"/>
  <c r="BS9" i="9"/>
  <c r="BS8" i="9"/>
  <c r="BS7" i="9"/>
  <c r="BS6" i="9"/>
  <c r="BS5" i="9"/>
  <c r="BS37" i="9"/>
  <c r="BS29" i="9"/>
  <c r="D72" i="9"/>
  <c r="BS72" i="9" s="1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BA71" i="9"/>
  <c r="BB71" i="9"/>
  <c r="BC71" i="9"/>
  <c r="BD71" i="9"/>
  <c r="BE71" i="9"/>
  <c r="BF71" i="9"/>
  <c r="BG71" i="9"/>
  <c r="BH71" i="9"/>
  <c r="BI71" i="9"/>
  <c r="BJ71" i="9"/>
  <c r="BK71" i="9"/>
  <c r="BL71" i="9"/>
  <c r="BM71" i="9"/>
  <c r="BN71" i="9"/>
  <c r="BO71" i="9"/>
  <c r="BP71" i="9"/>
  <c r="BQ71" i="9"/>
  <c r="BU105" i="7"/>
  <c r="BU69" i="7"/>
  <c r="BU68" i="7"/>
  <c r="BU67" i="7"/>
  <c r="BU66" i="7"/>
  <c r="BU65" i="7"/>
  <c r="BU64" i="7"/>
  <c r="BU63" i="7"/>
  <c r="BU62" i="7"/>
  <c r="BU61" i="7"/>
  <c r="BU60" i="7"/>
  <c r="BU59" i="7"/>
  <c r="BU58" i="7"/>
  <c r="BU57" i="7"/>
  <c r="BU56" i="7"/>
  <c r="BU55" i="7"/>
  <c r="BU54" i="7"/>
  <c r="BU53" i="7"/>
  <c r="BU71" i="7"/>
  <c r="BU70" i="7"/>
  <c r="BU52" i="7"/>
  <c r="BU51" i="7"/>
  <c r="BU50" i="7"/>
  <c r="BU49" i="7"/>
  <c r="BU48" i="7"/>
  <c r="BU47" i="7"/>
  <c r="BU46" i="7"/>
  <c r="BU45" i="7"/>
  <c r="BU44" i="7"/>
  <c r="BU43" i="7"/>
  <c r="BU42" i="7"/>
  <c r="BU41" i="7"/>
  <c r="BU40" i="7"/>
  <c r="BU39" i="7"/>
  <c r="BU38" i="7"/>
  <c r="BU37" i="7"/>
  <c r="BU36" i="7"/>
  <c r="BU35" i="7"/>
  <c r="BU34" i="7"/>
  <c r="BU33" i="7"/>
  <c r="BU32" i="7"/>
  <c r="BU31" i="7"/>
  <c r="BU30" i="7"/>
  <c r="BU29" i="7"/>
  <c r="BU28" i="7"/>
  <c r="BU27" i="7"/>
  <c r="BU26" i="7"/>
  <c r="BU25" i="7"/>
  <c r="BU24" i="7"/>
  <c r="BU23" i="7"/>
  <c r="BU22" i="7"/>
  <c r="BU21" i="7"/>
  <c r="BU20" i="7"/>
  <c r="BU19" i="7"/>
  <c r="BU18" i="7"/>
  <c r="BU17" i="7"/>
  <c r="BU16" i="7"/>
  <c r="BU15" i="7"/>
  <c r="BU14" i="7"/>
  <c r="BU13" i="7"/>
  <c r="BU12" i="7"/>
  <c r="BU11" i="7"/>
  <c r="BU10" i="7"/>
  <c r="BU9" i="7"/>
  <c r="BU8" i="7"/>
  <c r="BU7" i="7"/>
  <c r="BU6" i="7"/>
  <c r="BU5" i="7"/>
  <c r="BV4" i="7"/>
  <c r="E71" i="7"/>
  <c r="D72" i="7"/>
  <c r="H71" i="7"/>
  <c r="F71" i="7"/>
  <c r="G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AE71" i="7"/>
  <c r="AF71" i="7"/>
  <c r="AG71" i="7"/>
  <c r="AH71" i="7"/>
  <c r="AI71" i="7"/>
  <c r="AJ71" i="7"/>
  <c r="AK71" i="7"/>
  <c r="AL71" i="7"/>
  <c r="AM71" i="7"/>
  <c r="AN71" i="7"/>
  <c r="AO71" i="7"/>
  <c r="AP71" i="7"/>
  <c r="AQ71" i="7"/>
  <c r="AR71" i="7"/>
  <c r="AS71" i="7"/>
  <c r="AT71" i="7"/>
  <c r="AU71" i="7"/>
  <c r="AV71" i="7"/>
  <c r="AW71" i="7"/>
  <c r="AX71" i="7"/>
  <c r="AY71" i="7"/>
  <c r="AZ71" i="7"/>
  <c r="BA71" i="7"/>
  <c r="BB71" i="7"/>
  <c r="BC71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105" i="9" l="1"/>
  <c r="BT72" i="9"/>
  <c r="BT69" i="9"/>
  <c r="BT66" i="9"/>
  <c r="BT63" i="9"/>
  <c r="BT70" i="9"/>
  <c r="BT67" i="9"/>
  <c r="BT64" i="9"/>
  <c r="BT71" i="9"/>
  <c r="BT68" i="9"/>
  <c r="BT65" i="9"/>
  <c r="BT62" i="9"/>
  <c r="BT61" i="9"/>
  <c r="BT60" i="9"/>
  <c r="BT59" i="9"/>
  <c r="BT58" i="9"/>
  <c r="BT57" i="9"/>
  <c r="BT56" i="9"/>
  <c r="BT55" i="9"/>
  <c r="BT54" i="9"/>
  <c r="BT53" i="9"/>
  <c r="BT52" i="9"/>
  <c r="BT51" i="9"/>
  <c r="BT50" i="9"/>
  <c r="BT49" i="9"/>
  <c r="BT48" i="9"/>
  <c r="BT46" i="9"/>
  <c r="BT44" i="9"/>
  <c r="BT42" i="9"/>
  <c r="BT47" i="9"/>
  <c r="BT45" i="9"/>
  <c r="BT43" i="9"/>
  <c r="BT41" i="9"/>
  <c r="BT40" i="9"/>
  <c r="BT39" i="9"/>
  <c r="BT38" i="9"/>
  <c r="BT37" i="9"/>
  <c r="BT36" i="9"/>
  <c r="BT35" i="9"/>
  <c r="BT34" i="9"/>
  <c r="BT33" i="9"/>
  <c r="BT32" i="9"/>
  <c r="BT30" i="9"/>
  <c r="BU4" i="9"/>
  <c r="BT28" i="9"/>
  <c r="BT29" i="9"/>
  <c r="BT31" i="9"/>
  <c r="BT26" i="9"/>
  <c r="BT25" i="9"/>
  <c r="BT24" i="9"/>
  <c r="BT23" i="9"/>
  <c r="BT22" i="9"/>
  <c r="BT21" i="9"/>
  <c r="BT20" i="9"/>
  <c r="BT19" i="9"/>
  <c r="BT18" i="9"/>
  <c r="BT17" i="9"/>
  <c r="BT16" i="9"/>
  <c r="BT15" i="9"/>
  <c r="BT14" i="9"/>
  <c r="BT13" i="9"/>
  <c r="BT12" i="9"/>
  <c r="BT11" i="9"/>
  <c r="BT10" i="9"/>
  <c r="BT9" i="9"/>
  <c r="BT8" i="9"/>
  <c r="BT7" i="9"/>
  <c r="BT6" i="9"/>
  <c r="BT5" i="9"/>
  <c r="BT27" i="9"/>
  <c r="D73" i="9"/>
  <c r="BT73" i="9" s="1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BA72" i="9"/>
  <c r="BB72" i="9"/>
  <c r="BC72" i="9"/>
  <c r="BD72" i="9"/>
  <c r="BE72" i="9"/>
  <c r="BF72" i="9"/>
  <c r="BG72" i="9"/>
  <c r="BH72" i="9"/>
  <c r="BI72" i="9"/>
  <c r="BJ72" i="9"/>
  <c r="BK72" i="9"/>
  <c r="BL72" i="9"/>
  <c r="BM72" i="9"/>
  <c r="BN72" i="9"/>
  <c r="BO72" i="9"/>
  <c r="BP72" i="9"/>
  <c r="BQ72" i="9"/>
  <c r="BR72" i="9"/>
  <c r="BV105" i="7"/>
  <c r="BV72" i="7"/>
  <c r="BV71" i="7"/>
  <c r="BV69" i="7"/>
  <c r="BV68" i="7"/>
  <c r="BV67" i="7"/>
  <c r="BV66" i="7"/>
  <c r="BV65" i="7"/>
  <c r="BV64" i="7"/>
  <c r="BV63" i="7"/>
  <c r="BV62" i="7"/>
  <c r="BV61" i="7"/>
  <c r="BV60" i="7"/>
  <c r="BV59" i="7"/>
  <c r="BV58" i="7"/>
  <c r="BV57" i="7"/>
  <c r="BV56" i="7"/>
  <c r="BV55" i="7"/>
  <c r="BV54" i="7"/>
  <c r="BV53" i="7"/>
  <c r="BV70" i="7"/>
  <c r="BV52" i="7"/>
  <c r="BV51" i="7"/>
  <c r="BV50" i="7"/>
  <c r="BV49" i="7"/>
  <c r="BV48" i="7"/>
  <c r="BV47" i="7"/>
  <c r="BV46" i="7"/>
  <c r="BV45" i="7"/>
  <c r="BV44" i="7"/>
  <c r="BV43" i="7"/>
  <c r="BV42" i="7"/>
  <c r="BV41" i="7"/>
  <c r="BV40" i="7"/>
  <c r="BV39" i="7"/>
  <c r="BV38" i="7"/>
  <c r="BV37" i="7"/>
  <c r="BV36" i="7"/>
  <c r="BV35" i="7"/>
  <c r="BV34" i="7"/>
  <c r="BV33" i="7"/>
  <c r="BV32" i="7"/>
  <c r="BV31" i="7"/>
  <c r="BV30" i="7"/>
  <c r="BV29" i="7"/>
  <c r="BV28" i="7"/>
  <c r="BV27" i="7"/>
  <c r="BV26" i="7"/>
  <c r="BV25" i="7"/>
  <c r="BV24" i="7"/>
  <c r="BV23" i="7"/>
  <c r="BV22" i="7"/>
  <c r="BV21" i="7"/>
  <c r="BV20" i="7"/>
  <c r="BV19" i="7"/>
  <c r="BV18" i="7"/>
  <c r="BV17" i="7"/>
  <c r="BV16" i="7"/>
  <c r="BV15" i="7"/>
  <c r="BV14" i="7"/>
  <c r="BV13" i="7"/>
  <c r="BV12" i="7"/>
  <c r="BV11" i="7"/>
  <c r="BV10" i="7"/>
  <c r="BV9" i="7"/>
  <c r="BV8" i="7"/>
  <c r="BV7" i="7"/>
  <c r="BV6" i="7"/>
  <c r="BV5" i="7"/>
  <c r="BW4" i="7"/>
  <c r="E72" i="7"/>
  <c r="D73" i="7"/>
  <c r="BV73" i="7" s="1"/>
  <c r="H72" i="7"/>
  <c r="F72" i="7"/>
  <c r="G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AK72" i="7"/>
  <c r="AL72" i="7"/>
  <c r="AM72" i="7"/>
  <c r="AN72" i="7"/>
  <c r="AO72" i="7"/>
  <c r="AP72" i="7"/>
  <c r="AQ72" i="7"/>
  <c r="AR72" i="7"/>
  <c r="AS72" i="7"/>
  <c r="AT72" i="7"/>
  <c r="AU72" i="7"/>
  <c r="AV72" i="7"/>
  <c r="AW72" i="7"/>
  <c r="AX72" i="7"/>
  <c r="AY72" i="7"/>
  <c r="AZ72" i="7"/>
  <c r="BA72" i="7"/>
  <c r="BB72" i="7"/>
  <c r="BC72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U105" i="9" l="1"/>
  <c r="BU73" i="9"/>
  <c r="BU72" i="9"/>
  <c r="BU71" i="9"/>
  <c r="BU70" i="9"/>
  <c r="BU69" i="9"/>
  <c r="BU68" i="9"/>
  <c r="BU67" i="9"/>
  <c r="BU66" i="9"/>
  <c r="BU65" i="9"/>
  <c r="BU64" i="9"/>
  <c r="BU63" i="9"/>
  <c r="BU62" i="9"/>
  <c r="BU61" i="9"/>
  <c r="BU60" i="9"/>
  <c r="BU59" i="9"/>
  <c r="BU52" i="9"/>
  <c r="BU51" i="9"/>
  <c r="BU50" i="9"/>
  <c r="BU49" i="9"/>
  <c r="BU48" i="9"/>
  <c r="BU47" i="9"/>
  <c r="BU46" i="9"/>
  <c r="BU45" i="9"/>
  <c r="BU44" i="9"/>
  <c r="BU43" i="9"/>
  <c r="BU42" i="9"/>
  <c r="BU41" i="9"/>
  <c r="BU57" i="9"/>
  <c r="BU54" i="9"/>
  <c r="BU58" i="9"/>
  <c r="BU55" i="9"/>
  <c r="BU40" i="9"/>
  <c r="BU39" i="9"/>
  <c r="BU38" i="9"/>
  <c r="BU37" i="9"/>
  <c r="BU36" i="9"/>
  <c r="BU35" i="9"/>
  <c r="BU34" i="9"/>
  <c r="BU33" i="9"/>
  <c r="BU32" i="9"/>
  <c r="BU31" i="9"/>
  <c r="BU30" i="9"/>
  <c r="BU29" i="9"/>
  <c r="BU28" i="9"/>
  <c r="BU27" i="9"/>
  <c r="BU53" i="9"/>
  <c r="BU26" i="9"/>
  <c r="BU25" i="9"/>
  <c r="BU24" i="9"/>
  <c r="BU23" i="9"/>
  <c r="BU22" i="9"/>
  <c r="BU21" i="9"/>
  <c r="BU20" i="9"/>
  <c r="BU19" i="9"/>
  <c r="BU18" i="9"/>
  <c r="BU17" i="9"/>
  <c r="BU16" i="9"/>
  <c r="BU15" i="9"/>
  <c r="BU14" i="9"/>
  <c r="BU13" i="9"/>
  <c r="BU12" i="9"/>
  <c r="BU11" i="9"/>
  <c r="BU10" i="9"/>
  <c r="BU9" i="9"/>
  <c r="BU8" i="9"/>
  <c r="BU7" i="9"/>
  <c r="BU6" i="9"/>
  <c r="BU5" i="9"/>
  <c r="BU56" i="9"/>
  <c r="BV4" i="9"/>
  <c r="D74" i="9"/>
  <c r="BU74" i="9" s="1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BA73" i="9"/>
  <c r="BB73" i="9"/>
  <c r="BC73" i="9"/>
  <c r="BD73" i="9"/>
  <c r="BE73" i="9"/>
  <c r="BF73" i="9"/>
  <c r="BG73" i="9"/>
  <c r="BH73" i="9"/>
  <c r="BI73" i="9"/>
  <c r="BJ73" i="9"/>
  <c r="BK73" i="9"/>
  <c r="BL73" i="9"/>
  <c r="BM73" i="9"/>
  <c r="BN73" i="9"/>
  <c r="BO73" i="9"/>
  <c r="BP73" i="9"/>
  <c r="BQ73" i="9"/>
  <c r="BR73" i="9"/>
  <c r="BS73" i="9"/>
  <c r="E73" i="7"/>
  <c r="D74" i="7"/>
  <c r="H73" i="7"/>
  <c r="G73" i="7"/>
  <c r="F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AH73" i="7"/>
  <c r="AI73" i="7"/>
  <c r="AJ73" i="7"/>
  <c r="AK73" i="7"/>
  <c r="AL73" i="7"/>
  <c r="AM73" i="7"/>
  <c r="AN73" i="7"/>
  <c r="AO73" i="7"/>
  <c r="AP73" i="7"/>
  <c r="AQ73" i="7"/>
  <c r="AR73" i="7"/>
  <c r="AS73" i="7"/>
  <c r="AT73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W105" i="7"/>
  <c r="BW74" i="7"/>
  <c r="BW73" i="7"/>
  <c r="BW72" i="7"/>
  <c r="BW71" i="7"/>
  <c r="BW70" i="7"/>
  <c r="BW69" i="7"/>
  <c r="BW68" i="7"/>
  <c r="BW67" i="7"/>
  <c r="BW66" i="7"/>
  <c r="BW65" i="7"/>
  <c r="BW64" i="7"/>
  <c r="BW63" i="7"/>
  <c r="BW62" i="7"/>
  <c r="BW61" i="7"/>
  <c r="BW60" i="7"/>
  <c r="BW59" i="7"/>
  <c r="BW58" i="7"/>
  <c r="BW57" i="7"/>
  <c r="BW56" i="7"/>
  <c r="BW55" i="7"/>
  <c r="BW54" i="7"/>
  <c r="BW53" i="7"/>
  <c r="BW52" i="7"/>
  <c r="BW51" i="7"/>
  <c r="BW50" i="7"/>
  <c r="BW49" i="7"/>
  <c r="BW48" i="7"/>
  <c r="BW47" i="7"/>
  <c r="BW46" i="7"/>
  <c r="BW45" i="7"/>
  <c r="BW44" i="7"/>
  <c r="BW43" i="7"/>
  <c r="BW42" i="7"/>
  <c r="BW41" i="7"/>
  <c r="BW40" i="7"/>
  <c r="BW39" i="7"/>
  <c r="BW38" i="7"/>
  <c r="BW37" i="7"/>
  <c r="BW36" i="7"/>
  <c r="BW35" i="7"/>
  <c r="BW29" i="7"/>
  <c r="BW28" i="7"/>
  <c r="BW27" i="7"/>
  <c r="BW34" i="7"/>
  <c r="BW33" i="7"/>
  <c r="BW32" i="7"/>
  <c r="BW30" i="7"/>
  <c r="BX4" i="7"/>
  <c r="BW31" i="7"/>
  <c r="BW26" i="7"/>
  <c r="BW25" i="7"/>
  <c r="BW20" i="7"/>
  <c r="BW14" i="7"/>
  <c r="BW8" i="7"/>
  <c r="BW13" i="7"/>
  <c r="BW21" i="7"/>
  <c r="BW15" i="7"/>
  <c r="BW9" i="7"/>
  <c r="BW22" i="7"/>
  <c r="BW16" i="7"/>
  <c r="BW10" i="7"/>
  <c r="BW19" i="7"/>
  <c r="BW23" i="7"/>
  <c r="BW17" i="7"/>
  <c r="BW11" i="7"/>
  <c r="BW24" i="7"/>
  <c r="BW18" i="7"/>
  <c r="BW12" i="7"/>
  <c r="BW6" i="7"/>
  <c r="BW5" i="7"/>
  <c r="BW7" i="7"/>
  <c r="BV105" i="9" l="1"/>
  <c r="BV74" i="9"/>
  <c r="BV73" i="9"/>
  <c r="BV72" i="9"/>
  <c r="BV71" i="9"/>
  <c r="BV70" i="9"/>
  <c r="BV69" i="9"/>
  <c r="BV68" i="9"/>
  <c r="BV67" i="9"/>
  <c r="BV66" i="9"/>
  <c r="BV65" i="9"/>
  <c r="BV64" i="9"/>
  <c r="BV63" i="9"/>
  <c r="BV62" i="9"/>
  <c r="BV61" i="9"/>
  <c r="BV60" i="9"/>
  <c r="BV59" i="9"/>
  <c r="BV57" i="9"/>
  <c r="BV54" i="9"/>
  <c r="BV50" i="9"/>
  <c r="BV48" i="9"/>
  <c r="BV46" i="9"/>
  <c r="BV44" i="9"/>
  <c r="BV42" i="9"/>
  <c r="BV58" i="9"/>
  <c r="BV55" i="9"/>
  <c r="BV51" i="9"/>
  <c r="BV40" i="9"/>
  <c r="BV39" i="9"/>
  <c r="BV38" i="9"/>
  <c r="BV37" i="9"/>
  <c r="BV36" i="9"/>
  <c r="BV35" i="9"/>
  <c r="BV34" i="9"/>
  <c r="BV33" i="9"/>
  <c r="BV32" i="9"/>
  <c r="BV31" i="9"/>
  <c r="BV30" i="9"/>
  <c r="BV29" i="9"/>
  <c r="BV28" i="9"/>
  <c r="BV47" i="9"/>
  <c r="BV45" i="9"/>
  <c r="BV43" i="9"/>
  <c r="BV41" i="9"/>
  <c r="BV56" i="9"/>
  <c r="BV53" i="9"/>
  <c r="BV52" i="9"/>
  <c r="BV49" i="9"/>
  <c r="BV26" i="9"/>
  <c r="BV25" i="9"/>
  <c r="BV24" i="9"/>
  <c r="BV23" i="9"/>
  <c r="BV22" i="9"/>
  <c r="BV21" i="9"/>
  <c r="BV20" i="9"/>
  <c r="BV19" i="9"/>
  <c r="BV18" i="9"/>
  <c r="BV17" i="9"/>
  <c r="BV16" i="9"/>
  <c r="BV15" i="9"/>
  <c r="BV14" i="9"/>
  <c r="BV13" i="9"/>
  <c r="BV12" i="9"/>
  <c r="BV11" i="9"/>
  <c r="BV10" i="9"/>
  <c r="BV9" i="9"/>
  <c r="BV8" i="9"/>
  <c r="BV7" i="9"/>
  <c r="BV6" i="9"/>
  <c r="BV5" i="9"/>
  <c r="BV27" i="9"/>
  <c r="BW4" i="9"/>
  <c r="D75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BA74" i="9"/>
  <c r="BB74" i="9"/>
  <c r="BC74" i="9"/>
  <c r="BD74" i="9"/>
  <c r="BE74" i="9"/>
  <c r="BF74" i="9"/>
  <c r="BG74" i="9"/>
  <c r="BH74" i="9"/>
  <c r="BI74" i="9"/>
  <c r="BJ74" i="9"/>
  <c r="BK74" i="9"/>
  <c r="BL74" i="9"/>
  <c r="BM74" i="9"/>
  <c r="BN74" i="9"/>
  <c r="BO74" i="9"/>
  <c r="BP74" i="9"/>
  <c r="BQ74" i="9"/>
  <c r="BR74" i="9"/>
  <c r="BS74" i="9"/>
  <c r="BT74" i="9"/>
  <c r="BX105" i="7"/>
  <c r="BX69" i="7"/>
  <c r="BX68" i="7"/>
  <c r="BX67" i="7"/>
  <c r="BX66" i="7"/>
  <c r="BX65" i="7"/>
  <c r="BX64" i="7"/>
  <c r="BX63" i="7"/>
  <c r="BX62" i="7"/>
  <c r="BX61" i="7"/>
  <c r="BX60" i="7"/>
  <c r="BX59" i="7"/>
  <c r="BX58" i="7"/>
  <c r="BX57" i="7"/>
  <c r="BX56" i="7"/>
  <c r="BX55" i="7"/>
  <c r="BX54" i="7"/>
  <c r="BX53" i="7"/>
  <c r="BX72" i="7"/>
  <c r="BX73" i="7"/>
  <c r="BX71" i="7"/>
  <c r="BX70" i="7"/>
  <c r="BX74" i="7"/>
  <c r="BX50" i="7"/>
  <c r="BX44" i="7"/>
  <c r="BX38" i="7"/>
  <c r="BX51" i="7"/>
  <c r="BX45" i="7"/>
  <c r="BX39" i="7"/>
  <c r="BX49" i="7"/>
  <c r="BX52" i="7"/>
  <c r="BX46" i="7"/>
  <c r="BX40" i="7"/>
  <c r="BY4" i="7"/>
  <c r="BX43" i="7"/>
  <c r="BX47" i="7"/>
  <c r="BX41" i="7"/>
  <c r="BX48" i="7"/>
  <c r="BX42" i="7"/>
  <c r="BX36" i="7"/>
  <c r="BX35" i="7"/>
  <c r="BX34" i="7"/>
  <c r="BX33" i="7"/>
  <c r="BX32" i="7"/>
  <c r="BX31" i="7"/>
  <c r="BX30" i="7"/>
  <c r="BX29" i="7"/>
  <c r="BX28" i="7"/>
  <c r="BX27" i="7"/>
  <c r="BX26" i="7"/>
  <c r="BX25" i="7"/>
  <c r="BX24" i="7"/>
  <c r="BX23" i="7"/>
  <c r="BX22" i="7"/>
  <c r="BX21" i="7"/>
  <c r="BX20" i="7"/>
  <c r="BX19" i="7"/>
  <c r="BX18" i="7"/>
  <c r="BX17" i="7"/>
  <c r="BX16" i="7"/>
  <c r="BX15" i="7"/>
  <c r="BX14" i="7"/>
  <c r="BX13" i="7"/>
  <c r="BX12" i="7"/>
  <c r="BX11" i="7"/>
  <c r="BX10" i="7"/>
  <c r="BX9" i="7"/>
  <c r="BX8" i="7"/>
  <c r="BX7" i="7"/>
  <c r="BX6" i="7"/>
  <c r="BX5" i="7"/>
  <c r="BX37" i="7"/>
  <c r="E74" i="7"/>
  <c r="D75" i="7"/>
  <c r="BX75" i="7" s="1"/>
  <c r="F74" i="7"/>
  <c r="H74" i="7"/>
  <c r="G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V74" i="7"/>
  <c r="W74" i="7"/>
  <c r="X74" i="7"/>
  <c r="Y74" i="7"/>
  <c r="Z74" i="7"/>
  <c r="AA74" i="7"/>
  <c r="AB74" i="7"/>
  <c r="AC74" i="7"/>
  <c r="AD74" i="7"/>
  <c r="AE74" i="7"/>
  <c r="AF74" i="7"/>
  <c r="AG74" i="7"/>
  <c r="AH74" i="7"/>
  <c r="AI74" i="7"/>
  <c r="AJ74" i="7"/>
  <c r="AK74" i="7"/>
  <c r="AL74" i="7"/>
  <c r="AM74" i="7"/>
  <c r="AN74" i="7"/>
  <c r="AO74" i="7"/>
  <c r="AP74" i="7"/>
  <c r="AQ74" i="7"/>
  <c r="AR74" i="7"/>
  <c r="AS74" i="7"/>
  <c r="AT74" i="7"/>
  <c r="AU74" i="7"/>
  <c r="AV74" i="7"/>
  <c r="AW74" i="7"/>
  <c r="AX74" i="7"/>
  <c r="AY74" i="7"/>
  <c r="AZ74" i="7"/>
  <c r="BA74" i="7"/>
  <c r="BB74" i="7"/>
  <c r="BC74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105" i="9" l="1"/>
  <c r="BW75" i="9"/>
  <c r="BW74" i="9"/>
  <c r="BW73" i="9"/>
  <c r="BW72" i="9"/>
  <c r="BW71" i="9"/>
  <c r="BW70" i="9"/>
  <c r="BW69" i="9"/>
  <c r="BW68" i="9"/>
  <c r="BW67" i="9"/>
  <c r="BW66" i="9"/>
  <c r="BW65" i="9"/>
  <c r="BW64" i="9"/>
  <c r="BW63" i="9"/>
  <c r="BW61" i="9"/>
  <c r="BW60" i="9"/>
  <c r="BW59" i="9"/>
  <c r="BW62" i="9"/>
  <c r="BW58" i="9"/>
  <c r="BW57" i="9"/>
  <c r="BW56" i="9"/>
  <c r="BW55" i="9"/>
  <c r="BW54" i="9"/>
  <c r="BW53" i="9"/>
  <c r="BW51" i="9"/>
  <c r="BW40" i="9"/>
  <c r="BW39" i="9"/>
  <c r="BW38" i="9"/>
  <c r="BW37" i="9"/>
  <c r="BW36" i="9"/>
  <c r="BW35" i="9"/>
  <c r="BW34" i="9"/>
  <c r="BW33" i="9"/>
  <c r="BW32" i="9"/>
  <c r="BW31" i="9"/>
  <c r="BW30" i="9"/>
  <c r="BW29" i="9"/>
  <c r="BW47" i="9"/>
  <c r="BW45" i="9"/>
  <c r="BW43" i="9"/>
  <c r="BW41" i="9"/>
  <c r="BW52" i="9"/>
  <c r="BW49" i="9"/>
  <c r="BW44" i="9"/>
  <c r="BW28" i="9"/>
  <c r="BW22" i="9"/>
  <c r="BW50" i="9"/>
  <c r="BW46" i="9"/>
  <c r="BW25" i="9"/>
  <c r="BW48" i="9"/>
  <c r="BW42" i="9"/>
  <c r="BW26" i="9"/>
  <c r="BW24" i="9"/>
  <c r="BW21" i="9"/>
  <c r="BW27" i="9"/>
  <c r="BX4" i="9"/>
  <c r="BW23" i="9"/>
  <c r="BW16" i="9"/>
  <c r="BW10" i="9"/>
  <c r="BW9" i="9"/>
  <c r="BW17" i="9"/>
  <c r="BW11" i="9"/>
  <c r="BW20" i="9"/>
  <c r="BW15" i="9"/>
  <c r="BW18" i="9"/>
  <c r="BW12" i="9"/>
  <c r="BW6" i="9"/>
  <c r="BW5" i="9"/>
  <c r="BW14" i="9"/>
  <c r="BW19" i="9"/>
  <c r="BW13" i="9"/>
  <c r="BW7" i="9"/>
  <c r="BW8" i="9"/>
  <c r="D76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BA75" i="9"/>
  <c r="BB75" i="9"/>
  <c r="BC75" i="9"/>
  <c r="BD75" i="9"/>
  <c r="BE75" i="9"/>
  <c r="BF75" i="9"/>
  <c r="BG75" i="9"/>
  <c r="BH75" i="9"/>
  <c r="BI75" i="9"/>
  <c r="BJ75" i="9"/>
  <c r="BK75" i="9"/>
  <c r="BL75" i="9"/>
  <c r="BM75" i="9"/>
  <c r="BN75" i="9"/>
  <c r="BO75" i="9"/>
  <c r="BP75" i="9"/>
  <c r="BQ75" i="9"/>
  <c r="BR75" i="9"/>
  <c r="BS75" i="9"/>
  <c r="BT75" i="9"/>
  <c r="BU75" i="9"/>
  <c r="BV75" i="9"/>
  <c r="BY105" i="7"/>
  <c r="BY75" i="7"/>
  <c r="BY74" i="7"/>
  <c r="BY73" i="7"/>
  <c r="BY72" i="7"/>
  <c r="BY71" i="7"/>
  <c r="BY70" i="7"/>
  <c r="BY68" i="7"/>
  <c r="BY62" i="7"/>
  <c r="BY56" i="7"/>
  <c r="BY69" i="7"/>
  <c r="BY63" i="7"/>
  <c r="BY57" i="7"/>
  <c r="BY64" i="7"/>
  <c r="BY58" i="7"/>
  <c r="BY65" i="7"/>
  <c r="BY59" i="7"/>
  <c r="BY53" i="7"/>
  <c r="BY66" i="7"/>
  <c r="BY60" i="7"/>
  <c r="BY54" i="7"/>
  <c r="BY52" i="7"/>
  <c r="BY51" i="7"/>
  <c r="BY50" i="7"/>
  <c r="BY49" i="7"/>
  <c r="BY48" i="7"/>
  <c r="BY47" i="7"/>
  <c r="BY46" i="7"/>
  <c r="BY45" i="7"/>
  <c r="BY44" i="7"/>
  <c r="BY43" i="7"/>
  <c r="BY42" i="7"/>
  <c r="BY41" i="7"/>
  <c r="BY40" i="7"/>
  <c r="BY39" i="7"/>
  <c r="BY38" i="7"/>
  <c r="BY37" i="7"/>
  <c r="BY36" i="7"/>
  <c r="BZ4" i="7"/>
  <c r="BY67" i="7"/>
  <c r="BY55" i="7"/>
  <c r="BY35" i="7"/>
  <c r="BY34" i="7"/>
  <c r="BY33" i="7"/>
  <c r="BY32" i="7"/>
  <c r="BY31" i="7"/>
  <c r="BY30" i="7"/>
  <c r="BY29" i="7"/>
  <c r="BY28" i="7"/>
  <c r="BY27" i="7"/>
  <c r="BY26" i="7"/>
  <c r="BY25" i="7"/>
  <c r="BY24" i="7"/>
  <c r="BY23" i="7"/>
  <c r="BY22" i="7"/>
  <c r="BY21" i="7"/>
  <c r="BY20" i="7"/>
  <c r="BY19" i="7"/>
  <c r="BY18" i="7"/>
  <c r="BY17" i="7"/>
  <c r="BY16" i="7"/>
  <c r="BY15" i="7"/>
  <c r="BY14" i="7"/>
  <c r="BY13" i="7"/>
  <c r="BY12" i="7"/>
  <c r="BY11" i="7"/>
  <c r="BY10" i="7"/>
  <c r="BY9" i="7"/>
  <c r="BY8" i="7"/>
  <c r="BY7" i="7"/>
  <c r="BY6" i="7"/>
  <c r="BY5" i="7"/>
  <c r="BY61" i="7"/>
  <c r="D76" i="7"/>
  <c r="BY76" i="7" s="1"/>
  <c r="E75" i="7"/>
  <c r="F75" i="7"/>
  <c r="H75" i="7"/>
  <c r="G75" i="7"/>
  <c r="I75" i="7"/>
  <c r="J75" i="7"/>
  <c r="K75" i="7"/>
  <c r="L75" i="7"/>
  <c r="M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AC75" i="7"/>
  <c r="AD75" i="7"/>
  <c r="AE75" i="7"/>
  <c r="AF75" i="7"/>
  <c r="AG75" i="7"/>
  <c r="AH75" i="7"/>
  <c r="AI75" i="7"/>
  <c r="AJ75" i="7"/>
  <c r="AK75" i="7"/>
  <c r="AL75" i="7"/>
  <c r="AM75" i="7"/>
  <c r="AN75" i="7"/>
  <c r="AO75" i="7"/>
  <c r="AP75" i="7"/>
  <c r="AQ75" i="7"/>
  <c r="AR75" i="7"/>
  <c r="AS75" i="7"/>
  <c r="AT75" i="7"/>
  <c r="AU75" i="7"/>
  <c r="AV75" i="7"/>
  <c r="AW75" i="7"/>
  <c r="AX75" i="7"/>
  <c r="AY7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D77" i="9" l="1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BA76" i="9"/>
  <c r="BB76" i="9"/>
  <c r="BC76" i="9"/>
  <c r="BD76" i="9"/>
  <c r="BE76" i="9"/>
  <c r="BF76" i="9"/>
  <c r="BG76" i="9"/>
  <c r="BH76" i="9"/>
  <c r="BI76" i="9"/>
  <c r="BJ76" i="9"/>
  <c r="BK76" i="9"/>
  <c r="BL76" i="9"/>
  <c r="BM76" i="9"/>
  <c r="BN76" i="9"/>
  <c r="BO76" i="9"/>
  <c r="BP76" i="9"/>
  <c r="BQ76" i="9"/>
  <c r="BR76" i="9"/>
  <c r="BS76" i="9"/>
  <c r="BT76" i="9"/>
  <c r="BU76" i="9"/>
  <c r="BV76" i="9"/>
  <c r="BX105" i="9"/>
  <c r="BX77" i="9"/>
  <c r="BX76" i="9"/>
  <c r="BX75" i="9"/>
  <c r="BX74" i="9"/>
  <c r="BX73" i="9"/>
  <c r="BX72" i="9"/>
  <c r="BX71" i="9"/>
  <c r="BX70" i="9"/>
  <c r="BX69" i="9"/>
  <c r="BX68" i="9"/>
  <c r="BX67" i="9"/>
  <c r="BX66" i="9"/>
  <c r="BX65" i="9"/>
  <c r="BX64" i="9"/>
  <c r="BX63" i="9"/>
  <c r="BX61" i="9"/>
  <c r="BX60" i="9"/>
  <c r="BX59" i="9"/>
  <c r="BX62" i="9"/>
  <c r="BX58" i="9"/>
  <c r="BX57" i="9"/>
  <c r="BX56" i="9"/>
  <c r="BX55" i="9"/>
  <c r="BX54" i="9"/>
  <c r="BX53" i="9"/>
  <c r="BX52" i="9"/>
  <c r="BX51" i="9"/>
  <c r="BX50" i="9"/>
  <c r="BX49" i="9"/>
  <c r="BX48" i="9"/>
  <c r="BX47" i="9"/>
  <c r="BX46" i="9"/>
  <c r="BX45" i="9"/>
  <c r="BX44" i="9"/>
  <c r="BX43" i="9"/>
  <c r="BX42" i="9"/>
  <c r="BX41" i="9"/>
  <c r="BX40" i="9"/>
  <c r="BX39" i="9"/>
  <c r="BX38" i="9"/>
  <c r="BX37" i="9"/>
  <c r="BX36" i="9"/>
  <c r="BX35" i="9"/>
  <c r="BX34" i="9"/>
  <c r="BX33" i="9"/>
  <c r="BX32" i="9"/>
  <c r="BX31" i="9"/>
  <c r="BX30" i="9"/>
  <c r="BX29" i="9"/>
  <c r="BX28" i="9"/>
  <c r="BX25" i="9"/>
  <c r="BX19" i="9"/>
  <c r="BX14" i="9"/>
  <c r="BX13" i="9"/>
  <c r="BX12" i="9"/>
  <c r="BX11" i="9"/>
  <c r="BX9" i="9"/>
  <c r="BX26" i="9"/>
  <c r="BX23" i="9"/>
  <c r="BX22" i="9"/>
  <c r="BX21" i="9"/>
  <c r="BX20" i="9"/>
  <c r="BX17" i="9"/>
  <c r="BX16" i="9"/>
  <c r="BX10" i="9"/>
  <c r="BX6" i="9"/>
  <c r="BX27" i="9"/>
  <c r="BY4" i="9"/>
  <c r="BX5" i="9"/>
  <c r="BX24" i="9"/>
  <c r="BX18" i="9"/>
  <c r="BX15" i="9"/>
  <c r="BX8" i="9"/>
  <c r="BX7" i="9"/>
  <c r="BW76" i="9"/>
  <c r="BZ105" i="7"/>
  <c r="BZ76" i="7"/>
  <c r="BZ74" i="7"/>
  <c r="BZ73" i="7"/>
  <c r="BZ72" i="7"/>
  <c r="BZ71" i="7"/>
  <c r="BZ70" i="7"/>
  <c r="BZ69" i="7"/>
  <c r="BZ68" i="7"/>
  <c r="BZ67" i="7"/>
  <c r="BZ66" i="7"/>
  <c r="BZ65" i="7"/>
  <c r="BZ64" i="7"/>
  <c r="BZ63" i="7"/>
  <c r="BZ62" i="7"/>
  <c r="BZ61" i="7"/>
  <c r="BZ60" i="7"/>
  <c r="BZ59" i="7"/>
  <c r="BZ58" i="7"/>
  <c r="BZ57" i="7"/>
  <c r="BZ56" i="7"/>
  <c r="BZ55" i="7"/>
  <c r="BZ54" i="7"/>
  <c r="BZ53" i="7"/>
  <c r="BZ75" i="7"/>
  <c r="BZ52" i="7"/>
  <c r="BZ51" i="7"/>
  <c r="BZ50" i="7"/>
  <c r="BZ49" i="7"/>
  <c r="BZ48" i="7"/>
  <c r="BZ47" i="7"/>
  <c r="BZ46" i="7"/>
  <c r="BZ45" i="7"/>
  <c r="BZ44" i="7"/>
  <c r="BZ43" i="7"/>
  <c r="BZ42" i="7"/>
  <c r="BZ41" i="7"/>
  <c r="BZ40" i="7"/>
  <c r="BZ39" i="7"/>
  <c r="BZ38" i="7"/>
  <c r="BZ37" i="7"/>
  <c r="BZ36" i="7"/>
  <c r="CA4" i="7"/>
  <c r="BZ35" i="7"/>
  <c r="BZ34" i="7"/>
  <c r="BZ33" i="7"/>
  <c r="BZ32" i="7"/>
  <c r="BZ31" i="7"/>
  <c r="BZ30" i="7"/>
  <c r="BZ29" i="7"/>
  <c r="BZ28" i="7"/>
  <c r="BZ27" i="7"/>
  <c r="BZ26" i="7"/>
  <c r="BZ25" i="7"/>
  <c r="BZ24" i="7"/>
  <c r="BZ23" i="7"/>
  <c r="BZ22" i="7"/>
  <c r="BZ21" i="7"/>
  <c r="BZ20" i="7"/>
  <c r="BZ19" i="7"/>
  <c r="BZ18" i="7"/>
  <c r="BZ17" i="7"/>
  <c r="BZ16" i="7"/>
  <c r="BZ15" i="7"/>
  <c r="BZ14" i="7"/>
  <c r="BZ13" i="7"/>
  <c r="BZ12" i="7"/>
  <c r="BZ11" i="7"/>
  <c r="BZ10" i="7"/>
  <c r="BZ9" i="7"/>
  <c r="BZ8" i="7"/>
  <c r="BZ7" i="7"/>
  <c r="BZ6" i="7"/>
  <c r="BZ5" i="7"/>
  <c r="D77" i="7"/>
  <c r="E76" i="7"/>
  <c r="G76" i="7"/>
  <c r="H76" i="7"/>
  <c r="F76" i="7"/>
  <c r="I76" i="7"/>
  <c r="J76" i="7"/>
  <c r="K76" i="7"/>
  <c r="L76" i="7"/>
  <c r="M76" i="7"/>
  <c r="N76" i="7"/>
  <c r="O76" i="7"/>
  <c r="P76" i="7"/>
  <c r="Q76" i="7"/>
  <c r="R76" i="7"/>
  <c r="S76" i="7"/>
  <c r="T76" i="7"/>
  <c r="U76" i="7"/>
  <c r="V76" i="7"/>
  <c r="W76" i="7"/>
  <c r="X76" i="7"/>
  <c r="Y76" i="7"/>
  <c r="Z76" i="7"/>
  <c r="AA76" i="7"/>
  <c r="AB76" i="7"/>
  <c r="AC76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P76" i="7"/>
  <c r="AQ76" i="7"/>
  <c r="AR76" i="7"/>
  <c r="AS76" i="7"/>
  <c r="AT76" i="7"/>
  <c r="AU76" i="7"/>
  <c r="AV76" i="7"/>
  <c r="AW76" i="7"/>
  <c r="AX76" i="7"/>
  <c r="AY76" i="7"/>
  <c r="AZ76" i="7"/>
  <c r="BA76" i="7"/>
  <c r="BB76" i="7"/>
  <c r="BC76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BX76" i="7"/>
  <c r="BY105" i="9" l="1"/>
  <c r="BY76" i="9"/>
  <c r="BY73" i="9"/>
  <c r="BY70" i="9"/>
  <c r="BY67" i="9"/>
  <c r="BY64" i="9"/>
  <c r="BY62" i="9"/>
  <c r="BY77" i="9"/>
  <c r="BY74" i="9"/>
  <c r="BY71" i="9"/>
  <c r="BY68" i="9"/>
  <c r="BY65" i="9"/>
  <c r="BY61" i="9"/>
  <c r="BY63" i="9"/>
  <c r="BY58" i="9"/>
  <c r="BY57" i="9"/>
  <c r="BY56" i="9"/>
  <c r="BY55" i="9"/>
  <c r="BY54" i="9"/>
  <c r="BY53" i="9"/>
  <c r="BY66" i="9"/>
  <c r="BY52" i="9"/>
  <c r="BY51" i="9"/>
  <c r="BY50" i="9"/>
  <c r="BY49" i="9"/>
  <c r="BY48" i="9"/>
  <c r="BY47" i="9"/>
  <c r="BY46" i="9"/>
  <c r="BY45" i="9"/>
  <c r="BY44" i="9"/>
  <c r="BY43" i="9"/>
  <c r="BY42" i="9"/>
  <c r="BY41" i="9"/>
  <c r="BY69" i="9"/>
  <c r="BY72" i="9"/>
  <c r="BY59" i="9"/>
  <c r="BY75" i="9"/>
  <c r="BY60" i="9"/>
  <c r="BY40" i="9"/>
  <c r="BY34" i="9"/>
  <c r="BY35" i="9"/>
  <c r="BY31" i="9"/>
  <c r="BY27" i="9"/>
  <c r="BZ4" i="9"/>
  <c r="BY32" i="9"/>
  <c r="BY36" i="9"/>
  <c r="BY38" i="9"/>
  <c r="BY33" i="9"/>
  <c r="BY30" i="9"/>
  <c r="BY37" i="9"/>
  <c r="BY29" i="9"/>
  <c r="BY26" i="9"/>
  <c r="BY25" i="9"/>
  <c r="BY24" i="9"/>
  <c r="BY23" i="9"/>
  <c r="BY22" i="9"/>
  <c r="BY21" i="9"/>
  <c r="BY20" i="9"/>
  <c r="BY19" i="9"/>
  <c r="BY18" i="9"/>
  <c r="BY17" i="9"/>
  <c r="BY16" i="9"/>
  <c r="BY15" i="9"/>
  <c r="BY14" i="9"/>
  <c r="BY13" i="9"/>
  <c r="BY12" i="9"/>
  <c r="BY11" i="9"/>
  <c r="BY10" i="9"/>
  <c r="BY9" i="9"/>
  <c r="BY8" i="9"/>
  <c r="BY7" i="9"/>
  <c r="BY6" i="9"/>
  <c r="BY5" i="9"/>
  <c r="BY39" i="9"/>
  <c r="BY28" i="9"/>
  <c r="D78" i="9"/>
  <c r="BY78" i="9" s="1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BA77" i="9"/>
  <c r="BB77" i="9"/>
  <c r="BC77" i="9"/>
  <c r="BD77" i="9"/>
  <c r="BE77" i="9"/>
  <c r="BF77" i="9"/>
  <c r="BG77" i="9"/>
  <c r="BH77" i="9"/>
  <c r="BI77" i="9"/>
  <c r="BJ77" i="9"/>
  <c r="BK77" i="9"/>
  <c r="BL77" i="9"/>
  <c r="BM77" i="9"/>
  <c r="BN77" i="9"/>
  <c r="BO77" i="9"/>
  <c r="BP77" i="9"/>
  <c r="BQ77" i="9"/>
  <c r="BR77" i="9"/>
  <c r="BS77" i="9"/>
  <c r="BT77" i="9"/>
  <c r="BU77" i="9"/>
  <c r="BV77" i="9"/>
  <c r="BW77" i="9"/>
  <c r="CA105" i="7"/>
  <c r="CA76" i="7"/>
  <c r="CA75" i="7"/>
  <c r="CA74" i="7"/>
  <c r="CA73" i="7"/>
  <c r="CA72" i="7"/>
  <c r="CA70" i="7"/>
  <c r="CA77" i="7"/>
  <c r="CA71" i="7"/>
  <c r="CA69" i="7"/>
  <c r="CA68" i="7"/>
  <c r="CA67" i="7"/>
  <c r="CA66" i="7"/>
  <c r="CA65" i="7"/>
  <c r="CA64" i="7"/>
  <c r="CA63" i="7"/>
  <c r="CA62" i="7"/>
  <c r="CA61" i="7"/>
  <c r="CA60" i="7"/>
  <c r="CA59" i="7"/>
  <c r="CA58" i="7"/>
  <c r="CA57" i="7"/>
  <c r="CA56" i="7"/>
  <c r="CA55" i="7"/>
  <c r="CA54" i="7"/>
  <c r="CA53" i="7"/>
  <c r="CA52" i="7"/>
  <c r="CA51" i="7"/>
  <c r="CA50" i="7"/>
  <c r="CA49" i="7"/>
  <c r="CA48" i="7"/>
  <c r="CA47" i="7"/>
  <c r="CA46" i="7"/>
  <c r="CA45" i="7"/>
  <c r="CA44" i="7"/>
  <c r="CA43" i="7"/>
  <c r="CA42" i="7"/>
  <c r="CA41" i="7"/>
  <c r="CA40" i="7"/>
  <c r="CA39" i="7"/>
  <c r="CA38" i="7"/>
  <c r="CA37" i="7"/>
  <c r="CA36" i="7"/>
  <c r="CA35" i="7"/>
  <c r="CA34" i="7"/>
  <c r="CA33" i="7"/>
  <c r="CA32" i="7"/>
  <c r="CA31" i="7"/>
  <c r="CA30" i="7"/>
  <c r="CA29" i="7"/>
  <c r="CA28" i="7"/>
  <c r="CA27" i="7"/>
  <c r="CA26" i="7"/>
  <c r="CA25" i="7"/>
  <c r="CA24" i="7"/>
  <c r="CA23" i="7"/>
  <c r="CA22" i="7"/>
  <c r="CA21" i="7"/>
  <c r="CA20" i="7"/>
  <c r="CA19" i="7"/>
  <c r="CA18" i="7"/>
  <c r="CA17" i="7"/>
  <c r="CA16" i="7"/>
  <c r="CA15" i="7"/>
  <c r="CA14" i="7"/>
  <c r="CA13" i="7"/>
  <c r="CA12" i="7"/>
  <c r="CA11" i="7"/>
  <c r="CA10" i="7"/>
  <c r="CA9" i="7"/>
  <c r="CA8" i="7"/>
  <c r="CA7" i="7"/>
  <c r="CA6" i="7"/>
  <c r="CA5" i="7"/>
  <c r="CB4" i="7"/>
  <c r="D78" i="7"/>
  <c r="CA78" i="7" s="1"/>
  <c r="E77" i="7"/>
  <c r="G77" i="7"/>
  <c r="F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AJ77" i="7"/>
  <c r="AK77" i="7"/>
  <c r="AL77" i="7"/>
  <c r="AM77" i="7"/>
  <c r="AN77" i="7"/>
  <c r="AO77" i="7"/>
  <c r="AP77" i="7"/>
  <c r="AQ77" i="7"/>
  <c r="AR77" i="7"/>
  <c r="AS77" i="7"/>
  <c r="AT77" i="7"/>
  <c r="AU77" i="7"/>
  <c r="AV77" i="7"/>
  <c r="AW77" i="7"/>
  <c r="AX77" i="7"/>
  <c r="AY77" i="7"/>
  <c r="AZ77" i="7"/>
  <c r="BA77" i="7"/>
  <c r="BB77" i="7"/>
  <c r="BC77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BX77" i="7"/>
  <c r="BY77" i="7"/>
  <c r="BZ77" i="7"/>
  <c r="BZ105" i="9" l="1"/>
  <c r="BZ76" i="9"/>
  <c r="BZ73" i="9"/>
  <c r="BZ70" i="9"/>
  <c r="BZ67" i="9"/>
  <c r="BZ64" i="9"/>
  <c r="BZ62" i="9"/>
  <c r="BZ77" i="9"/>
  <c r="BZ74" i="9"/>
  <c r="BZ71" i="9"/>
  <c r="BZ68" i="9"/>
  <c r="BZ65" i="9"/>
  <c r="BZ78" i="9"/>
  <c r="BZ75" i="9"/>
  <c r="BZ72" i="9"/>
  <c r="BZ69" i="9"/>
  <c r="BZ66" i="9"/>
  <c r="BZ63" i="9"/>
  <c r="BZ61" i="9"/>
  <c r="BZ60" i="9"/>
  <c r="BZ59" i="9"/>
  <c r="BZ58" i="9"/>
  <c r="BZ57" i="9"/>
  <c r="BZ56" i="9"/>
  <c r="BZ55" i="9"/>
  <c r="BZ54" i="9"/>
  <c r="BZ53" i="9"/>
  <c r="BZ52" i="9"/>
  <c r="BZ51" i="9"/>
  <c r="BZ50" i="9"/>
  <c r="BZ49" i="9"/>
  <c r="BZ47" i="9"/>
  <c r="BZ45" i="9"/>
  <c r="BZ43" i="9"/>
  <c r="BZ41" i="9"/>
  <c r="BZ48" i="9"/>
  <c r="BZ46" i="9"/>
  <c r="BZ44" i="9"/>
  <c r="BZ42" i="9"/>
  <c r="BZ40" i="9"/>
  <c r="BZ39" i="9"/>
  <c r="BZ38" i="9"/>
  <c r="BZ37" i="9"/>
  <c r="BZ36" i="9"/>
  <c r="BZ35" i="9"/>
  <c r="BZ34" i="9"/>
  <c r="BZ33" i="9"/>
  <c r="BZ32" i="9"/>
  <c r="BZ31" i="9"/>
  <c r="BZ27" i="9"/>
  <c r="CA4" i="9"/>
  <c r="BZ29" i="9"/>
  <c r="BZ26" i="9"/>
  <c r="BZ25" i="9"/>
  <c r="BZ24" i="9"/>
  <c r="BZ23" i="9"/>
  <c r="BZ22" i="9"/>
  <c r="BZ21" i="9"/>
  <c r="BZ20" i="9"/>
  <c r="BZ19" i="9"/>
  <c r="BZ18" i="9"/>
  <c r="BZ17" i="9"/>
  <c r="BZ16" i="9"/>
  <c r="BZ15" i="9"/>
  <c r="BZ14" i="9"/>
  <c r="BZ13" i="9"/>
  <c r="BZ12" i="9"/>
  <c r="BZ11" i="9"/>
  <c r="BZ10" i="9"/>
  <c r="BZ9" i="9"/>
  <c r="BZ8" i="9"/>
  <c r="BZ7" i="9"/>
  <c r="BZ6" i="9"/>
  <c r="BZ5" i="9"/>
  <c r="BZ30" i="9"/>
  <c r="BZ28" i="9"/>
  <c r="D79" i="9"/>
  <c r="BZ79" i="9" s="1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BA78" i="9"/>
  <c r="BB78" i="9"/>
  <c r="BC78" i="9"/>
  <c r="BD78" i="9"/>
  <c r="BE78" i="9"/>
  <c r="BF78" i="9"/>
  <c r="BG78" i="9"/>
  <c r="BH78" i="9"/>
  <c r="BI78" i="9"/>
  <c r="BJ78" i="9"/>
  <c r="BK78" i="9"/>
  <c r="BL78" i="9"/>
  <c r="BM78" i="9"/>
  <c r="BN78" i="9"/>
  <c r="BO78" i="9"/>
  <c r="BP78" i="9"/>
  <c r="BQ78" i="9"/>
  <c r="BR78" i="9"/>
  <c r="BS78" i="9"/>
  <c r="BT78" i="9"/>
  <c r="BU78" i="9"/>
  <c r="BV78" i="9"/>
  <c r="BW78" i="9"/>
  <c r="BX78" i="9"/>
  <c r="CB105" i="7"/>
  <c r="CB77" i="7"/>
  <c r="CB74" i="7"/>
  <c r="CB73" i="7"/>
  <c r="CB72" i="7"/>
  <c r="CB71" i="7"/>
  <c r="CB78" i="7"/>
  <c r="CB76" i="7"/>
  <c r="CB75" i="7"/>
  <c r="CB70" i="7"/>
  <c r="CB69" i="7"/>
  <c r="CB68" i="7"/>
  <c r="CB67" i="7"/>
  <c r="CB66" i="7"/>
  <c r="CB65" i="7"/>
  <c r="CB64" i="7"/>
  <c r="CB63" i="7"/>
  <c r="CB62" i="7"/>
  <c r="CB61" i="7"/>
  <c r="CB60" i="7"/>
  <c r="CB59" i="7"/>
  <c r="CB58" i="7"/>
  <c r="CB57" i="7"/>
  <c r="CB56" i="7"/>
  <c r="CB55" i="7"/>
  <c r="CB54" i="7"/>
  <c r="CB53" i="7"/>
  <c r="CB52" i="7"/>
  <c r="CB51" i="7"/>
  <c r="CB50" i="7"/>
  <c r="CB49" i="7"/>
  <c r="CB48" i="7"/>
  <c r="CB47" i="7"/>
  <c r="CB46" i="7"/>
  <c r="CB45" i="7"/>
  <c r="CB44" i="7"/>
  <c r="CB43" i="7"/>
  <c r="CB42" i="7"/>
  <c r="CB41" i="7"/>
  <c r="CB40" i="7"/>
  <c r="CB39" i="7"/>
  <c r="CB38" i="7"/>
  <c r="CB37" i="7"/>
  <c r="CB36" i="7"/>
  <c r="CB35" i="7"/>
  <c r="CB34" i="7"/>
  <c r="CB33" i="7"/>
  <c r="CB32" i="7"/>
  <c r="CB31" i="7"/>
  <c r="CB30" i="7"/>
  <c r="CB29" i="7"/>
  <c r="CB28" i="7"/>
  <c r="CB27" i="7"/>
  <c r="CB26" i="7"/>
  <c r="CB25" i="7"/>
  <c r="CB24" i="7"/>
  <c r="CB23" i="7"/>
  <c r="CB22" i="7"/>
  <c r="CB21" i="7"/>
  <c r="CB20" i="7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5" i="7"/>
  <c r="CC4" i="7"/>
  <c r="D79" i="7"/>
  <c r="CB79" i="7" s="1"/>
  <c r="E78" i="7"/>
  <c r="H78" i="7"/>
  <c r="F78" i="7"/>
  <c r="G78" i="7"/>
  <c r="I78" i="7"/>
  <c r="J78" i="7"/>
  <c r="K78" i="7"/>
  <c r="L78" i="7"/>
  <c r="M78" i="7"/>
  <c r="N78" i="7"/>
  <c r="O78" i="7"/>
  <c r="P78" i="7"/>
  <c r="Q78" i="7"/>
  <c r="R78" i="7"/>
  <c r="S78" i="7"/>
  <c r="T78" i="7"/>
  <c r="U78" i="7"/>
  <c r="V78" i="7"/>
  <c r="W78" i="7"/>
  <c r="X78" i="7"/>
  <c r="Y78" i="7"/>
  <c r="Z78" i="7"/>
  <c r="AA78" i="7"/>
  <c r="AB78" i="7"/>
  <c r="AC78" i="7"/>
  <c r="AD78" i="7"/>
  <c r="AE78" i="7"/>
  <c r="AF78" i="7"/>
  <c r="AG78" i="7"/>
  <c r="AH78" i="7"/>
  <c r="AI78" i="7"/>
  <c r="AJ78" i="7"/>
  <c r="AK78" i="7"/>
  <c r="AL78" i="7"/>
  <c r="AM78" i="7"/>
  <c r="AN78" i="7"/>
  <c r="AO78" i="7"/>
  <c r="AP78" i="7"/>
  <c r="AQ78" i="7"/>
  <c r="AR78" i="7"/>
  <c r="AS78" i="7"/>
  <c r="AT78" i="7"/>
  <c r="AU78" i="7"/>
  <c r="AV78" i="7"/>
  <c r="AW78" i="7"/>
  <c r="AX78" i="7"/>
  <c r="AY78" i="7"/>
  <c r="AZ78" i="7"/>
  <c r="BA78" i="7"/>
  <c r="BB78" i="7"/>
  <c r="BC78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X78" i="7"/>
  <c r="BY78" i="7"/>
  <c r="BZ78" i="7"/>
  <c r="CA105" i="9" l="1"/>
  <c r="CA79" i="9"/>
  <c r="CA78" i="9"/>
  <c r="CA77" i="9"/>
  <c r="CA76" i="9"/>
  <c r="CA75" i="9"/>
  <c r="CA74" i="9"/>
  <c r="CA73" i="9"/>
  <c r="CA72" i="9"/>
  <c r="CA71" i="9"/>
  <c r="CA70" i="9"/>
  <c r="CA69" i="9"/>
  <c r="CA68" i="9"/>
  <c r="CA67" i="9"/>
  <c r="CA66" i="9"/>
  <c r="CA65" i="9"/>
  <c r="CA64" i="9"/>
  <c r="CA63" i="9"/>
  <c r="CA62" i="9"/>
  <c r="CA61" i="9"/>
  <c r="CA60" i="9"/>
  <c r="CA59" i="9"/>
  <c r="CA52" i="9"/>
  <c r="CA51" i="9"/>
  <c r="CA50" i="9"/>
  <c r="CA49" i="9"/>
  <c r="CA48" i="9"/>
  <c r="CA47" i="9"/>
  <c r="CA46" i="9"/>
  <c r="CA45" i="9"/>
  <c r="CA44" i="9"/>
  <c r="CA43" i="9"/>
  <c r="CA42" i="9"/>
  <c r="CA41" i="9"/>
  <c r="CA58" i="9"/>
  <c r="CA55" i="9"/>
  <c r="CA56" i="9"/>
  <c r="CA53" i="9"/>
  <c r="CA40" i="9"/>
  <c r="CA39" i="9"/>
  <c r="CA38" i="9"/>
  <c r="CA37" i="9"/>
  <c r="CA36" i="9"/>
  <c r="CA35" i="9"/>
  <c r="CA34" i="9"/>
  <c r="CA33" i="9"/>
  <c r="CA32" i="9"/>
  <c r="CA31" i="9"/>
  <c r="CA30" i="9"/>
  <c r="CA29" i="9"/>
  <c r="CA28" i="9"/>
  <c r="CA27" i="9"/>
  <c r="CA54" i="9"/>
  <c r="CA26" i="9"/>
  <c r="CA25" i="9"/>
  <c r="CA24" i="9"/>
  <c r="CA23" i="9"/>
  <c r="CA22" i="9"/>
  <c r="CA21" i="9"/>
  <c r="CA20" i="9"/>
  <c r="CA19" i="9"/>
  <c r="CA18" i="9"/>
  <c r="CA17" i="9"/>
  <c r="CA16" i="9"/>
  <c r="CA15" i="9"/>
  <c r="CA14" i="9"/>
  <c r="CA13" i="9"/>
  <c r="CA12" i="9"/>
  <c r="CA11" i="9"/>
  <c r="CA10" i="9"/>
  <c r="CA9" i="9"/>
  <c r="CA8" i="9"/>
  <c r="CA7" i="9"/>
  <c r="CA6" i="9"/>
  <c r="CA5" i="9"/>
  <c r="CA57" i="9"/>
  <c r="CB4" i="9"/>
  <c r="D80" i="9"/>
  <c r="CA80" i="9" s="1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BA79" i="9"/>
  <c r="BB79" i="9"/>
  <c r="BC79" i="9"/>
  <c r="BD79" i="9"/>
  <c r="BE79" i="9"/>
  <c r="BF79" i="9"/>
  <c r="BG79" i="9"/>
  <c r="BH79" i="9"/>
  <c r="BI79" i="9"/>
  <c r="BJ79" i="9"/>
  <c r="BK79" i="9"/>
  <c r="BL79" i="9"/>
  <c r="BM79" i="9"/>
  <c r="BN79" i="9"/>
  <c r="BO79" i="9"/>
  <c r="BP79" i="9"/>
  <c r="BQ79" i="9"/>
  <c r="BR79" i="9"/>
  <c r="BS79" i="9"/>
  <c r="BT79" i="9"/>
  <c r="BU79" i="9"/>
  <c r="BV79" i="9"/>
  <c r="BW79" i="9"/>
  <c r="BX79" i="9"/>
  <c r="BY79" i="9"/>
  <c r="CC105" i="7"/>
  <c r="CC79" i="7"/>
  <c r="CC74" i="7"/>
  <c r="CC73" i="7"/>
  <c r="CC72" i="7"/>
  <c r="CC71" i="7"/>
  <c r="CC70" i="7"/>
  <c r="CC78" i="7"/>
  <c r="CC76" i="7"/>
  <c r="CC75" i="7"/>
  <c r="CC77" i="7"/>
  <c r="CC69" i="7"/>
  <c r="CC68" i="7"/>
  <c r="CC67" i="7"/>
  <c r="CC66" i="7"/>
  <c r="CC65" i="7"/>
  <c r="CC64" i="7"/>
  <c r="CC63" i="7"/>
  <c r="CC62" i="7"/>
  <c r="CC61" i="7"/>
  <c r="CC60" i="7"/>
  <c r="CC59" i="7"/>
  <c r="CC58" i="7"/>
  <c r="CC57" i="7"/>
  <c r="CC56" i="7"/>
  <c r="CC55" i="7"/>
  <c r="CC54" i="7"/>
  <c r="CC53" i="7"/>
  <c r="CC52" i="7"/>
  <c r="CC51" i="7"/>
  <c r="CC50" i="7"/>
  <c r="CC49" i="7"/>
  <c r="CC48" i="7"/>
  <c r="CC47" i="7"/>
  <c r="CC46" i="7"/>
  <c r="CC45" i="7"/>
  <c r="CC44" i="7"/>
  <c r="CC43" i="7"/>
  <c r="CC42" i="7"/>
  <c r="CC41" i="7"/>
  <c r="CC40" i="7"/>
  <c r="CC39" i="7"/>
  <c r="CC38" i="7"/>
  <c r="CC37" i="7"/>
  <c r="CC36" i="7"/>
  <c r="CC34" i="7"/>
  <c r="CC32" i="7"/>
  <c r="CC31" i="7"/>
  <c r="CC30" i="7"/>
  <c r="CC26" i="7"/>
  <c r="CC25" i="7"/>
  <c r="CD4" i="7"/>
  <c r="CC35" i="7"/>
  <c r="CC33" i="7"/>
  <c r="CC29" i="7"/>
  <c r="CC28" i="7"/>
  <c r="CC27" i="7"/>
  <c r="CC21" i="7"/>
  <c r="CC15" i="7"/>
  <c r="CC9" i="7"/>
  <c r="CC8" i="7"/>
  <c r="CC22" i="7"/>
  <c r="CC16" i="7"/>
  <c r="CC10" i="7"/>
  <c r="CC23" i="7"/>
  <c r="CC17" i="7"/>
  <c r="CC11" i="7"/>
  <c r="CC20" i="7"/>
  <c r="CC14" i="7"/>
  <c r="CC24" i="7"/>
  <c r="CC18" i="7"/>
  <c r="CC12" i="7"/>
  <c r="CC6" i="7"/>
  <c r="CC5" i="7"/>
  <c r="CC19" i="7"/>
  <c r="CC13" i="7"/>
  <c r="CC7" i="7"/>
  <c r="D80" i="7"/>
  <c r="CC80" i="7" s="1"/>
  <c r="E79" i="7"/>
  <c r="G79" i="7"/>
  <c r="H79" i="7"/>
  <c r="F79" i="7"/>
  <c r="I79" i="7"/>
  <c r="J79" i="7"/>
  <c r="K79" i="7"/>
  <c r="L79" i="7"/>
  <c r="M79" i="7"/>
  <c r="N79" i="7"/>
  <c r="O79" i="7"/>
  <c r="P79" i="7"/>
  <c r="Q79" i="7"/>
  <c r="R79" i="7"/>
  <c r="S79" i="7"/>
  <c r="T79" i="7"/>
  <c r="U79" i="7"/>
  <c r="V79" i="7"/>
  <c r="W79" i="7"/>
  <c r="X79" i="7"/>
  <c r="Y79" i="7"/>
  <c r="Z79" i="7"/>
  <c r="AA79" i="7"/>
  <c r="AB79" i="7"/>
  <c r="AC79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AP79" i="7"/>
  <c r="AQ79" i="7"/>
  <c r="AR79" i="7"/>
  <c r="AS79" i="7"/>
  <c r="AT79" i="7"/>
  <c r="AU79" i="7"/>
  <c r="AV79" i="7"/>
  <c r="AW79" i="7"/>
  <c r="AX79" i="7"/>
  <c r="AY79" i="7"/>
  <c r="AZ79" i="7"/>
  <c r="BA79" i="7"/>
  <c r="BB79" i="7"/>
  <c r="BC79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X79" i="7"/>
  <c r="BY79" i="7"/>
  <c r="BZ79" i="7"/>
  <c r="CA79" i="7"/>
  <c r="CB105" i="9" l="1"/>
  <c r="CB80" i="9"/>
  <c r="CB79" i="9"/>
  <c r="CB78" i="9"/>
  <c r="CB77" i="9"/>
  <c r="CB76" i="9"/>
  <c r="CB75" i="9"/>
  <c r="CB74" i="9"/>
  <c r="CB73" i="9"/>
  <c r="CB72" i="9"/>
  <c r="CB71" i="9"/>
  <c r="CB70" i="9"/>
  <c r="CB69" i="9"/>
  <c r="CB68" i="9"/>
  <c r="CB67" i="9"/>
  <c r="CB66" i="9"/>
  <c r="CB65" i="9"/>
  <c r="CB64" i="9"/>
  <c r="CB63" i="9"/>
  <c r="CB62" i="9"/>
  <c r="CB61" i="9"/>
  <c r="CB60" i="9"/>
  <c r="CB59" i="9"/>
  <c r="CB58" i="9"/>
  <c r="CB55" i="9"/>
  <c r="CB51" i="9"/>
  <c r="CB47" i="9"/>
  <c r="CB45" i="9"/>
  <c r="CB43" i="9"/>
  <c r="CB41" i="9"/>
  <c r="CB56" i="9"/>
  <c r="CB53" i="9"/>
  <c r="CB52" i="9"/>
  <c r="CB49" i="9"/>
  <c r="CB40" i="9"/>
  <c r="CB39" i="9"/>
  <c r="CB38" i="9"/>
  <c r="CB37" i="9"/>
  <c r="CB36" i="9"/>
  <c r="CB35" i="9"/>
  <c r="CB34" i="9"/>
  <c r="CB33" i="9"/>
  <c r="CB32" i="9"/>
  <c r="CB31" i="9"/>
  <c r="CB30" i="9"/>
  <c r="CB29" i="9"/>
  <c r="CB28" i="9"/>
  <c r="CB48" i="9"/>
  <c r="CB46" i="9"/>
  <c r="CB44" i="9"/>
  <c r="CB42" i="9"/>
  <c r="CB57" i="9"/>
  <c r="CB54" i="9"/>
  <c r="CB50" i="9"/>
  <c r="CB26" i="9"/>
  <c r="CB25" i="9"/>
  <c r="CB24" i="9"/>
  <c r="CB23" i="9"/>
  <c r="CB22" i="9"/>
  <c r="CB21" i="9"/>
  <c r="CB20" i="9"/>
  <c r="CB19" i="9"/>
  <c r="CB18" i="9"/>
  <c r="CB17" i="9"/>
  <c r="CB16" i="9"/>
  <c r="CB15" i="9"/>
  <c r="CB14" i="9"/>
  <c r="CB13" i="9"/>
  <c r="CB12" i="9"/>
  <c r="CB11" i="9"/>
  <c r="CB10" i="9"/>
  <c r="CB9" i="9"/>
  <c r="CB8" i="9"/>
  <c r="CB7" i="9"/>
  <c r="CB6" i="9"/>
  <c r="CB5" i="9"/>
  <c r="CB27" i="9"/>
  <c r="CC4" i="9"/>
  <c r="D81" i="9"/>
  <c r="CB81" i="9" s="1"/>
  <c r="E80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Q80" i="9"/>
  <c r="AR80" i="9"/>
  <c r="AS80" i="9"/>
  <c r="AT80" i="9"/>
  <c r="AU80" i="9"/>
  <c r="AV80" i="9"/>
  <c r="AW80" i="9"/>
  <c r="AX80" i="9"/>
  <c r="AY80" i="9"/>
  <c r="AZ80" i="9"/>
  <c r="BA80" i="9"/>
  <c r="BB80" i="9"/>
  <c r="BC80" i="9"/>
  <c r="BD80" i="9"/>
  <c r="BE80" i="9"/>
  <c r="BF80" i="9"/>
  <c r="BG80" i="9"/>
  <c r="BH80" i="9"/>
  <c r="BI80" i="9"/>
  <c r="BJ80" i="9"/>
  <c r="BK80" i="9"/>
  <c r="BL80" i="9"/>
  <c r="BM80" i="9"/>
  <c r="BN80" i="9"/>
  <c r="BO80" i="9"/>
  <c r="BP80" i="9"/>
  <c r="BQ80" i="9"/>
  <c r="BR80" i="9"/>
  <c r="BS80" i="9"/>
  <c r="BT80" i="9"/>
  <c r="BU80" i="9"/>
  <c r="BV80" i="9"/>
  <c r="BW80" i="9"/>
  <c r="BX80" i="9"/>
  <c r="BY80" i="9"/>
  <c r="BZ80" i="9"/>
  <c r="CD105" i="7"/>
  <c r="CD80" i="7"/>
  <c r="CD79" i="7"/>
  <c r="CD78" i="7"/>
  <c r="CD77" i="7"/>
  <c r="CD76" i="7"/>
  <c r="CD75" i="7"/>
  <c r="CD69" i="7"/>
  <c r="CD68" i="7"/>
  <c r="CD67" i="7"/>
  <c r="CD66" i="7"/>
  <c r="CD65" i="7"/>
  <c r="CD64" i="7"/>
  <c r="CD63" i="7"/>
  <c r="CD62" i="7"/>
  <c r="CD61" i="7"/>
  <c r="CD60" i="7"/>
  <c r="CD59" i="7"/>
  <c r="CD58" i="7"/>
  <c r="CD57" i="7"/>
  <c r="CD56" i="7"/>
  <c r="CD55" i="7"/>
  <c r="CD54" i="7"/>
  <c r="CD53" i="7"/>
  <c r="CD72" i="7"/>
  <c r="CD71" i="7"/>
  <c r="CD73" i="7"/>
  <c r="CD74" i="7"/>
  <c r="CD52" i="7"/>
  <c r="CD51" i="7"/>
  <c r="CD45" i="7"/>
  <c r="CD39" i="7"/>
  <c r="CD46" i="7"/>
  <c r="CD40" i="7"/>
  <c r="CD50" i="7"/>
  <c r="CD44" i="7"/>
  <c r="CD47" i="7"/>
  <c r="CD41" i="7"/>
  <c r="CE4" i="7"/>
  <c r="CD38" i="7"/>
  <c r="CD70" i="7"/>
  <c r="CD48" i="7"/>
  <c r="CD42" i="7"/>
  <c r="CD36" i="7"/>
  <c r="CD49" i="7"/>
  <c r="CD43" i="7"/>
  <c r="CD37" i="7"/>
  <c r="CD35" i="7"/>
  <c r="CD34" i="7"/>
  <c r="CD33" i="7"/>
  <c r="CD32" i="7"/>
  <c r="CD31" i="7"/>
  <c r="CD30" i="7"/>
  <c r="CD29" i="7"/>
  <c r="CD28" i="7"/>
  <c r="CD27" i="7"/>
  <c r="CD26" i="7"/>
  <c r="CD25" i="7"/>
  <c r="CD24" i="7"/>
  <c r="CD23" i="7"/>
  <c r="CD22" i="7"/>
  <c r="CD21" i="7"/>
  <c r="CD20" i="7"/>
  <c r="CD19" i="7"/>
  <c r="CD18" i="7"/>
  <c r="CD17" i="7"/>
  <c r="CD16" i="7"/>
  <c r="CD15" i="7"/>
  <c r="CD14" i="7"/>
  <c r="CD13" i="7"/>
  <c r="CD12" i="7"/>
  <c r="CD11" i="7"/>
  <c r="CD10" i="7"/>
  <c r="CD9" i="7"/>
  <c r="CD8" i="7"/>
  <c r="CD7" i="7"/>
  <c r="CD6" i="7"/>
  <c r="CD5" i="7"/>
  <c r="D81" i="7"/>
  <c r="CD81" i="7" s="1"/>
  <c r="E80" i="7"/>
  <c r="H80" i="7"/>
  <c r="G80" i="7"/>
  <c r="F80" i="7"/>
  <c r="I80" i="7"/>
  <c r="J80" i="7"/>
  <c r="K80" i="7"/>
  <c r="L80" i="7"/>
  <c r="M80" i="7"/>
  <c r="N80" i="7"/>
  <c r="O80" i="7"/>
  <c r="P80" i="7"/>
  <c r="Q80" i="7"/>
  <c r="R80" i="7"/>
  <c r="S80" i="7"/>
  <c r="T80" i="7"/>
  <c r="U80" i="7"/>
  <c r="V80" i="7"/>
  <c r="W80" i="7"/>
  <c r="X80" i="7"/>
  <c r="Y80" i="7"/>
  <c r="Z80" i="7"/>
  <c r="AA80" i="7"/>
  <c r="AB80" i="7"/>
  <c r="AC80" i="7"/>
  <c r="AD80" i="7"/>
  <c r="AE80" i="7"/>
  <c r="AF80" i="7"/>
  <c r="AG80" i="7"/>
  <c r="AH80" i="7"/>
  <c r="AI80" i="7"/>
  <c r="AJ80" i="7"/>
  <c r="AK80" i="7"/>
  <c r="AL80" i="7"/>
  <c r="AM80" i="7"/>
  <c r="AN80" i="7"/>
  <c r="AO80" i="7"/>
  <c r="AP80" i="7"/>
  <c r="AQ80" i="7"/>
  <c r="AR80" i="7"/>
  <c r="AS80" i="7"/>
  <c r="AT80" i="7"/>
  <c r="AU80" i="7"/>
  <c r="AV80" i="7"/>
  <c r="AW80" i="7"/>
  <c r="AX80" i="7"/>
  <c r="AY80" i="7"/>
  <c r="AZ80" i="7"/>
  <c r="BA80" i="7"/>
  <c r="BB80" i="7"/>
  <c r="BC80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X80" i="7"/>
  <c r="BY80" i="7"/>
  <c r="BZ80" i="7"/>
  <c r="CA80" i="7"/>
  <c r="CB80" i="7"/>
  <c r="CC105" i="9" l="1"/>
  <c r="CC80" i="9"/>
  <c r="CC79" i="9"/>
  <c r="CC78" i="9"/>
  <c r="CC77" i="9"/>
  <c r="CC76" i="9"/>
  <c r="CC75" i="9"/>
  <c r="CC74" i="9"/>
  <c r="CC73" i="9"/>
  <c r="CC72" i="9"/>
  <c r="CC71" i="9"/>
  <c r="CC70" i="9"/>
  <c r="CC69" i="9"/>
  <c r="CC68" i="9"/>
  <c r="CC67" i="9"/>
  <c r="CC66" i="9"/>
  <c r="CC65" i="9"/>
  <c r="CC64" i="9"/>
  <c r="CC63" i="9"/>
  <c r="CC62" i="9"/>
  <c r="CC81" i="9"/>
  <c r="CC61" i="9"/>
  <c r="CC60" i="9"/>
  <c r="CC59" i="9"/>
  <c r="CC58" i="9"/>
  <c r="CC57" i="9"/>
  <c r="CC56" i="9"/>
  <c r="CC55" i="9"/>
  <c r="CC54" i="9"/>
  <c r="CC53" i="9"/>
  <c r="CC52" i="9"/>
  <c r="CC49" i="9"/>
  <c r="CC40" i="9"/>
  <c r="CC39" i="9"/>
  <c r="CC38" i="9"/>
  <c r="CC37" i="9"/>
  <c r="CC36" i="9"/>
  <c r="CC35" i="9"/>
  <c r="CC34" i="9"/>
  <c r="CC33" i="9"/>
  <c r="CC32" i="9"/>
  <c r="CC31" i="9"/>
  <c r="CC30" i="9"/>
  <c r="CC29" i="9"/>
  <c r="CC48" i="9"/>
  <c r="CC46" i="9"/>
  <c r="CC44" i="9"/>
  <c r="CC42" i="9"/>
  <c r="CC50" i="9"/>
  <c r="CC51" i="9"/>
  <c r="CC41" i="9"/>
  <c r="CC26" i="9"/>
  <c r="CC22" i="9"/>
  <c r="CC43" i="9"/>
  <c r="CC47" i="9"/>
  <c r="CC27" i="9"/>
  <c r="CC45" i="9"/>
  <c r="CC28" i="9"/>
  <c r="CD4" i="9"/>
  <c r="CC25" i="9"/>
  <c r="CC24" i="9"/>
  <c r="CC23" i="9"/>
  <c r="CC21" i="9"/>
  <c r="CC17" i="9"/>
  <c r="CC11" i="9"/>
  <c r="CC15" i="9"/>
  <c r="CC10" i="9"/>
  <c r="CC18" i="9"/>
  <c r="CC12" i="9"/>
  <c r="CC6" i="9"/>
  <c r="CC5" i="9"/>
  <c r="CC19" i="9"/>
  <c r="CC13" i="9"/>
  <c r="CC7" i="9"/>
  <c r="CC9" i="9"/>
  <c r="CC20" i="9"/>
  <c r="CC14" i="9"/>
  <c r="CC8" i="9"/>
  <c r="CC16" i="9"/>
  <c r="E81" i="9"/>
  <c r="D82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BA81" i="9"/>
  <c r="BB81" i="9"/>
  <c r="BC81" i="9"/>
  <c r="BD81" i="9"/>
  <c r="BE81" i="9"/>
  <c r="BF81" i="9"/>
  <c r="BG81" i="9"/>
  <c r="BH81" i="9"/>
  <c r="BI81" i="9"/>
  <c r="BJ81" i="9"/>
  <c r="BK81" i="9"/>
  <c r="BL81" i="9"/>
  <c r="BM81" i="9"/>
  <c r="BN81" i="9"/>
  <c r="BO81" i="9"/>
  <c r="BP81" i="9"/>
  <c r="BQ81" i="9"/>
  <c r="BR81" i="9"/>
  <c r="BS81" i="9"/>
  <c r="BT81" i="9"/>
  <c r="BU81" i="9"/>
  <c r="BV81" i="9"/>
  <c r="BW81" i="9"/>
  <c r="BX81" i="9"/>
  <c r="BY81" i="9"/>
  <c r="BZ81" i="9"/>
  <c r="CA81" i="9"/>
  <c r="CE105" i="7"/>
  <c r="CE81" i="7"/>
  <c r="CE78" i="7"/>
  <c r="CE76" i="7"/>
  <c r="CE80" i="7"/>
  <c r="CE75" i="7"/>
  <c r="CE77" i="7"/>
  <c r="CE79" i="7"/>
  <c r="CE74" i="7"/>
  <c r="CE73" i="7"/>
  <c r="CE72" i="7"/>
  <c r="CE71" i="7"/>
  <c r="CE70" i="7"/>
  <c r="CE52" i="7"/>
  <c r="CE69" i="7"/>
  <c r="CE63" i="7"/>
  <c r="CE57" i="7"/>
  <c r="CE64" i="7"/>
  <c r="CE58" i="7"/>
  <c r="CE65" i="7"/>
  <c r="CE59" i="7"/>
  <c r="CE53" i="7"/>
  <c r="CE66" i="7"/>
  <c r="CE60" i="7"/>
  <c r="CE54" i="7"/>
  <c r="CE67" i="7"/>
  <c r="CE61" i="7"/>
  <c r="CE55" i="7"/>
  <c r="CE51" i="7"/>
  <c r="CE50" i="7"/>
  <c r="CE49" i="7"/>
  <c r="CE48" i="7"/>
  <c r="CE47" i="7"/>
  <c r="CE46" i="7"/>
  <c r="CE45" i="7"/>
  <c r="CE44" i="7"/>
  <c r="CE43" i="7"/>
  <c r="CE42" i="7"/>
  <c r="CE41" i="7"/>
  <c r="CE40" i="7"/>
  <c r="CE39" i="7"/>
  <c r="CE38" i="7"/>
  <c r="CE37" i="7"/>
  <c r="CE36" i="7"/>
  <c r="CE56" i="7"/>
  <c r="CE62" i="7"/>
  <c r="CF4" i="7"/>
  <c r="CE68" i="7"/>
  <c r="CE35" i="7"/>
  <c r="CE34" i="7"/>
  <c r="CE33" i="7"/>
  <c r="CE32" i="7"/>
  <c r="CE31" i="7"/>
  <c r="CE30" i="7"/>
  <c r="CE29" i="7"/>
  <c r="CE28" i="7"/>
  <c r="CE27" i="7"/>
  <c r="CE26" i="7"/>
  <c r="CE25" i="7"/>
  <c r="CE24" i="7"/>
  <c r="CE23" i="7"/>
  <c r="CE22" i="7"/>
  <c r="CE21" i="7"/>
  <c r="CE20" i="7"/>
  <c r="CE19" i="7"/>
  <c r="CE18" i="7"/>
  <c r="CE17" i="7"/>
  <c r="CE16" i="7"/>
  <c r="CE15" i="7"/>
  <c r="CE14" i="7"/>
  <c r="CE13" i="7"/>
  <c r="CE12" i="7"/>
  <c r="CE11" i="7"/>
  <c r="CE10" i="7"/>
  <c r="CE9" i="7"/>
  <c r="CE8" i="7"/>
  <c r="CE7" i="7"/>
  <c r="CE6" i="7"/>
  <c r="CE5" i="7"/>
  <c r="D82" i="7"/>
  <c r="CE82" i="7" s="1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AJ81" i="7"/>
  <c r="AK81" i="7"/>
  <c r="AL81" i="7"/>
  <c r="AM81" i="7"/>
  <c r="AN81" i="7"/>
  <c r="AO81" i="7"/>
  <c r="AP81" i="7"/>
  <c r="AQ81" i="7"/>
  <c r="AR81" i="7"/>
  <c r="AS81" i="7"/>
  <c r="AT81" i="7"/>
  <c r="AU81" i="7"/>
  <c r="AV81" i="7"/>
  <c r="AW81" i="7"/>
  <c r="AX81" i="7"/>
  <c r="AY81" i="7"/>
  <c r="AZ81" i="7"/>
  <c r="BA81" i="7"/>
  <c r="BB81" i="7"/>
  <c r="BC81" i="7"/>
  <c r="BD81" i="7"/>
  <c r="BE81" i="7"/>
  <c r="BF81" i="7"/>
  <c r="BG81" i="7"/>
  <c r="BH81" i="7"/>
  <c r="BI81" i="7"/>
  <c r="BJ81" i="7"/>
  <c r="BK81" i="7"/>
  <c r="BL81" i="7"/>
  <c r="BM81" i="7"/>
  <c r="BN81" i="7"/>
  <c r="BO81" i="7"/>
  <c r="BP81" i="7"/>
  <c r="BQ81" i="7"/>
  <c r="BR81" i="7"/>
  <c r="BS81" i="7"/>
  <c r="BT81" i="7"/>
  <c r="BU81" i="7"/>
  <c r="BV81" i="7"/>
  <c r="BW81" i="7"/>
  <c r="BX81" i="7"/>
  <c r="BY81" i="7"/>
  <c r="BZ81" i="7"/>
  <c r="CA81" i="7"/>
  <c r="CB81" i="7"/>
  <c r="CC81" i="7"/>
  <c r="CD105" i="9" l="1"/>
  <c r="CD82" i="9"/>
  <c r="CD81" i="9"/>
  <c r="CD80" i="9"/>
  <c r="CD79" i="9"/>
  <c r="CD78" i="9"/>
  <c r="CD77" i="9"/>
  <c r="CD76" i="9"/>
  <c r="CD75" i="9"/>
  <c r="CD74" i="9"/>
  <c r="CD73" i="9"/>
  <c r="CD72" i="9"/>
  <c r="CD71" i="9"/>
  <c r="CD70" i="9"/>
  <c r="CD69" i="9"/>
  <c r="CD68" i="9"/>
  <c r="CD67" i="9"/>
  <c r="CD66" i="9"/>
  <c r="CD65" i="9"/>
  <c r="CD64" i="9"/>
  <c r="CD63" i="9"/>
  <c r="CD61" i="9"/>
  <c r="CD60" i="9"/>
  <c r="CD59" i="9"/>
  <c r="CD62" i="9"/>
  <c r="CD58" i="9"/>
  <c r="CD57" i="9"/>
  <c r="CD56" i="9"/>
  <c r="CD55" i="9"/>
  <c r="CD54" i="9"/>
  <c r="CD53" i="9"/>
  <c r="CD52" i="9"/>
  <c r="CD51" i="9"/>
  <c r="CD50" i="9"/>
  <c r="CD49" i="9"/>
  <c r="CD48" i="9"/>
  <c r="CD47" i="9"/>
  <c r="CD46" i="9"/>
  <c r="CD45" i="9"/>
  <c r="CD44" i="9"/>
  <c r="CD43" i="9"/>
  <c r="CD42" i="9"/>
  <c r="CD41" i="9"/>
  <c r="CD40" i="9"/>
  <c r="CD39" i="9"/>
  <c r="CD38" i="9"/>
  <c r="CD37" i="9"/>
  <c r="CD36" i="9"/>
  <c r="CD35" i="9"/>
  <c r="CD34" i="9"/>
  <c r="CD33" i="9"/>
  <c r="CD32" i="9"/>
  <c r="CD31" i="9"/>
  <c r="CD30" i="9"/>
  <c r="CD29" i="9"/>
  <c r="CD28" i="9"/>
  <c r="CD26" i="9"/>
  <c r="CD25" i="9"/>
  <c r="CD24" i="9"/>
  <c r="CD23" i="9"/>
  <c r="CD21" i="9"/>
  <c r="CD20" i="9"/>
  <c r="CD19" i="9"/>
  <c r="CD9" i="9"/>
  <c r="CD8" i="9"/>
  <c r="CD7" i="9"/>
  <c r="CD18" i="9"/>
  <c r="CD15" i="9"/>
  <c r="CD12" i="9"/>
  <c r="CD11" i="9"/>
  <c r="CD5" i="9"/>
  <c r="CE4" i="9"/>
  <c r="CD6" i="9"/>
  <c r="CD27" i="9"/>
  <c r="CD22" i="9"/>
  <c r="CD17" i="9"/>
  <c r="CD16" i="9"/>
  <c r="CD14" i="9"/>
  <c r="CD13" i="9"/>
  <c r="CD10" i="9"/>
  <c r="E82" i="9"/>
  <c r="D83" i="9"/>
  <c r="CD83" i="9" s="1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BA82" i="9"/>
  <c r="BB82" i="9"/>
  <c r="BC82" i="9"/>
  <c r="BD82" i="9"/>
  <c r="BE82" i="9"/>
  <c r="BF82" i="9"/>
  <c r="BG82" i="9"/>
  <c r="BH82" i="9"/>
  <c r="BI82" i="9"/>
  <c r="BJ82" i="9"/>
  <c r="BK82" i="9"/>
  <c r="BL82" i="9"/>
  <c r="BM82" i="9"/>
  <c r="BN82" i="9"/>
  <c r="BO82" i="9"/>
  <c r="BP82" i="9"/>
  <c r="BQ82" i="9"/>
  <c r="BR82" i="9"/>
  <c r="BS82" i="9"/>
  <c r="BT82" i="9"/>
  <c r="BU82" i="9"/>
  <c r="BV82" i="9"/>
  <c r="BW82" i="9"/>
  <c r="BX82" i="9"/>
  <c r="BY82" i="9"/>
  <c r="BZ82" i="9"/>
  <c r="CA82" i="9"/>
  <c r="CB82" i="9"/>
  <c r="CC82" i="9"/>
  <c r="CF105" i="7"/>
  <c r="CF80" i="7"/>
  <c r="CF77" i="7"/>
  <c r="CF78" i="7"/>
  <c r="CF82" i="7"/>
  <c r="CF75" i="7"/>
  <c r="CF79" i="7"/>
  <c r="CF74" i="7"/>
  <c r="CF73" i="7"/>
  <c r="CF72" i="7"/>
  <c r="CF71" i="7"/>
  <c r="CF81" i="7"/>
  <c r="CF70" i="7"/>
  <c r="CF69" i="7"/>
  <c r="CF68" i="7"/>
  <c r="CF67" i="7"/>
  <c r="CF66" i="7"/>
  <c r="CF65" i="7"/>
  <c r="CF64" i="7"/>
  <c r="CF63" i="7"/>
  <c r="CF62" i="7"/>
  <c r="CF61" i="7"/>
  <c r="CF60" i="7"/>
  <c r="CF59" i="7"/>
  <c r="CF58" i="7"/>
  <c r="CF57" i="7"/>
  <c r="CF56" i="7"/>
  <c r="CF55" i="7"/>
  <c r="CF54" i="7"/>
  <c r="CF53" i="7"/>
  <c r="CF76" i="7"/>
  <c r="CF51" i="7"/>
  <c r="CF50" i="7"/>
  <c r="CF49" i="7"/>
  <c r="CF48" i="7"/>
  <c r="CF47" i="7"/>
  <c r="CF46" i="7"/>
  <c r="CF45" i="7"/>
  <c r="CF44" i="7"/>
  <c r="CF43" i="7"/>
  <c r="CF42" i="7"/>
  <c r="CF41" i="7"/>
  <c r="CF40" i="7"/>
  <c r="CF39" i="7"/>
  <c r="CF38" i="7"/>
  <c r="CF37" i="7"/>
  <c r="CF36" i="7"/>
  <c r="CG4" i="7"/>
  <c r="CF52" i="7"/>
  <c r="CF35" i="7"/>
  <c r="CF34" i="7"/>
  <c r="CF33" i="7"/>
  <c r="CF32" i="7"/>
  <c r="CF31" i="7"/>
  <c r="CF30" i="7"/>
  <c r="CF29" i="7"/>
  <c r="CF28" i="7"/>
  <c r="CF27" i="7"/>
  <c r="CF26" i="7"/>
  <c r="CF25" i="7"/>
  <c r="CF24" i="7"/>
  <c r="CF23" i="7"/>
  <c r="CF22" i="7"/>
  <c r="CF21" i="7"/>
  <c r="CF20" i="7"/>
  <c r="CF19" i="7"/>
  <c r="CF18" i="7"/>
  <c r="CF17" i="7"/>
  <c r="CF16" i="7"/>
  <c r="CF15" i="7"/>
  <c r="CF14" i="7"/>
  <c r="CF13" i="7"/>
  <c r="CF12" i="7"/>
  <c r="CF11" i="7"/>
  <c r="CF10" i="7"/>
  <c r="CF9" i="7"/>
  <c r="CF8" i="7"/>
  <c r="CF7" i="7"/>
  <c r="CF6" i="7"/>
  <c r="CF5" i="7"/>
  <c r="D83" i="7"/>
  <c r="CF83" i="7" s="1"/>
  <c r="E82" i="7"/>
  <c r="F82" i="7"/>
  <c r="H82" i="7"/>
  <c r="G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P82" i="7"/>
  <c r="AQ82" i="7"/>
  <c r="AR82" i="7"/>
  <c r="AS82" i="7"/>
  <c r="AT82" i="7"/>
  <c r="AU82" i="7"/>
  <c r="AV82" i="7"/>
  <c r="AW82" i="7"/>
  <c r="AX82" i="7"/>
  <c r="AY82" i="7"/>
  <c r="AZ82" i="7"/>
  <c r="BA82" i="7"/>
  <c r="BB82" i="7"/>
  <c r="BC82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X82" i="7"/>
  <c r="BY82" i="7"/>
  <c r="BZ82" i="7"/>
  <c r="CA82" i="7"/>
  <c r="CB82" i="7"/>
  <c r="CC82" i="7"/>
  <c r="CD82" i="7"/>
  <c r="CE105" i="9" l="1"/>
  <c r="CE83" i="9"/>
  <c r="CE82" i="9"/>
  <c r="CE81" i="9"/>
  <c r="CE80" i="9"/>
  <c r="CE77" i="9"/>
  <c r="CE74" i="9"/>
  <c r="CE71" i="9"/>
  <c r="CE68" i="9"/>
  <c r="CE65" i="9"/>
  <c r="CE78" i="9"/>
  <c r="CE75" i="9"/>
  <c r="CE72" i="9"/>
  <c r="CE69" i="9"/>
  <c r="CE66" i="9"/>
  <c r="CE63" i="9"/>
  <c r="CE62" i="9"/>
  <c r="CE79" i="9"/>
  <c r="CE64" i="9"/>
  <c r="CE58" i="9"/>
  <c r="CE57" i="9"/>
  <c r="CE56" i="9"/>
  <c r="CE55" i="9"/>
  <c r="CE54" i="9"/>
  <c r="CE53" i="9"/>
  <c r="CE67" i="9"/>
  <c r="CE52" i="9"/>
  <c r="CE51" i="9"/>
  <c r="CE50" i="9"/>
  <c r="CE49" i="9"/>
  <c r="CE48" i="9"/>
  <c r="CE47" i="9"/>
  <c r="CE46" i="9"/>
  <c r="CE45" i="9"/>
  <c r="CE44" i="9"/>
  <c r="CE43" i="9"/>
  <c r="CE42" i="9"/>
  <c r="CE41" i="9"/>
  <c r="CE70" i="9"/>
  <c r="CE59" i="9"/>
  <c r="CE73" i="9"/>
  <c r="CE76" i="9"/>
  <c r="CE60" i="9"/>
  <c r="CE61" i="9"/>
  <c r="CE35" i="9"/>
  <c r="CE40" i="9"/>
  <c r="CE36" i="9"/>
  <c r="CE29" i="9"/>
  <c r="CF4" i="9"/>
  <c r="CE37" i="9"/>
  <c r="CE28" i="9"/>
  <c r="CE27" i="9"/>
  <c r="CE39" i="9"/>
  <c r="CE34" i="9"/>
  <c r="CE31" i="9"/>
  <c r="CE38" i="9"/>
  <c r="CE32" i="9"/>
  <c r="CE30" i="9"/>
  <c r="CE26" i="9"/>
  <c r="CE25" i="9"/>
  <c r="CE24" i="9"/>
  <c r="CE23" i="9"/>
  <c r="CE22" i="9"/>
  <c r="CE21" i="9"/>
  <c r="CE20" i="9"/>
  <c r="CE19" i="9"/>
  <c r="CE18" i="9"/>
  <c r="CE17" i="9"/>
  <c r="CE16" i="9"/>
  <c r="CE15" i="9"/>
  <c r="CE14" i="9"/>
  <c r="CE13" i="9"/>
  <c r="CE12" i="9"/>
  <c r="CE11" i="9"/>
  <c r="CE10" i="9"/>
  <c r="CE9" i="9"/>
  <c r="CE8" i="9"/>
  <c r="CE7" i="9"/>
  <c r="CE6" i="9"/>
  <c r="CE5" i="9"/>
  <c r="CE33" i="9"/>
  <c r="E83" i="9"/>
  <c r="D84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BA83" i="9"/>
  <c r="BB83" i="9"/>
  <c r="BC83" i="9"/>
  <c r="BD83" i="9"/>
  <c r="BE83" i="9"/>
  <c r="BF83" i="9"/>
  <c r="BG83" i="9"/>
  <c r="BH83" i="9"/>
  <c r="BI83" i="9"/>
  <c r="BJ83" i="9"/>
  <c r="BK83" i="9"/>
  <c r="BL83" i="9"/>
  <c r="BM83" i="9"/>
  <c r="BN83" i="9"/>
  <c r="BO83" i="9"/>
  <c r="BP83" i="9"/>
  <c r="BQ83" i="9"/>
  <c r="BR83" i="9"/>
  <c r="BS83" i="9"/>
  <c r="BT83" i="9"/>
  <c r="BU83" i="9"/>
  <c r="BV83" i="9"/>
  <c r="BW83" i="9"/>
  <c r="BX83" i="9"/>
  <c r="BY83" i="9"/>
  <c r="BZ83" i="9"/>
  <c r="CA83" i="9"/>
  <c r="CB83" i="9"/>
  <c r="CC83" i="9"/>
  <c r="CG105" i="7"/>
  <c r="CG79" i="7"/>
  <c r="CG83" i="7"/>
  <c r="CG82" i="7"/>
  <c r="CG76" i="7"/>
  <c r="CG75" i="7"/>
  <c r="CG80" i="7"/>
  <c r="CG77" i="7"/>
  <c r="CG74" i="7"/>
  <c r="CG73" i="7"/>
  <c r="CG72" i="7"/>
  <c r="CG81" i="7"/>
  <c r="CG71" i="7"/>
  <c r="CG70" i="7"/>
  <c r="CG69" i="7"/>
  <c r="CG68" i="7"/>
  <c r="CG67" i="7"/>
  <c r="CG66" i="7"/>
  <c r="CG65" i="7"/>
  <c r="CG64" i="7"/>
  <c r="CG63" i="7"/>
  <c r="CG62" i="7"/>
  <c r="CG61" i="7"/>
  <c r="CG60" i="7"/>
  <c r="CG59" i="7"/>
  <c r="CG58" i="7"/>
  <c r="CG57" i="7"/>
  <c r="CG56" i="7"/>
  <c r="CG55" i="7"/>
  <c r="CG54" i="7"/>
  <c r="CG53" i="7"/>
  <c r="CG78" i="7"/>
  <c r="CG52" i="7"/>
  <c r="CG51" i="7"/>
  <c r="CG50" i="7"/>
  <c r="CG49" i="7"/>
  <c r="CG48" i="7"/>
  <c r="CG47" i="7"/>
  <c r="CG46" i="7"/>
  <c r="CG45" i="7"/>
  <c r="CG44" i="7"/>
  <c r="CG43" i="7"/>
  <c r="CG42" i="7"/>
  <c r="CG41" i="7"/>
  <c r="CG40" i="7"/>
  <c r="CG39" i="7"/>
  <c r="CG38" i="7"/>
  <c r="CG37" i="7"/>
  <c r="CG36" i="7"/>
  <c r="CG35" i="7"/>
  <c r="CG34" i="7"/>
  <c r="CG33" i="7"/>
  <c r="CG32" i="7"/>
  <c r="CG31" i="7"/>
  <c r="CG30" i="7"/>
  <c r="CG29" i="7"/>
  <c r="CG28" i="7"/>
  <c r="CG27" i="7"/>
  <c r="CG26" i="7"/>
  <c r="CG25" i="7"/>
  <c r="CG24" i="7"/>
  <c r="CG23" i="7"/>
  <c r="CG22" i="7"/>
  <c r="CG21" i="7"/>
  <c r="CG20" i="7"/>
  <c r="CG19" i="7"/>
  <c r="CG18" i="7"/>
  <c r="CG17" i="7"/>
  <c r="CG16" i="7"/>
  <c r="CG15" i="7"/>
  <c r="CG14" i="7"/>
  <c r="CG13" i="7"/>
  <c r="CG12" i="7"/>
  <c r="CG11" i="7"/>
  <c r="CG10" i="7"/>
  <c r="CG9" i="7"/>
  <c r="CG8" i="7"/>
  <c r="CG7" i="7"/>
  <c r="CG6" i="7"/>
  <c r="CG5" i="7"/>
  <c r="CH4" i="7"/>
  <c r="D84" i="7"/>
  <c r="CG84" i="7" s="1"/>
  <c r="E83" i="7"/>
  <c r="F83" i="7"/>
  <c r="H83" i="7"/>
  <c r="G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AJ83" i="7"/>
  <c r="AK83" i="7"/>
  <c r="AL83" i="7"/>
  <c r="AM83" i="7"/>
  <c r="AN83" i="7"/>
  <c r="AO83" i="7"/>
  <c r="AP83" i="7"/>
  <c r="AQ83" i="7"/>
  <c r="AR83" i="7"/>
  <c r="AS83" i="7"/>
  <c r="AT83" i="7"/>
  <c r="AU83" i="7"/>
  <c r="AV83" i="7"/>
  <c r="AW83" i="7"/>
  <c r="AX83" i="7"/>
  <c r="AY83" i="7"/>
  <c r="AZ83" i="7"/>
  <c r="BA83" i="7"/>
  <c r="BB83" i="7"/>
  <c r="BC83" i="7"/>
  <c r="BD83" i="7"/>
  <c r="BE83" i="7"/>
  <c r="BF83" i="7"/>
  <c r="BG83" i="7"/>
  <c r="BH83" i="7"/>
  <c r="BI83" i="7"/>
  <c r="BJ83" i="7"/>
  <c r="BK83" i="7"/>
  <c r="BL83" i="7"/>
  <c r="BM83" i="7"/>
  <c r="BN83" i="7"/>
  <c r="BO83" i="7"/>
  <c r="BP83" i="7"/>
  <c r="BQ83" i="7"/>
  <c r="BR83" i="7"/>
  <c r="BS83" i="7"/>
  <c r="BT83" i="7"/>
  <c r="BU83" i="7"/>
  <c r="BV83" i="7"/>
  <c r="BW83" i="7"/>
  <c r="BX83" i="7"/>
  <c r="BY83" i="7"/>
  <c r="BZ83" i="7"/>
  <c r="CA83" i="7"/>
  <c r="CB83" i="7"/>
  <c r="CC83" i="7"/>
  <c r="CD83" i="7"/>
  <c r="CE83" i="7"/>
  <c r="CF105" i="9" l="1"/>
  <c r="CF84" i="9"/>
  <c r="CF83" i="9"/>
  <c r="CF82" i="9"/>
  <c r="CF81" i="9"/>
  <c r="CF80" i="9"/>
  <c r="CF77" i="9"/>
  <c r="CF74" i="9"/>
  <c r="CF71" i="9"/>
  <c r="CF68" i="9"/>
  <c r="CF65" i="9"/>
  <c r="CF78" i="9"/>
  <c r="CF75" i="9"/>
  <c r="CF72" i="9"/>
  <c r="CF69" i="9"/>
  <c r="CF66" i="9"/>
  <c r="CF63" i="9"/>
  <c r="CF62" i="9"/>
  <c r="CF79" i="9"/>
  <c r="CF76" i="9"/>
  <c r="CF73" i="9"/>
  <c r="CF70" i="9"/>
  <c r="CF67" i="9"/>
  <c r="CF64" i="9"/>
  <c r="CF61" i="9"/>
  <c r="CF60" i="9"/>
  <c r="CF59" i="9"/>
  <c r="CF58" i="9"/>
  <c r="CF57" i="9"/>
  <c r="CF56" i="9"/>
  <c r="CF55" i="9"/>
  <c r="CF54" i="9"/>
  <c r="CF53" i="9"/>
  <c r="CF52" i="9"/>
  <c r="CF51" i="9"/>
  <c r="CF50" i="9"/>
  <c r="CF49" i="9"/>
  <c r="CF48" i="9"/>
  <c r="CF46" i="9"/>
  <c r="CF44" i="9"/>
  <c r="CF42" i="9"/>
  <c r="CF47" i="9"/>
  <c r="CF45" i="9"/>
  <c r="CF43" i="9"/>
  <c r="CF41" i="9"/>
  <c r="CF40" i="9"/>
  <c r="CF39" i="9"/>
  <c r="CF38" i="9"/>
  <c r="CF37" i="9"/>
  <c r="CF36" i="9"/>
  <c r="CF35" i="9"/>
  <c r="CF34" i="9"/>
  <c r="CF33" i="9"/>
  <c r="CF32" i="9"/>
  <c r="CF29" i="9"/>
  <c r="CG4" i="9"/>
  <c r="CF28" i="9"/>
  <c r="CF27" i="9"/>
  <c r="CF30" i="9"/>
  <c r="CF26" i="9"/>
  <c r="CF25" i="9"/>
  <c r="CF24" i="9"/>
  <c r="CF23" i="9"/>
  <c r="CF22" i="9"/>
  <c r="CF21" i="9"/>
  <c r="CF20" i="9"/>
  <c r="CF19" i="9"/>
  <c r="CF18" i="9"/>
  <c r="CF17" i="9"/>
  <c r="CF16" i="9"/>
  <c r="CF15" i="9"/>
  <c r="CF14" i="9"/>
  <c r="CF13" i="9"/>
  <c r="CF12" i="9"/>
  <c r="CF11" i="9"/>
  <c r="CF10" i="9"/>
  <c r="CF9" i="9"/>
  <c r="CF8" i="9"/>
  <c r="CF7" i="9"/>
  <c r="CF6" i="9"/>
  <c r="CF5" i="9"/>
  <c r="CF31" i="9"/>
  <c r="E84" i="9"/>
  <c r="D85" i="9"/>
  <c r="CF85" i="9" s="1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BA84" i="9"/>
  <c r="BB84" i="9"/>
  <c r="BC84" i="9"/>
  <c r="BD84" i="9"/>
  <c r="BE84" i="9"/>
  <c r="BF84" i="9"/>
  <c r="BG84" i="9"/>
  <c r="BH84" i="9"/>
  <c r="BI84" i="9"/>
  <c r="BJ84" i="9"/>
  <c r="BK84" i="9"/>
  <c r="BL84" i="9"/>
  <c r="BM84" i="9"/>
  <c r="BN84" i="9"/>
  <c r="BO84" i="9"/>
  <c r="BP84" i="9"/>
  <c r="BQ84" i="9"/>
  <c r="BR84" i="9"/>
  <c r="BS84" i="9"/>
  <c r="BT84" i="9"/>
  <c r="BU84" i="9"/>
  <c r="BV84" i="9"/>
  <c r="BW84" i="9"/>
  <c r="BX84" i="9"/>
  <c r="BY84" i="9"/>
  <c r="BZ84" i="9"/>
  <c r="CA84" i="9"/>
  <c r="CB84" i="9"/>
  <c r="CC84" i="9"/>
  <c r="CD84" i="9"/>
  <c r="CE84" i="9"/>
  <c r="CH105" i="7"/>
  <c r="CH84" i="7"/>
  <c r="CH83" i="7"/>
  <c r="CH78" i="7"/>
  <c r="CH81" i="7"/>
  <c r="CH82" i="7"/>
  <c r="CH75" i="7"/>
  <c r="CH77" i="7"/>
  <c r="CH74" i="7"/>
  <c r="CH73" i="7"/>
  <c r="CH72" i="7"/>
  <c r="CH71" i="7"/>
  <c r="CH79" i="7"/>
  <c r="CH76" i="7"/>
  <c r="CH70" i="7"/>
  <c r="CH69" i="7"/>
  <c r="CH68" i="7"/>
  <c r="CH67" i="7"/>
  <c r="CH66" i="7"/>
  <c r="CH65" i="7"/>
  <c r="CH64" i="7"/>
  <c r="CH63" i="7"/>
  <c r="CH62" i="7"/>
  <c r="CH61" i="7"/>
  <c r="CH60" i="7"/>
  <c r="CH59" i="7"/>
  <c r="CH58" i="7"/>
  <c r="CH57" i="7"/>
  <c r="CH56" i="7"/>
  <c r="CH55" i="7"/>
  <c r="CH54" i="7"/>
  <c r="CH53" i="7"/>
  <c r="CH80" i="7"/>
  <c r="CH52" i="7"/>
  <c r="CH51" i="7"/>
  <c r="CH50" i="7"/>
  <c r="CH49" i="7"/>
  <c r="CH48" i="7"/>
  <c r="CH47" i="7"/>
  <c r="CH46" i="7"/>
  <c r="CH45" i="7"/>
  <c r="CH44" i="7"/>
  <c r="CH43" i="7"/>
  <c r="CH42" i="7"/>
  <c r="CH41" i="7"/>
  <c r="CH40" i="7"/>
  <c r="CH39" i="7"/>
  <c r="CH38" i="7"/>
  <c r="CH37" i="7"/>
  <c r="CH36" i="7"/>
  <c r="CH35" i="7"/>
  <c r="CH34" i="7"/>
  <c r="CH33" i="7"/>
  <c r="CH32" i="7"/>
  <c r="CH31" i="7"/>
  <c r="CH30" i="7"/>
  <c r="CH29" i="7"/>
  <c r="CH28" i="7"/>
  <c r="CH27" i="7"/>
  <c r="CH26" i="7"/>
  <c r="CH25" i="7"/>
  <c r="CH24" i="7"/>
  <c r="CH23" i="7"/>
  <c r="CH22" i="7"/>
  <c r="CH21" i="7"/>
  <c r="CH20" i="7"/>
  <c r="CH19" i="7"/>
  <c r="CH18" i="7"/>
  <c r="CH17" i="7"/>
  <c r="CH16" i="7"/>
  <c r="CH15" i="7"/>
  <c r="CH14" i="7"/>
  <c r="CH13" i="7"/>
  <c r="CH12" i="7"/>
  <c r="CH11" i="7"/>
  <c r="CH10" i="7"/>
  <c r="CH9" i="7"/>
  <c r="CH8" i="7"/>
  <c r="CH7" i="7"/>
  <c r="CH6" i="7"/>
  <c r="CH5" i="7"/>
  <c r="CI4" i="7"/>
  <c r="D85" i="7"/>
  <c r="CH85" i="7" s="1"/>
  <c r="E84" i="7"/>
  <c r="G84" i="7"/>
  <c r="H84" i="7"/>
  <c r="F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V84" i="7"/>
  <c r="W84" i="7"/>
  <c r="X84" i="7"/>
  <c r="Y84" i="7"/>
  <c r="Z84" i="7"/>
  <c r="AA84" i="7"/>
  <c r="AB84" i="7"/>
  <c r="AC84" i="7"/>
  <c r="AD84" i="7"/>
  <c r="AE84" i="7"/>
  <c r="AF84" i="7"/>
  <c r="AG84" i="7"/>
  <c r="AH84" i="7"/>
  <c r="AI84" i="7"/>
  <c r="AJ84" i="7"/>
  <c r="AK84" i="7"/>
  <c r="AL84" i="7"/>
  <c r="AM84" i="7"/>
  <c r="AN84" i="7"/>
  <c r="AO84" i="7"/>
  <c r="AP84" i="7"/>
  <c r="AQ84" i="7"/>
  <c r="AR84" i="7"/>
  <c r="AS84" i="7"/>
  <c r="AT84" i="7"/>
  <c r="AU84" i="7"/>
  <c r="AV84" i="7"/>
  <c r="AW84" i="7"/>
  <c r="AX84" i="7"/>
  <c r="AY84" i="7"/>
  <c r="AZ84" i="7"/>
  <c r="BA84" i="7"/>
  <c r="BB84" i="7"/>
  <c r="BC84" i="7"/>
  <c r="BD84" i="7"/>
  <c r="BE84" i="7"/>
  <c r="BF84" i="7"/>
  <c r="BG84" i="7"/>
  <c r="BH84" i="7"/>
  <c r="BI84" i="7"/>
  <c r="BJ84" i="7"/>
  <c r="BK84" i="7"/>
  <c r="BL84" i="7"/>
  <c r="BM84" i="7"/>
  <c r="BN84" i="7"/>
  <c r="BO84" i="7"/>
  <c r="BP84" i="7"/>
  <c r="BQ84" i="7"/>
  <c r="BR84" i="7"/>
  <c r="BS84" i="7"/>
  <c r="BT84" i="7"/>
  <c r="BU84" i="7"/>
  <c r="BV84" i="7"/>
  <c r="BW84" i="7"/>
  <c r="BX84" i="7"/>
  <c r="BY84" i="7"/>
  <c r="BZ84" i="7"/>
  <c r="CA84" i="7"/>
  <c r="CB84" i="7"/>
  <c r="CC84" i="7"/>
  <c r="CD84" i="7"/>
  <c r="CE84" i="7"/>
  <c r="CF84" i="7"/>
  <c r="CG105" i="9" l="1"/>
  <c r="CG85" i="9"/>
  <c r="CG84" i="9"/>
  <c r="CG83" i="9"/>
  <c r="CG82" i="9"/>
  <c r="CG81" i="9"/>
  <c r="CG80" i="9"/>
  <c r="CG79" i="9"/>
  <c r="CG78" i="9"/>
  <c r="CG77" i="9"/>
  <c r="CG76" i="9"/>
  <c r="CG75" i="9"/>
  <c r="CG74" i="9"/>
  <c r="CG73" i="9"/>
  <c r="CG72" i="9"/>
  <c r="CG71" i="9"/>
  <c r="CG70" i="9"/>
  <c r="CG69" i="9"/>
  <c r="CG68" i="9"/>
  <c r="CG67" i="9"/>
  <c r="CG66" i="9"/>
  <c r="CG65" i="9"/>
  <c r="CG64" i="9"/>
  <c r="CG63" i="9"/>
  <c r="CG62" i="9"/>
  <c r="CG61" i="9"/>
  <c r="CG60" i="9"/>
  <c r="CG59" i="9"/>
  <c r="CG52" i="9"/>
  <c r="CG51" i="9"/>
  <c r="CG50" i="9"/>
  <c r="CG49" i="9"/>
  <c r="CG48" i="9"/>
  <c r="CG47" i="9"/>
  <c r="CG46" i="9"/>
  <c r="CG45" i="9"/>
  <c r="CG44" i="9"/>
  <c r="CG43" i="9"/>
  <c r="CG42" i="9"/>
  <c r="CG41" i="9"/>
  <c r="CG56" i="9"/>
  <c r="CG53" i="9"/>
  <c r="CG57" i="9"/>
  <c r="CG54" i="9"/>
  <c r="CG40" i="9"/>
  <c r="CG39" i="9"/>
  <c r="CG38" i="9"/>
  <c r="CG37" i="9"/>
  <c r="CG36" i="9"/>
  <c r="CG35" i="9"/>
  <c r="CG34" i="9"/>
  <c r="CG33" i="9"/>
  <c r="CG32" i="9"/>
  <c r="CG31" i="9"/>
  <c r="CG30" i="9"/>
  <c r="CG29" i="9"/>
  <c r="CG28" i="9"/>
  <c r="CG27" i="9"/>
  <c r="CG26" i="9"/>
  <c r="CG55" i="9"/>
  <c r="CG25" i="9"/>
  <c r="CG24" i="9"/>
  <c r="CG23" i="9"/>
  <c r="CG22" i="9"/>
  <c r="CG21" i="9"/>
  <c r="CG20" i="9"/>
  <c r="CG19" i="9"/>
  <c r="CG18" i="9"/>
  <c r="CG17" i="9"/>
  <c r="CG16" i="9"/>
  <c r="CG15" i="9"/>
  <c r="CG14" i="9"/>
  <c r="CG13" i="9"/>
  <c r="CG12" i="9"/>
  <c r="CG11" i="9"/>
  <c r="CG10" i="9"/>
  <c r="CG9" i="9"/>
  <c r="CG8" i="9"/>
  <c r="CG7" i="9"/>
  <c r="CG6" i="9"/>
  <c r="CG5" i="9"/>
  <c r="CG58" i="9"/>
  <c r="CH4" i="9"/>
  <c r="E85" i="9"/>
  <c r="D86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BA85" i="9"/>
  <c r="BB85" i="9"/>
  <c r="BC85" i="9"/>
  <c r="BD85" i="9"/>
  <c r="BE85" i="9"/>
  <c r="BF85" i="9"/>
  <c r="BG85" i="9"/>
  <c r="BH85" i="9"/>
  <c r="BI85" i="9"/>
  <c r="BJ85" i="9"/>
  <c r="BK85" i="9"/>
  <c r="BL85" i="9"/>
  <c r="BM85" i="9"/>
  <c r="BN85" i="9"/>
  <c r="BO85" i="9"/>
  <c r="BP85" i="9"/>
  <c r="BQ85" i="9"/>
  <c r="BR85" i="9"/>
  <c r="BS85" i="9"/>
  <c r="BT85" i="9"/>
  <c r="BU85" i="9"/>
  <c r="BV85" i="9"/>
  <c r="BW85" i="9"/>
  <c r="BX85" i="9"/>
  <c r="BY85" i="9"/>
  <c r="BZ85" i="9"/>
  <c r="CA85" i="9"/>
  <c r="CB85" i="9"/>
  <c r="CC85" i="9"/>
  <c r="CD85" i="9"/>
  <c r="CE85" i="9"/>
  <c r="CI105" i="7"/>
  <c r="CI85" i="7"/>
  <c r="CI77" i="7"/>
  <c r="CI84" i="7"/>
  <c r="CI80" i="7"/>
  <c r="CI74" i="7"/>
  <c r="CI73" i="7"/>
  <c r="CI72" i="7"/>
  <c r="CI71" i="7"/>
  <c r="CI70" i="7"/>
  <c r="CI79" i="7"/>
  <c r="CI83" i="7"/>
  <c r="CI81" i="7"/>
  <c r="CI76" i="7"/>
  <c r="CI78" i="7"/>
  <c r="CI69" i="7"/>
  <c r="CI68" i="7"/>
  <c r="CI67" i="7"/>
  <c r="CI66" i="7"/>
  <c r="CI65" i="7"/>
  <c r="CI64" i="7"/>
  <c r="CI63" i="7"/>
  <c r="CI62" i="7"/>
  <c r="CI61" i="7"/>
  <c r="CI60" i="7"/>
  <c r="CI59" i="7"/>
  <c r="CI58" i="7"/>
  <c r="CI57" i="7"/>
  <c r="CI56" i="7"/>
  <c r="CI55" i="7"/>
  <c r="CI54" i="7"/>
  <c r="CI53" i="7"/>
  <c r="CI82" i="7"/>
  <c r="CI52" i="7"/>
  <c r="CI75" i="7"/>
  <c r="CI51" i="7"/>
  <c r="CI50" i="7"/>
  <c r="CI49" i="7"/>
  <c r="CI48" i="7"/>
  <c r="CI47" i="7"/>
  <c r="CI46" i="7"/>
  <c r="CI45" i="7"/>
  <c r="CI44" i="7"/>
  <c r="CI43" i="7"/>
  <c r="CI42" i="7"/>
  <c r="CI41" i="7"/>
  <c r="CI40" i="7"/>
  <c r="CI39" i="7"/>
  <c r="CI38" i="7"/>
  <c r="CI37" i="7"/>
  <c r="CI36" i="7"/>
  <c r="CI33" i="7"/>
  <c r="CI31" i="7"/>
  <c r="CI27" i="7"/>
  <c r="CI26" i="7"/>
  <c r="CI35" i="7"/>
  <c r="CI34" i="7"/>
  <c r="CI30" i="7"/>
  <c r="CI28" i="7"/>
  <c r="CJ4" i="7"/>
  <c r="CI32" i="7"/>
  <c r="CI29" i="7"/>
  <c r="CI25" i="7"/>
  <c r="CI22" i="7"/>
  <c r="CI16" i="7"/>
  <c r="CI10" i="7"/>
  <c r="CI23" i="7"/>
  <c r="CI17" i="7"/>
  <c r="CI11" i="7"/>
  <c r="CI24" i="7"/>
  <c r="CI18" i="7"/>
  <c r="CI12" i="7"/>
  <c r="CI6" i="7"/>
  <c r="CI5" i="7"/>
  <c r="CI21" i="7"/>
  <c r="CI9" i="7"/>
  <c r="CI19" i="7"/>
  <c r="CI13" i="7"/>
  <c r="CI7" i="7"/>
  <c r="CI20" i="7"/>
  <c r="CI14" i="7"/>
  <c r="CI8" i="7"/>
  <c r="CI15" i="7"/>
  <c r="E85" i="7"/>
  <c r="D86" i="7"/>
  <c r="H85" i="7"/>
  <c r="G85" i="7"/>
  <c r="F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AG85" i="7"/>
  <c r="AH85" i="7"/>
  <c r="AI85" i="7"/>
  <c r="AJ85" i="7"/>
  <c r="AK85" i="7"/>
  <c r="AL85" i="7"/>
  <c r="AM85" i="7"/>
  <c r="AN85" i="7"/>
  <c r="AO85" i="7"/>
  <c r="AP85" i="7"/>
  <c r="AQ85" i="7"/>
  <c r="AR85" i="7"/>
  <c r="AS85" i="7"/>
  <c r="AT85" i="7"/>
  <c r="AU85" i="7"/>
  <c r="AV85" i="7"/>
  <c r="AW85" i="7"/>
  <c r="AX85" i="7"/>
  <c r="AY85" i="7"/>
  <c r="AZ85" i="7"/>
  <c r="BA85" i="7"/>
  <c r="BB85" i="7"/>
  <c r="BC85" i="7"/>
  <c r="BD85" i="7"/>
  <c r="BE85" i="7"/>
  <c r="BF85" i="7"/>
  <c r="BG85" i="7"/>
  <c r="BH85" i="7"/>
  <c r="BI85" i="7"/>
  <c r="BJ85" i="7"/>
  <c r="BK85" i="7"/>
  <c r="BL85" i="7"/>
  <c r="BM85" i="7"/>
  <c r="BN85" i="7"/>
  <c r="BO85" i="7"/>
  <c r="BP85" i="7"/>
  <c r="BQ85" i="7"/>
  <c r="BR85" i="7"/>
  <c r="BS85" i="7"/>
  <c r="BT85" i="7"/>
  <c r="BU85" i="7"/>
  <c r="BV85" i="7"/>
  <c r="BW85" i="7"/>
  <c r="BX85" i="7"/>
  <c r="BY85" i="7"/>
  <c r="BZ85" i="7"/>
  <c r="CA85" i="7"/>
  <c r="CB85" i="7"/>
  <c r="CC85" i="7"/>
  <c r="CD85" i="7"/>
  <c r="CE85" i="7"/>
  <c r="CF85" i="7"/>
  <c r="CG85" i="7"/>
  <c r="CH105" i="9" l="1"/>
  <c r="CH86" i="9"/>
  <c r="CH85" i="9"/>
  <c r="CH84" i="9"/>
  <c r="CH83" i="9"/>
  <c r="CH82" i="9"/>
  <c r="CH81" i="9"/>
  <c r="CH80" i="9"/>
  <c r="CH79" i="9"/>
  <c r="CH78" i="9"/>
  <c r="CH77" i="9"/>
  <c r="CH76" i="9"/>
  <c r="CH75" i="9"/>
  <c r="CH74" i="9"/>
  <c r="CH73" i="9"/>
  <c r="CH72" i="9"/>
  <c r="CH71" i="9"/>
  <c r="CH70" i="9"/>
  <c r="CH69" i="9"/>
  <c r="CH68" i="9"/>
  <c r="CH67" i="9"/>
  <c r="CH66" i="9"/>
  <c r="CH65" i="9"/>
  <c r="CH64" i="9"/>
  <c r="CH63" i="9"/>
  <c r="CH62" i="9"/>
  <c r="CH61" i="9"/>
  <c r="CH60" i="9"/>
  <c r="CH59" i="9"/>
  <c r="CH56" i="9"/>
  <c r="CH53" i="9"/>
  <c r="CH52" i="9"/>
  <c r="CH49" i="9"/>
  <c r="CH48" i="9"/>
  <c r="CH46" i="9"/>
  <c r="CH44" i="9"/>
  <c r="CH42" i="9"/>
  <c r="CH57" i="9"/>
  <c r="CH54" i="9"/>
  <c r="CH50" i="9"/>
  <c r="CH40" i="9"/>
  <c r="CH39" i="9"/>
  <c r="CH38" i="9"/>
  <c r="CH37" i="9"/>
  <c r="CH36" i="9"/>
  <c r="CH35" i="9"/>
  <c r="CH34" i="9"/>
  <c r="CH33" i="9"/>
  <c r="CH32" i="9"/>
  <c r="CH31" i="9"/>
  <c r="CH30" i="9"/>
  <c r="CH29" i="9"/>
  <c r="CH28" i="9"/>
  <c r="CH47" i="9"/>
  <c r="CH45" i="9"/>
  <c r="CH43" i="9"/>
  <c r="CH41" i="9"/>
  <c r="CH58" i="9"/>
  <c r="CH55" i="9"/>
  <c r="CH51" i="9"/>
  <c r="CH27" i="9"/>
  <c r="CH25" i="9"/>
  <c r="CH24" i="9"/>
  <c r="CH23" i="9"/>
  <c r="CH22" i="9"/>
  <c r="CH21" i="9"/>
  <c r="CH20" i="9"/>
  <c r="CH19" i="9"/>
  <c r="CH18" i="9"/>
  <c r="CH17" i="9"/>
  <c r="CH16" i="9"/>
  <c r="CH15" i="9"/>
  <c r="CH14" i="9"/>
  <c r="CH13" i="9"/>
  <c r="CH12" i="9"/>
  <c r="CH11" i="9"/>
  <c r="CH10" i="9"/>
  <c r="CH9" i="9"/>
  <c r="CH8" i="9"/>
  <c r="CH7" i="9"/>
  <c r="CH6" i="9"/>
  <c r="CH5" i="9"/>
  <c r="CH26" i="9"/>
  <c r="CI4" i="9"/>
  <c r="E86" i="9"/>
  <c r="D87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BA86" i="9"/>
  <c r="BB86" i="9"/>
  <c r="BC86" i="9"/>
  <c r="BD86" i="9"/>
  <c r="BE86" i="9"/>
  <c r="BF86" i="9"/>
  <c r="BG86" i="9"/>
  <c r="BH86" i="9"/>
  <c r="BI86" i="9"/>
  <c r="BJ86" i="9"/>
  <c r="BK86" i="9"/>
  <c r="BL86" i="9"/>
  <c r="BM86" i="9"/>
  <c r="BN86" i="9"/>
  <c r="BO86" i="9"/>
  <c r="BP86" i="9"/>
  <c r="BQ86" i="9"/>
  <c r="BR86" i="9"/>
  <c r="BS86" i="9"/>
  <c r="BT86" i="9"/>
  <c r="BU86" i="9"/>
  <c r="BV86" i="9"/>
  <c r="BW86" i="9"/>
  <c r="BX86" i="9"/>
  <c r="BY86" i="9"/>
  <c r="BZ86" i="9"/>
  <c r="CA86" i="9"/>
  <c r="CB86" i="9"/>
  <c r="CC86" i="9"/>
  <c r="CD86" i="9"/>
  <c r="CE86" i="9"/>
  <c r="CF86" i="9"/>
  <c r="CG86" i="9"/>
  <c r="D87" i="7"/>
  <c r="E86" i="7"/>
  <c r="G86" i="7"/>
  <c r="H86" i="7"/>
  <c r="F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V86" i="7"/>
  <c r="W86" i="7"/>
  <c r="X86" i="7"/>
  <c r="Y86" i="7"/>
  <c r="Z86" i="7"/>
  <c r="AA86" i="7"/>
  <c r="AB86" i="7"/>
  <c r="AC86" i="7"/>
  <c r="AD86" i="7"/>
  <c r="AE86" i="7"/>
  <c r="AF86" i="7"/>
  <c r="AG86" i="7"/>
  <c r="AH86" i="7"/>
  <c r="AI86" i="7"/>
  <c r="AJ86" i="7"/>
  <c r="AK86" i="7"/>
  <c r="AL86" i="7"/>
  <c r="AM86" i="7"/>
  <c r="AN86" i="7"/>
  <c r="AO86" i="7"/>
  <c r="AP86" i="7"/>
  <c r="AQ86" i="7"/>
  <c r="AR86" i="7"/>
  <c r="AS86" i="7"/>
  <c r="AT86" i="7"/>
  <c r="AU86" i="7"/>
  <c r="AV86" i="7"/>
  <c r="AW86" i="7"/>
  <c r="AX86" i="7"/>
  <c r="AY86" i="7"/>
  <c r="AZ86" i="7"/>
  <c r="BA86" i="7"/>
  <c r="BB86" i="7"/>
  <c r="BC86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X86" i="7"/>
  <c r="BY86" i="7"/>
  <c r="BZ86" i="7"/>
  <c r="CA86" i="7"/>
  <c r="CB86" i="7"/>
  <c r="CC86" i="7"/>
  <c r="CD86" i="7"/>
  <c r="CE86" i="7"/>
  <c r="CF86" i="7"/>
  <c r="CG86" i="7"/>
  <c r="CH86" i="7"/>
  <c r="CJ105" i="7"/>
  <c r="CJ87" i="7"/>
  <c r="CJ86" i="7"/>
  <c r="CJ84" i="7"/>
  <c r="CJ83" i="7"/>
  <c r="CJ82" i="7"/>
  <c r="CJ81" i="7"/>
  <c r="CJ80" i="7"/>
  <c r="CJ79" i="7"/>
  <c r="CJ78" i="7"/>
  <c r="CJ77" i="7"/>
  <c r="CJ76" i="7"/>
  <c r="CJ85" i="7"/>
  <c r="CJ75" i="7"/>
  <c r="CJ72" i="7"/>
  <c r="CJ69" i="7"/>
  <c r="CJ68" i="7"/>
  <c r="CJ67" i="7"/>
  <c r="CJ66" i="7"/>
  <c r="CJ65" i="7"/>
  <c r="CJ64" i="7"/>
  <c r="CJ63" i="7"/>
  <c r="CJ62" i="7"/>
  <c r="CJ61" i="7"/>
  <c r="CJ60" i="7"/>
  <c r="CJ59" i="7"/>
  <c r="CJ58" i="7"/>
  <c r="CJ57" i="7"/>
  <c r="CJ56" i="7"/>
  <c r="CJ55" i="7"/>
  <c r="CJ54" i="7"/>
  <c r="CJ53" i="7"/>
  <c r="CJ73" i="7"/>
  <c r="CJ70" i="7"/>
  <c r="CJ74" i="7"/>
  <c r="CJ71" i="7"/>
  <c r="CJ52" i="7"/>
  <c r="CJ46" i="7"/>
  <c r="CJ40" i="7"/>
  <c r="CJ47" i="7"/>
  <c r="CJ41" i="7"/>
  <c r="CJ51" i="7"/>
  <c r="CJ45" i="7"/>
  <c r="CJ48" i="7"/>
  <c r="CJ42" i="7"/>
  <c r="CJ36" i="7"/>
  <c r="CK4" i="7"/>
  <c r="CJ39" i="7"/>
  <c r="CJ49" i="7"/>
  <c r="CJ43" i="7"/>
  <c r="CJ37" i="7"/>
  <c r="CJ50" i="7"/>
  <c r="CJ44" i="7"/>
  <c r="CJ38" i="7"/>
  <c r="CJ35" i="7"/>
  <c r="CJ34" i="7"/>
  <c r="CJ33" i="7"/>
  <c r="CJ32" i="7"/>
  <c r="CJ31" i="7"/>
  <c r="CJ30" i="7"/>
  <c r="CJ29" i="7"/>
  <c r="CJ28" i="7"/>
  <c r="CJ27" i="7"/>
  <c r="CJ26" i="7"/>
  <c r="CJ25" i="7"/>
  <c r="CJ24" i="7"/>
  <c r="CJ23" i="7"/>
  <c r="CJ22" i="7"/>
  <c r="CJ21" i="7"/>
  <c r="CJ20" i="7"/>
  <c r="CJ19" i="7"/>
  <c r="CJ18" i="7"/>
  <c r="CJ17" i="7"/>
  <c r="CJ16" i="7"/>
  <c r="CJ15" i="7"/>
  <c r="CJ14" i="7"/>
  <c r="CJ13" i="7"/>
  <c r="CJ12" i="7"/>
  <c r="CJ11" i="7"/>
  <c r="CJ10" i="7"/>
  <c r="CJ9" i="7"/>
  <c r="CJ8" i="7"/>
  <c r="CJ7" i="7"/>
  <c r="CJ6" i="7"/>
  <c r="CJ5" i="7"/>
  <c r="CI86" i="7"/>
  <c r="CI105" i="9" l="1"/>
  <c r="CI87" i="9"/>
  <c r="CI85" i="9"/>
  <c r="CI86" i="9"/>
  <c r="CI80" i="9"/>
  <c r="CI79" i="9"/>
  <c r="CI78" i="9"/>
  <c r="CI77" i="9"/>
  <c r="CI76" i="9"/>
  <c r="CI75" i="9"/>
  <c r="CI74" i="9"/>
  <c r="CI73" i="9"/>
  <c r="CI72" i="9"/>
  <c r="CI71" i="9"/>
  <c r="CI70" i="9"/>
  <c r="CI69" i="9"/>
  <c r="CI68" i="9"/>
  <c r="CI67" i="9"/>
  <c r="CI66" i="9"/>
  <c r="CI65" i="9"/>
  <c r="CI64" i="9"/>
  <c r="CI63" i="9"/>
  <c r="CI62" i="9"/>
  <c r="CI81" i="9"/>
  <c r="CI82" i="9"/>
  <c r="CI83" i="9"/>
  <c r="CI84" i="9"/>
  <c r="CI61" i="9"/>
  <c r="CI60" i="9"/>
  <c r="CI59" i="9"/>
  <c r="CI58" i="9"/>
  <c r="CI57" i="9"/>
  <c r="CI56" i="9"/>
  <c r="CI55" i="9"/>
  <c r="CI54" i="9"/>
  <c r="CI53" i="9"/>
  <c r="CI50" i="9"/>
  <c r="CI40" i="9"/>
  <c r="CI39" i="9"/>
  <c r="CI38" i="9"/>
  <c r="CI37" i="9"/>
  <c r="CI36" i="9"/>
  <c r="CI35" i="9"/>
  <c r="CI34" i="9"/>
  <c r="CI33" i="9"/>
  <c r="CI32" i="9"/>
  <c r="CI31" i="9"/>
  <c r="CI30" i="9"/>
  <c r="CI29" i="9"/>
  <c r="CI47" i="9"/>
  <c r="CI45" i="9"/>
  <c r="CI43" i="9"/>
  <c r="CI41" i="9"/>
  <c r="CI51" i="9"/>
  <c r="CI49" i="9"/>
  <c r="CI46" i="9"/>
  <c r="CI28" i="9"/>
  <c r="CI26" i="9"/>
  <c r="CI23" i="9"/>
  <c r="CI52" i="9"/>
  <c r="CI48" i="9"/>
  <c r="CI24" i="9"/>
  <c r="CI42" i="9"/>
  <c r="CI27" i="9"/>
  <c r="CI25" i="9"/>
  <c r="CI21" i="9"/>
  <c r="CJ4" i="9"/>
  <c r="CI44" i="9"/>
  <c r="CI22" i="9"/>
  <c r="CI18" i="9"/>
  <c r="CI12" i="9"/>
  <c r="CI6" i="9"/>
  <c r="CI5" i="9"/>
  <c r="CI19" i="9"/>
  <c r="CI13" i="9"/>
  <c r="CI7" i="9"/>
  <c r="CI10" i="9"/>
  <c r="CI17" i="9"/>
  <c r="CI11" i="9"/>
  <c r="CI20" i="9"/>
  <c r="CI14" i="9"/>
  <c r="CI8" i="9"/>
  <c r="CI16" i="9"/>
  <c r="CI15" i="9"/>
  <c r="CI9" i="9"/>
  <c r="D88" i="9"/>
  <c r="CI88" i="9" s="1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BA87" i="9"/>
  <c r="BB87" i="9"/>
  <c r="BC87" i="9"/>
  <c r="BD87" i="9"/>
  <c r="BE87" i="9"/>
  <c r="BF87" i="9"/>
  <c r="BG87" i="9"/>
  <c r="BH87" i="9"/>
  <c r="BI87" i="9"/>
  <c r="BJ87" i="9"/>
  <c r="BK87" i="9"/>
  <c r="BL87" i="9"/>
  <c r="BM87" i="9"/>
  <c r="BN87" i="9"/>
  <c r="BO87" i="9"/>
  <c r="BP87" i="9"/>
  <c r="BQ87" i="9"/>
  <c r="BR87" i="9"/>
  <c r="BS87" i="9"/>
  <c r="BT87" i="9"/>
  <c r="BU87" i="9"/>
  <c r="BV87" i="9"/>
  <c r="BW87" i="9"/>
  <c r="BX87" i="9"/>
  <c r="BY87" i="9"/>
  <c r="BZ87" i="9"/>
  <c r="CA87" i="9"/>
  <c r="CB87" i="9"/>
  <c r="CC87" i="9"/>
  <c r="CD87" i="9"/>
  <c r="CE87" i="9"/>
  <c r="CF87" i="9"/>
  <c r="CG87" i="9"/>
  <c r="CH87" i="9"/>
  <c r="CK105" i="7"/>
  <c r="CK87" i="7"/>
  <c r="CK85" i="7"/>
  <c r="CK82" i="7"/>
  <c r="CK76" i="7"/>
  <c r="CK79" i="7"/>
  <c r="CK77" i="7"/>
  <c r="CK83" i="7"/>
  <c r="CK81" i="7"/>
  <c r="CK84" i="7"/>
  <c r="CK78" i="7"/>
  <c r="CK86" i="7"/>
  <c r="CK80" i="7"/>
  <c r="CK75" i="7"/>
  <c r="CK74" i="7"/>
  <c r="CK73" i="7"/>
  <c r="CK72" i="7"/>
  <c r="CK71" i="7"/>
  <c r="CK70" i="7"/>
  <c r="CK52" i="7"/>
  <c r="CK64" i="7"/>
  <c r="CK58" i="7"/>
  <c r="CK65" i="7"/>
  <c r="CK59" i="7"/>
  <c r="CK53" i="7"/>
  <c r="CK66" i="7"/>
  <c r="CK60" i="7"/>
  <c r="CK54" i="7"/>
  <c r="CK67" i="7"/>
  <c r="CK61" i="7"/>
  <c r="CK55" i="7"/>
  <c r="CK68" i="7"/>
  <c r="CK62" i="7"/>
  <c r="CK56" i="7"/>
  <c r="CK51" i="7"/>
  <c r="CK50" i="7"/>
  <c r="CK49" i="7"/>
  <c r="CK48" i="7"/>
  <c r="CK47" i="7"/>
  <c r="CK46" i="7"/>
  <c r="CK45" i="7"/>
  <c r="CK44" i="7"/>
  <c r="CK43" i="7"/>
  <c r="CK42" i="7"/>
  <c r="CK41" i="7"/>
  <c r="CK40" i="7"/>
  <c r="CK39" i="7"/>
  <c r="CK38" i="7"/>
  <c r="CK37" i="7"/>
  <c r="CK36" i="7"/>
  <c r="CL4" i="7"/>
  <c r="CK57" i="7"/>
  <c r="CK35" i="7"/>
  <c r="CK34" i="7"/>
  <c r="CK33" i="7"/>
  <c r="CK32" i="7"/>
  <c r="CK31" i="7"/>
  <c r="CK30" i="7"/>
  <c r="CK29" i="7"/>
  <c r="CK28" i="7"/>
  <c r="CK27" i="7"/>
  <c r="CK26" i="7"/>
  <c r="CK25" i="7"/>
  <c r="CK24" i="7"/>
  <c r="CK23" i="7"/>
  <c r="CK22" i="7"/>
  <c r="CK21" i="7"/>
  <c r="CK20" i="7"/>
  <c r="CK19" i="7"/>
  <c r="CK18" i="7"/>
  <c r="CK17" i="7"/>
  <c r="CK16" i="7"/>
  <c r="CK15" i="7"/>
  <c r="CK14" i="7"/>
  <c r="CK13" i="7"/>
  <c r="CK12" i="7"/>
  <c r="CK11" i="7"/>
  <c r="CK10" i="7"/>
  <c r="CK9" i="7"/>
  <c r="CK8" i="7"/>
  <c r="CK7" i="7"/>
  <c r="CK6" i="7"/>
  <c r="CK5" i="7"/>
  <c r="CK63" i="7"/>
  <c r="CK69" i="7"/>
  <c r="E87" i="7"/>
  <c r="D88" i="7"/>
  <c r="CK88" i="7" s="1"/>
  <c r="G87" i="7"/>
  <c r="H87" i="7"/>
  <c r="F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V87" i="7"/>
  <c r="W87" i="7"/>
  <c r="X87" i="7"/>
  <c r="Y87" i="7"/>
  <c r="Z87" i="7"/>
  <c r="AA87" i="7"/>
  <c r="AB87" i="7"/>
  <c r="AC87" i="7"/>
  <c r="AD87" i="7"/>
  <c r="AE87" i="7"/>
  <c r="AF87" i="7"/>
  <c r="AG87" i="7"/>
  <c r="AH87" i="7"/>
  <c r="AI87" i="7"/>
  <c r="AJ87" i="7"/>
  <c r="AK87" i="7"/>
  <c r="AL87" i="7"/>
  <c r="AM87" i="7"/>
  <c r="AN87" i="7"/>
  <c r="AO87" i="7"/>
  <c r="AP87" i="7"/>
  <c r="AQ87" i="7"/>
  <c r="AR87" i="7"/>
  <c r="AS87" i="7"/>
  <c r="AT87" i="7"/>
  <c r="AU87" i="7"/>
  <c r="AV87" i="7"/>
  <c r="AW87" i="7"/>
  <c r="AX87" i="7"/>
  <c r="AY87" i="7"/>
  <c r="AZ87" i="7"/>
  <c r="BA87" i="7"/>
  <c r="BB87" i="7"/>
  <c r="BC87" i="7"/>
  <c r="BD87" i="7"/>
  <c r="BE87" i="7"/>
  <c r="BF87" i="7"/>
  <c r="BG87" i="7"/>
  <c r="BH87" i="7"/>
  <c r="BI87" i="7"/>
  <c r="BJ87" i="7"/>
  <c r="BK87" i="7"/>
  <c r="BL87" i="7"/>
  <c r="BM87" i="7"/>
  <c r="BN87" i="7"/>
  <c r="BO87" i="7"/>
  <c r="BP87" i="7"/>
  <c r="BQ87" i="7"/>
  <c r="BR87" i="7"/>
  <c r="BS87" i="7"/>
  <c r="BT87" i="7"/>
  <c r="BU87" i="7"/>
  <c r="BV87" i="7"/>
  <c r="BW87" i="7"/>
  <c r="BX87" i="7"/>
  <c r="BY87" i="7"/>
  <c r="BZ87" i="7"/>
  <c r="CA87" i="7"/>
  <c r="CB87" i="7"/>
  <c r="CC87" i="7"/>
  <c r="CD87" i="7"/>
  <c r="CE87" i="7"/>
  <c r="CF87" i="7"/>
  <c r="CG87" i="7"/>
  <c r="CH87" i="7"/>
  <c r="CI87" i="7"/>
  <c r="CJ105" i="9" l="1"/>
  <c r="CJ87" i="9"/>
  <c r="CJ88" i="9"/>
  <c r="CJ86" i="9"/>
  <c r="CJ85" i="9"/>
  <c r="CJ84" i="9"/>
  <c r="CJ83" i="9"/>
  <c r="CJ82" i="9"/>
  <c r="CJ81" i="9"/>
  <c r="CJ80" i="9"/>
  <c r="CJ79" i="9"/>
  <c r="CJ78" i="9"/>
  <c r="CJ77" i="9"/>
  <c r="CJ76" i="9"/>
  <c r="CJ75" i="9"/>
  <c r="CJ74" i="9"/>
  <c r="CJ73" i="9"/>
  <c r="CJ72" i="9"/>
  <c r="CJ71" i="9"/>
  <c r="CJ70" i="9"/>
  <c r="CJ69" i="9"/>
  <c r="CJ68" i="9"/>
  <c r="CJ67" i="9"/>
  <c r="CJ66" i="9"/>
  <c r="CJ65" i="9"/>
  <c r="CJ64" i="9"/>
  <c r="CJ63" i="9"/>
  <c r="CJ61" i="9"/>
  <c r="CJ60" i="9"/>
  <c r="CJ59" i="9"/>
  <c r="CJ62" i="9"/>
  <c r="CJ58" i="9"/>
  <c r="CJ57" i="9"/>
  <c r="CJ56" i="9"/>
  <c r="CJ55" i="9"/>
  <c r="CJ54" i="9"/>
  <c r="CJ53" i="9"/>
  <c r="CJ52" i="9"/>
  <c r="CJ51" i="9"/>
  <c r="CJ50" i="9"/>
  <c r="CJ49" i="9"/>
  <c r="CJ48" i="9"/>
  <c r="CJ47" i="9"/>
  <c r="CJ46" i="9"/>
  <c r="CJ45" i="9"/>
  <c r="CJ44" i="9"/>
  <c r="CJ43" i="9"/>
  <c r="CJ42" i="9"/>
  <c r="CJ41" i="9"/>
  <c r="CJ40" i="9"/>
  <c r="CJ39" i="9"/>
  <c r="CJ38" i="9"/>
  <c r="CJ37" i="9"/>
  <c r="CJ36" i="9"/>
  <c r="CJ35" i="9"/>
  <c r="CJ34" i="9"/>
  <c r="CJ33" i="9"/>
  <c r="CJ32" i="9"/>
  <c r="CJ31" i="9"/>
  <c r="CJ30" i="9"/>
  <c r="CJ29" i="9"/>
  <c r="CJ28" i="9"/>
  <c r="CJ19" i="9"/>
  <c r="CJ16" i="9"/>
  <c r="CJ15" i="9"/>
  <c r="CJ11" i="9"/>
  <c r="CJ6" i="9"/>
  <c r="CJ25" i="9"/>
  <c r="CJ22" i="9"/>
  <c r="CJ21" i="9"/>
  <c r="CJ20" i="9"/>
  <c r="CJ17" i="9"/>
  <c r="CJ14" i="9"/>
  <c r="CJ13" i="9"/>
  <c r="CJ10" i="9"/>
  <c r="CJ9" i="9"/>
  <c r="CJ8" i="9"/>
  <c r="CJ7" i="9"/>
  <c r="CK4" i="9"/>
  <c r="CJ26" i="9"/>
  <c r="CJ27" i="9"/>
  <c r="CJ24" i="9"/>
  <c r="CJ23" i="9"/>
  <c r="CJ18" i="9"/>
  <c r="CJ12" i="9"/>
  <c r="CJ5" i="9"/>
  <c r="D89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BA88" i="9"/>
  <c r="BB88" i="9"/>
  <c r="BC88" i="9"/>
  <c r="BD88" i="9"/>
  <c r="BE88" i="9"/>
  <c r="BF88" i="9"/>
  <c r="BG88" i="9"/>
  <c r="BH88" i="9"/>
  <c r="BI88" i="9"/>
  <c r="BJ88" i="9"/>
  <c r="BK88" i="9"/>
  <c r="BL88" i="9"/>
  <c r="BM88" i="9"/>
  <c r="BN88" i="9"/>
  <c r="BO88" i="9"/>
  <c r="BP88" i="9"/>
  <c r="BQ88" i="9"/>
  <c r="BR88" i="9"/>
  <c r="BS88" i="9"/>
  <c r="BT88" i="9"/>
  <c r="BU88" i="9"/>
  <c r="BV88" i="9"/>
  <c r="BW88" i="9"/>
  <c r="BX88" i="9"/>
  <c r="BY88" i="9"/>
  <c r="BZ88" i="9"/>
  <c r="CA88" i="9"/>
  <c r="CB88" i="9"/>
  <c r="CC88" i="9"/>
  <c r="CD88" i="9"/>
  <c r="CE88" i="9"/>
  <c r="CF88" i="9"/>
  <c r="CG88" i="9"/>
  <c r="CH88" i="9"/>
  <c r="E88" i="7"/>
  <c r="D89" i="7"/>
  <c r="CL89" i="7" s="1"/>
  <c r="H88" i="7"/>
  <c r="F88" i="7"/>
  <c r="G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AJ88" i="7"/>
  <c r="AK88" i="7"/>
  <c r="AL88" i="7"/>
  <c r="AM88" i="7"/>
  <c r="AN88" i="7"/>
  <c r="AO88" i="7"/>
  <c r="AP88" i="7"/>
  <c r="AQ88" i="7"/>
  <c r="AR88" i="7"/>
  <c r="AS88" i="7"/>
  <c r="AT88" i="7"/>
  <c r="AU88" i="7"/>
  <c r="AV88" i="7"/>
  <c r="AW88" i="7"/>
  <c r="AX88" i="7"/>
  <c r="AY88" i="7"/>
  <c r="AZ88" i="7"/>
  <c r="BA88" i="7"/>
  <c r="BB88" i="7"/>
  <c r="BC88" i="7"/>
  <c r="BD88" i="7"/>
  <c r="BE88" i="7"/>
  <c r="BF88" i="7"/>
  <c r="BG88" i="7"/>
  <c r="BH88" i="7"/>
  <c r="BI88" i="7"/>
  <c r="BJ88" i="7"/>
  <c r="BK88" i="7"/>
  <c r="BL88" i="7"/>
  <c r="BM88" i="7"/>
  <c r="BN88" i="7"/>
  <c r="BO88" i="7"/>
  <c r="BP88" i="7"/>
  <c r="BQ88" i="7"/>
  <c r="BR88" i="7"/>
  <c r="BS88" i="7"/>
  <c r="BT88" i="7"/>
  <c r="BU88" i="7"/>
  <c r="BV88" i="7"/>
  <c r="BW88" i="7"/>
  <c r="BX88" i="7"/>
  <c r="BY88" i="7"/>
  <c r="BZ88" i="7"/>
  <c r="CA88" i="7"/>
  <c r="CB88" i="7"/>
  <c r="CC88" i="7"/>
  <c r="CD88" i="7"/>
  <c r="CE88" i="7"/>
  <c r="CF88" i="7"/>
  <c r="CG88" i="7"/>
  <c r="CH88" i="7"/>
  <c r="CI88" i="7"/>
  <c r="CJ88" i="7"/>
  <c r="CL105" i="7"/>
  <c r="CL88" i="7"/>
  <c r="CL87" i="7"/>
  <c r="CL83" i="7"/>
  <c r="CL81" i="7"/>
  <c r="CL78" i="7"/>
  <c r="CL79" i="7"/>
  <c r="CL84" i="7"/>
  <c r="CL85" i="7"/>
  <c r="CL76" i="7"/>
  <c r="CL86" i="7"/>
  <c r="CL80" i="7"/>
  <c r="CL75" i="7"/>
  <c r="CL74" i="7"/>
  <c r="CL73" i="7"/>
  <c r="CL72" i="7"/>
  <c r="CL71" i="7"/>
  <c r="CL82" i="7"/>
  <c r="CL70" i="7"/>
  <c r="CL77" i="7"/>
  <c r="CL69" i="7"/>
  <c r="CL68" i="7"/>
  <c r="CL67" i="7"/>
  <c r="CL66" i="7"/>
  <c r="CL65" i="7"/>
  <c r="CL64" i="7"/>
  <c r="CL63" i="7"/>
  <c r="CL62" i="7"/>
  <c r="CL61" i="7"/>
  <c r="CL60" i="7"/>
  <c r="CL59" i="7"/>
  <c r="CL58" i="7"/>
  <c r="CL57" i="7"/>
  <c r="CL56" i="7"/>
  <c r="CL55" i="7"/>
  <c r="CL54" i="7"/>
  <c r="CL53" i="7"/>
  <c r="CL52" i="7"/>
  <c r="CL51" i="7"/>
  <c r="CL50" i="7"/>
  <c r="CL49" i="7"/>
  <c r="CL48" i="7"/>
  <c r="CL47" i="7"/>
  <c r="CL46" i="7"/>
  <c r="CL45" i="7"/>
  <c r="CL44" i="7"/>
  <c r="CL43" i="7"/>
  <c r="CL42" i="7"/>
  <c r="CL41" i="7"/>
  <c r="CL40" i="7"/>
  <c r="CL39" i="7"/>
  <c r="CL38" i="7"/>
  <c r="CL37" i="7"/>
  <c r="CL36" i="7"/>
  <c r="CM4" i="7"/>
  <c r="CL35" i="7"/>
  <c r="CL34" i="7"/>
  <c r="CL33" i="7"/>
  <c r="CL32" i="7"/>
  <c r="CL31" i="7"/>
  <c r="CL30" i="7"/>
  <c r="CL29" i="7"/>
  <c r="CL28" i="7"/>
  <c r="CL27" i="7"/>
  <c r="CL26" i="7"/>
  <c r="CL25" i="7"/>
  <c r="CL24" i="7"/>
  <c r="CL23" i="7"/>
  <c r="CL22" i="7"/>
  <c r="CL21" i="7"/>
  <c r="CL20" i="7"/>
  <c r="CL19" i="7"/>
  <c r="CL18" i="7"/>
  <c r="CL17" i="7"/>
  <c r="CL16" i="7"/>
  <c r="CL15" i="7"/>
  <c r="CL14" i="7"/>
  <c r="CL13" i="7"/>
  <c r="CL12" i="7"/>
  <c r="CL11" i="7"/>
  <c r="CL10" i="7"/>
  <c r="CL9" i="7"/>
  <c r="CL8" i="7"/>
  <c r="CL7" i="7"/>
  <c r="CL6" i="7"/>
  <c r="CL5" i="7"/>
  <c r="CK105" i="9" l="1"/>
  <c r="CK88" i="9"/>
  <c r="CK89" i="9"/>
  <c r="CK86" i="9"/>
  <c r="CK85" i="9"/>
  <c r="CK84" i="9"/>
  <c r="CK83" i="9"/>
  <c r="CK82" i="9"/>
  <c r="CK81" i="9"/>
  <c r="CK87" i="9"/>
  <c r="CK78" i="9"/>
  <c r="CK75" i="9"/>
  <c r="CK72" i="9"/>
  <c r="CK69" i="9"/>
  <c r="CK66" i="9"/>
  <c r="CK63" i="9"/>
  <c r="CK62" i="9"/>
  <c r="CK79" i="9"/>
  <c r="CK76" i="9"/>
  <c r="CK73" i="9"/>
  <c r="CK70" i="9"/>
  <c r="CK67" i="9"/>
  <c r="CK64" i="9"/>
  <c r="CK80" i="9"/>
  <c r="CK65" i="9"/>
  <c r="CK58" i="9"/>
  <c r="CK57" i="9"/>
  <c r="CK56" i="9"/>
  <c r="CK55" i="9"/>
  <c r="CK54" i="9"/>
  <c r="CK53" i="9"/>
  <c r="CK68" i="9"/>
  <c r="CK59" i="9"/>
  <c r="CK52" i="9"/>
  <c r="CK51" i="9"/>
  <c r="CK50" i="9"/>
  <c r="CK49" i="9"/>
  <c r="CK48" i="9"/>
  <c r="CK47" i="9"/>
  <c r="CK46" i="9"/>
  <c r="CK45" i="9"/>
  <c r="CK44" i="9"/>
  <c r="CK43" i="9"/>
  <c r="CK42" i="9"/>
  <c r="CK41" i="9"/>
  <c r="CK71" i="9"/>
  <c r="CK60" i="9"/>
  <c r="CK61" i="9"/>
  <c r="CK74" i="9"/>
  <c r="CK36" i="9"/>
  <c r="CK34" i="9"/>
  <c r="CK29" i="9"/>
  <c r="CK37" i="9"/>
  <c r="CK30" i="9"/>
  <c r="CL4" i="9"/>
  <c r="CK28" i="9"/>
  <c r="CK38" i="9"/>
  <c r="CK32" i="9"/>
  <c r="CK40" i="9"/>
  <c r="CK35" i="9"/>
  <c r="CK77" i="9"/>
  <c r="CK39" i="9"/>
  <c r="CK33" i="9"/>
  <c r="CK31" i="9"/>
  <c r="CK27" i="9"/>
  <c r="CK25" i="9"/>
  <c r="CK24" i="9"/>
  <c r="CK23" i="9"/>
  <c r="CK22" i="9"/>
  <c r="CK21" i="9"/>
  <c r="CK20" i="9"/>
  <c r="CK19" i="9"/>
  <c r="CK18" i="9"/>
  <c r="CK17" i="9"/>
  <c r="CK16" i="9"/>
  <c r="CK15" i="9"/>
  <c r="CK14" i="9"/>
  <c r="CK13" i="9"/>
  <c r="CK12" i="9"/>
  <c r="CK11" i="9"/>
  <c r="CK10" i="9"/>
  <c r="CK9" i="9"/>
  <c r="CK8" i="9"/>
  <c r="CK7" i="9"/>
  <c r="CK6" i="9"/>
  <c r="CK5" i="9"/>
  <c r="CK26" i="9"/>
  <c r="E89" i="9"/>
  <c r="D90" i="9"/>
  <c r="CK90" i="9" s="1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BA89" i="9"/>
  <c r="BB89" i="9"/>
  <c r="BC89" i="9"/>
  <c r="BD89" i="9"/>
  <c r="BE89" i="9"/>
  <c r="BF89" i="9"/>
  <c r="BG89" i="9"/>
  <c r="BH89" i="9"/>
  <c r="BI89" i="9"/>
  <c r="BJ89" i="9"/>
  <c r="BK89" i="9"/>
  <c r="BL89" i="9"/>
  <c r="BM89" i="9"/>
  <c r="BN89" i="9"/>
  <c r="BO89" i="9"/>
  <c r="BP89" i="9"/>
  <c r="BQ89" i="9"/>
  <c r="BR89" i="9"/>
  <c r="BS89" i="9"/>
  <c r="BT89" i="9"/>
  <c r="BU89" i="9"/>
  <c r="BV89" i="9"/>
  <c r="BW89" i="9"/>
  <c r="BX89" i="9"/>
  <c r="BY89" i="9"/>
  <c r="BZ89" i="9"/>
  <c r="CA89" i="9"/>
  <c r="CB89" i="9"/>
  <c r="CC89" i="9"/>
  <c r="CD89" i="9"/>
  <c r="CE89" i="9"/>
  <c r="CF89" i="9"/>
  <c r="CG89" i="9"/>
  <c r="CH89" i="9"/>
  <c r="CI89" i="9"/>
  <c r="CJ89" i="9"/>
  <c r="CM105" i="7"/>
  <c r="CM87" i="7"/>
  <c r="CM86" i="7"/>
  <c r="CM85" i="7"/>
  <c r="CM88" i="7"/>
  <c r="CM84" i="7"/>
  <c r="CM89" i="7"/>
  <c r="CM80" i="7"/>
  <c r="CM77" i="7"/>
  <c r="CM75" i="7"/>
  <c r="CM83" i="7"/>
  <c r="CM81" i="7"/>
  <c r="CM76" i="7"/>
  <c r="CM78" i="7"/>
  <c r="CM74" i="7"/>
  <c r="CM73" i="7"/>
  <c r="CM72" i="7"/>
  <c r="CM82" i="7"/>
  <c r="CM79" i="7"/>
  <c r="CM69" i="7"/>
  <c r="CM68" i="7"/>
  <c r="CM67" i="7"/>
  <c r="CM66" i="7"/>
  <c r="CM65" i="7"/>
  <c r="CM64" i="7"/>
  <c r="CM63" i="7"/>
  <c r="CM62" i="7"/>
  <c r="CM61" i="7"/>
  <c r="CM60" i="7"/>
  <c r="CM59" i="7"/>
  <c r="CM58" i="7"/>
  <c r="CM57" i="7"/>
  <c r="CM56" i="7"/>
  <c r="CM55" i="7"/>
  <c r="CM54" i="7"/>
  <c r="CM53" i="7"/>
  <c r="CM71" i="7"/>
  <c r="CM52" i="7"/>
  <c r="CM51" i="7"/>
  <c r="CM50" i="7"/>
  <c r="CM49" i="7"/>
  <c r="CM48" i="7"/>
  <c r="CM47" i="7"/>
  <c r="CM46" i="7"/>
  <c r="CM45" i="7"/>
  <c r="CM44" i="7"/>
  <c r="CM43" i="7"/>
  <c r="CM42" i="7"/>
  <c r="CM41" i="7"/>
  <c r="CM40" i="7"/>
  <c r="CM39" i="7"/>
  <c r="CM38" i="7"/>
  <c r="CM37" i="7"/>
  <c r="CM36" i="7"/>
  <c r="CM70" i="7"/>
  <c r="CM35" i="7"/>
  <c r="CM34" i="7"/>
  <c r="CM33" i="7"/>
  <c r="CM32" i="7"/>
  <c r="CM31" i="7"/>
  <c r="CM30" i="7"/>
  <c r="CM29" i="7"/>
  <c r="CM28" i="7"/>
  <c r="CM27" i="7"/>
  <c r="CM26" i="7"/>
  <c r="CM25" i="7"/>
  <c r="CM24" i="7"/>
  <c r="CM23" i="7"/>
  <c r="CM22" i="7"/>
  <c r="CM21" i="7"/>
  <c r="CM20" i="7"/>
  <c r="CM19" i="7"/>
  <c r="CM18" i="7"/>
  <c r="CM17" i="7"/>
  <c r="CM16" i="7"/>
  <c r="CM15" i="7"/>
  <c r="CM14" i="7"/>
  <c r="CM13" i="7"/>
  <c r="CM12" i="7"/>
  <c r="CM11" i="7"/>
  <c r="CM10" i="7"/>
  <c r="CM9" i="7"/>
  <c r="CM8" i="7"/>
  <c r="CM7" i="7"/>
  <c r="CM6" i="7"/>
  <c r="CM5" i="7"/>
  <c r="CN4" i="7"/>
  <c r="E89" i="7"/>
  <c r="D90" i="7"/>
  <c r="F89" i="7"/>
  <c r="H89" i="7"/>
  <c r="G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AJ89" i="7"/>
  <c r="AK89" i="7"/>
  <c r="AL89" i="7"/>
  <c r="AM89" i="7"/>
  <c r="AN89" i="7"/>
  <c r="AO89" i="7"/>
  <c r="AP89" i="7"/>
  <c r="AQ89" i="7"/>
  <c r="AR89" i="7"/>
  <c r="AS89" i="7"/>
  <c r="AT89" i="7"/>
  <c r="AU89" i="7"/>
  <c r="AV89" i="7"/>
  <c r="AW89" i="7"/>
  <c r="AX89" i="7"/>
  <c r="AY89" i="7"/>
  <c r="AZ89" i="7"/>
  <c r="BA89" i="7"/>
  <c r="BB89" i="7"/>
  <c r="BC89" i="7"/>
  <c r="BD89" i="7"/>
  <c r="BE89" i="7"/>
  <c r="BF89" i="7"/>
  <c r="BG89" i="7"/>
  <c r="BH89" i="7"/>
  <c r="BI89" i="7"/>
  <c r="BJ89" i="7"/>
  <c r="BK89" i="7"/>
  <c r="BL89" i="7"/>
  <c r="BM89" i="7"/>
  <c r="BN89" i="7"/>
  <c r="BO89" i="7"/>
  <c r="BP89" i="7"/>
  <c r="BQ89" i="7"/>
  <c r="BR89" i="7"/>
  <c r="BS89" i="7"/>
  <c r="BT89" i="7"/>
  <c r="BU89" i="7"/>
  <c r="BV89" i="7"/>
  <c r="BW89" i="7"/>
  <c r="BX89" i="7"/>
  <c r="BY89" i="7"/>
  <c r="BZ89" i="7"/>
  <c r="CA89" i="7"/>
  <c r="CB89" i="7"/>
  <c r="CC89" i="7"/>
  <c r="CD89" i="7"/>
  <c r="CE89" i="7"/>
  <c r="CF89" i="7"/>
  <c r="CG89" i="7"/>
  <c r="CH89" i="7"/>
  <c r="CI89" i="7"/>
  <c r="CJ89" i="7"/>
  <c r="CK89" i="7"/>
  <c r="CL105" i="9" l="1"/>
  <c r="CL90" i="9"/>
  <c r="CL89" i="9"/>
  <c r="CL88" i="9"/>
  <c r="CL87" i="9"/>
  <c r="CL86" i="9"/>
  <c r="CL85" i="9"/>
  <c r="CL84" i="9"/>
  <c r="CL83" i="9"/>
  <c r="CL82" i="9"/>
  <c r="CL81" i="9"/>
  <c r="CL78" i="9"/>
  <c r="CL75" i="9"/>
  <c r="CL72" i="9"/>
  <c r="CL69" i="9"/>
  <c r="CL66" i="9"/>
  <c r="CL63" i="9"/>
  <c r="CL62" i="9"/>
  <c r="CL79" i="9"/>
  <c r="CL76" i="9"/>
  <c r="CL73" i="9"/>
  <c r="CL70" i="9"/>
  <c r="CL67" i="9"/>
  <c r="CL64" i="9"/>
  <c r="CL80" i="9"/>
  <c r="CL77" i="9"/>
  <c r="CL74" i="9"/>
  <c r="CL71" i="9"/>
  <c r="CL68" i="9"/>
  <c r="CL65" i="9"/>
  <c r="CL61" i="9"/>
  <c r="CL60" i="9"/>
  <c r="CL59" i="9"/>
  <c r="CL58" i="9"/>
  <c r="CL57" i="9"/>
  <c r="CL56" i="9"/>
  <c r="CL55" i="9"/>
  <c r="CL54" i="9"/>
  <c r="CL53" i="9"/>
  <c r="CL52" i="9"/>
  <c r="CL51" i="9"/>
  <c r="CL50" i="9"/>
  <c r="CL49" i="9"/>
  <c r="CL47" i="9"/>
  <c r="CL45" i="9"/>
  <c r="CL43" i="9"/>
  <c r="CL41" i="9"/>
  <c r="CL48" i="9"/>
  <c r="CL46" i="9"/>
  <c r="CL44" i="9"/>
  <c r="CL42" i="9"/>
  <c r="CL40" i="9"/>
  <c r="CL39" i="9"/>
  <c r="CL38" i="9"/>
  <c r="CL37" i="9"/>
  <c r="CL36" i="9"/>
  <c r="CL35" i="9"/>
  <c r="CL34" i="9"/>
  <c r="CL33" i="9"/>
  <c r="CL32" i="9"/>
  <c r="CL30" i="9"/>
  <c r="CM4" i="9"/>
  <c r="CL29" i="9"/>
  <c r="CL31" i="9"/>
  <c r="CL27" i="9"/>
  <c r="CL25" i="9"/>
  <c r="CL24" i="9"/>
  <c r="CL23" i="9"/>
  <c r="CL22" i="9"/>
  <c r="CL21" i="9"/>
  <c r="CL20" i="9"/>
  <c r="CL19" i="9"/>
  <c r="CL18" i="9"/>
  <c r="CL17" i="9"/>
  <c r="CL16" i="9"/>
  <c r="CL15" i="9"/>
  <c r="CL14" i="9"/>
  <c r="CL13" i="9"/>
  <c r="CL12" i="9"/>
  <c r="CL11" i="9"/>
  <c r="CL10" i="9"/>
  <c r="CL9" i="9"/>
  <c r="CL8" i="9"/>
  <c r="CL7" i="9"/>
  <c r="CL6" i="9"/>
  <c r="CL5" i="9"/>
  <c r="CL28" i="9"/>
  <c r="CL26" i="9"/>
  <c r="D91" i="9"/>
  <c r="CL91" i="9" s="1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BA90" i="9"/>
  <c r="BB90" i="9"/>
  <c r="BC90" i="9"/>
  <c r="BD90" i="9"/>
  <c r="BE90" i="9"/>
  <c r="BF90" i="9"/>
  <c r="BG90" i="9"/>
  <c r="BH90" i="9"/>
  <c r="BI90" i="9"/>
  <c r="BJ90" i="9"/>
  <c r="BK90" i="9"/>
  <c r="BL90" i="9"/>
  <c r="BM90" i="9"/>
  <c r="BN90" i="9"/>
  <c r="BO90" i="9"/>
  <c r="BP90" i="9"/>
  <c r="BQ90" i="9"/>
  <c r="BR90" i="9"/>
  <c r="BS90" i="9"/>
  <c r="BT90" i="9"/>
  <c r="BU90" i="9"/>
  <c r="BV90" i="9"/>
  <c r="BW90" i="9"/>
  <c r="BX90" i="9"/>
  <c r="BY90" i="9"/>
  <c r="BZ90" i="9"/>
  <c r="CA90" i="9"/>
  <c r="CB90" i="9"/>
  <c r="CC90" i="9"/>
  <c r="CD90" i="9"/>
  <c r="CE90" i="9"/>
  <c r="CF90" i="9"/>
  <c r="CG90" i="9"/>
  <c r="CH90" i="9"/>
  <c r="CI90" i="9"/>
  <c r="CJ90" i="9"/>
  <c r="E90" i="7"/>
  <c r="D91" i="7"/>
  <c r="F90" i="7"/>
  <c r="H90" i="7"/>
  <c r="G90" i="7"/>
  <c r="I90" i="7"/>
  <c r="J90" i="7"/>
  <c r="K90" i="7"/>
  <c r="L90" i="7"/>
  <c r="M90" i="7"/>
  <c r="N90" i="7"/>
  <c r="O90" i="7"/>
  <c r="P90" i="7"/>
  <c r="Q90" i="7"/>
  <c r="R90" i="7"/>
  <c r="S90" i="7"/>
  <c r="T90" i="7"/>
  <c r="U90" i="7"/>
  <c r="V90" i="7"/>
  <c r="W90" i="7"/>
  <c r="X90" i="7"/>
  <c r="Y90" i="7"/>
  <c r="Z90" i="7"/>
  <c r="AA90" i="7"/>
  <c r="AB90" i="7"/>
  <c r="AC90" i="7"/>
  <c r="AD90" i="7"/>
  <c r="AE90" i="7"/>
  <c r="AF90" i="7"/>
  <c r="AG90" i="7"/>
  <c r="AH90" i="7"/>
  <c r="AI90" i="7"/>
  <c r="AJ90" i="7"/>
  <c r="AK90" i="7"/>
  <c r="AL90" i="7"/>
  <c r="AM90" i="7"/>
  <c r="AN90" i="7"/>
  <c r="AO90" i="7"/>
  <c r="AP90" i="7"/>
  <c r="AQ90" i="7"/>
  <c r="AR90" i="7"/>
  <c r="AS90" i="7"/>
  <c r="AT90" i="7"/>
  <c r="AU90" i="7"/>
  <c r="AV90" i="7"/>
  <c r="AW90" i="7"/>
  <c r="AX90" i="7"/>
  <c r="AY90" i="7"/>
  <c r="AZ90" i="7"/>
  <c r="BA90" i="7"/>
  <c r="BB90" i="7"/>
  <c r="BC90" i="7"/>
  <c r="BD90" i="7"/>
  <c r="BE90" i="7"/>
  <c r="BF90" i="7"/>
  <c r="BG90" i="7"/>
  <c r="BH90" i="7"/>
  <c r="BI90" i="7"/>
  <c r="BJ90" i="7"/>
  <c r="BK90" i="7"/>
  <c r="BL90" i="7"/>
  <c r="BM90" i="7"/>
  <c r="BN90" i="7"/>
  <c r="BO90" i="7"/>
  <c r="BP90" i="7"/>
  <c r="BQ90" i="7"/>
  <c r="BR90" i="7"/>
  <c r="BS90" i="7"/>
  <c r="BT90" i="7"/>
  <c r="BU90" i="7"/>
  <c r="BV90" i="7"/>
  <c r="BW90" i="7"/>
  <c r="BX90" i="7"/>
  <c r="BY90" i="7"/>
  <c r="BZ90" i="7"/>
  <c r="CA90" i="7"/>
  <c r="CB90" i="7"/>
  <c r="CC90" i="7"/>
  <c r="CD90" i="7"/>
  <c r="CE90" i="7"/>
  <c r="CF90" i="7"/>
  <c r="CG90" i="7"/>
  <c r="CH90" i="7"/>
  <c r="CI90" i="7"/>
  <c r="CJ90" i="7"/>
  <c r="CK90" i="7"/>
  <c r="CL90" i="7"/>
  <c r="CM90" i="7"/>
  <c r="CN105" i="7"/>
  <c r="CN88" i="7"/>
  <c r="CN84" i="7"/>
  <c r="CN83" i="7"/>
  <c r="CN89" i="7"/>
  <c r="CN86" i="7"/>
  <c r="CN90" i="7"/>
  <c r="CN91" i="7"/>
  <c r="CN87" i="7"/>
  <c r="CN79" i="7"/>
  <c r="CN82" i="7"/>
  <c r="CN76" i="7"/>
  <c r="CN85" i="7"/>
  <c r="CN78" i="7"/>
  <c r="CN74" i="7"/>
  <c r="CN73" i="7"/>
  <c r="CN72" i="7"/>
  <c r="CN71" i="7"/>
  <c r="CN80" i="7"/>
  <c r="CN75" i="7"/>
  <c r="CN77" i="7"/>
  <c r="CN69" i="7"/>
  <c r="CN68" i="7"/>
  <c r="CN67" i="7"/>
  <c r="CN66" i="7"/>
  <c r="CN65" i="7"/>
  <c r="CN64" i="7"/>
  <c r="CN63" i="7"/>
  <c r="CN62" i="7"/>
  <c r="CN61" i="7"/>
  <c r="CN60" i="7"/>
  <c r="CN59" i="7"/>
  <c r="CN58" i="7"/>
  <c r="CN57" i="7"/>
  <c r="CN56" i="7"/>
  <c r="CN55" i="7"/>
  <c r="CN54" i="7"/>
  <c r="CN53" i="7"/>
  <c r="CN52" i="7"/>
  <c r="CN70" i="7"/>
  <c r="CN51" i="7"/>
  <c r="CN50" i="7"/>
  <c r="CN49" i="7"/>
  <c r="CN48" i="7"/>
  <c r="CN47" i="7"/>
  <c r="CN46" i="7"/>
  <c r="CN45" i="7"/>
  <c r="CN44" i="7"/>
  <c r="CN43" i="7"/>
  <c r="CN42" i="7"/>
  <c r="CN41" i="7"/>
  <c r="CN40" i="7"/>
  <c r="CN39" i="7"/>
  <c r="CN38" i="7"/>
  <c r="CN37" i="7"/>
  <c r="CN36" i="7"/>
  <c r="CN35" i="7"/>
  <c r="CN34" i="7"/>
  <c r="CN33" i="7"/>
  <c r="CN32" i="7"/>
  <c r="CN31" i="7"/>
  <c r="CN30" i="7"/>
  <c r="CN29" i="7"/>
  <c r="CN28" i="7"/>
  <c r="CN27" i="7"/>
  <c r="CN26" i="7"/>
  <c r="CN25" i="7"/>
  <c r="CN24" i="7"/>
  <c r="CN23" i="7"/>
  <c r="CN22" i="7"/>
  <c r="CN21" i="7"/>
  <c r="CN20" i="7"/>
  <c r="CN19" i="7"/>
  <c r="CN18" i="7"/>
  <c r="CN17" i="7"/>
  <c r="CN16" i="7"/>
  <c r="CN15" i="7"/>
  <c r="CN14" i="7"/>
  <c r="CN13" i="7"/>
  <c r="CN12" i="7"/>
  <c r="CN11" i="7"/>
  <c r="CN10" i="7"/>
  <c r="CN9" i="7"/>
  <c r="CN8" i="7"/>
  <c r="CN7" i="7"/>
  <c r="CN6" i="7"/>
  <c r="CN5" i="7"/>
  <c r="CN81" i="7"/>
  <c r="CO4" i="7"/>
  <c r="CM105" i="9" l="1"/>
  <c r="CM91" i="9"/>
  <c r="CM90" i="9"/>
  <c r="CM89" i="9"/>
  <c r="CM88" i="9"/>
  <c r="CM87" i="9"/>
  <c r="CM86" i="9"/>
  <c r="CM85" i="9"/>
  <c r="CM84" i="9"/>
  <c r="CM83" i="9"/>
  <c r="CM82" i="9"/>
  <c r="CM81" i="9"/>
  <c r="CM80" i="9"/>
  <c r="CM79" i="9"/>
  <c r="CM78" i="9"/>
  <c r="CM77" i="9"/>
  <c r="CM76" i="9"/>
  <c r="CM75" i="9"/>
  <c r="CM74" i="9"/>
  <c r="CM73" i="9"/>
  <c r="CM72" i="9"/>
  <c r="CM71" i="9"/>
  <c r="CM70" i="9"/>
  <c r="CM69" i="9"/>
  <c r="CM68" i="9"/>
  <c r="CM67" i="9"/>
  <c r="CM66" i="9"/>
  <c r="CM65" i="9"/>
  <c r="CM64" i="9"/>
  <c r="CM63" i="9"/>
  <c r="CM62" i="9"/>
  <c r="CM61" i="9"/>
  <c r="CM60" i="9"/>
  <c r="CM59" i="9"/>
  <c r="CM52" i="9"/>
  <c r="CM51" i="9"/>
  <c r="CM50" i="9"/>
  <c r="CM49" i="9"/>
  <c r="CM48" i="9"/>
  <c r="CM47" i="9"/>
  <c r="CM46" i="9"/>
  <c r="CM45" i="9"/>
  <c r="CM44" i="9"/>
  <c r="CM43" i="9"/>
  <c r="CM42" i="9"/>
  <c r="CM41" i="9"/>
  <c r="CM57" i="9"/>
  <c r="CM54" i="9"/>
  <c r="CM58" i="9"/>
  <c r="CM55" i="9"/>
  <c r="CM40" i="9"/>
  <c r="CM39" i="9"/>
  <c r="CM38" i="9"/>
  <c r="CM37" i="9"/>
  <c r="CM36" i="9"/>
  <c r="CM35" i="9"/>
  <c r="CM34" i="9"/>
  <c r="CM33" i="9"/>
  <c r="CM32" i="9"/>
  <c r="CM31" i="9"/>
  <c r="CM30" i="9"/>
  <c r="CM29" i="9"/>
  <c r="CM28" i="9"/>
  <c r="CM27" i="9"/>
  <c r="CM26" i="9"/>
  <c r="CM53" i="9"/>
  <c r="CM56" i="9"/>
  <c r="CM25" i="9"/>
  <c r="CM24" i="9"/>
  <c r="CM23" i="9"/>
  <c r="CM22" i="9"/>
  <c r="CM21" i="9"/>
  <c r="CM20" i="9"/>
  <c r="CM19" i="9"/>
  <c r="CM18" i="9"/>
  <c r="CM17" i="9"/>
  <c r="CM16" i="9"/>
  <c r="CM15" i="9"/>
  <c r="CM14" i="9"/>
  <c r="CM13" i="9"/>
  <c r="CM12" i="9"/>
  <c r="CM11" i="9"/>
  <c r="CM10" i="9"/>
  <c r="CM9" i="9"/>
  <c r="CM8" i="9"/>
  <c r="CM7" i="9"/>
  <c r="CM6" i="9"/>
  <c r="CM5" i="9"/>
  <c r="CN4" i="9"/>
  <c r="D92" i="9"/>
  <c r="CM92" i="9" s="1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BA91" i="9"/>
  <c r="BB91" i="9"/>
  <c r="BC91" i="9"/>
  <c r="BD91" i="9"/>
  <c r="BE91" i="9"/>
  <c r="BF91" i="9"/>
  <c r="BG91" i="9"/>
  <c r="BH91" i="9"/>
  <c r="BI91" i="9"/>
  <c r="BJ91" i="9"/>
  <c r="BK91" i="9"/>
  <c r="BL91" i="9"/>
  <c r="BM91" i="9"/>
  <c r="BN91" i="9"/>
  <c r="BO91" i="9"/>
  <c r="BP91" i="9"/>
  <c r="BQ91" i="9"/>
  <c r="BR91" i="9"/>
  <c r="BS91" i="9"/>
  <c r="BT91" i="9"/>
  <c r="BU91" i="9"/>
  <c r="BV91" i="9"/>
  <c r="BW91" i="9"/>
  <c r="BX91" i="9"/>
  <c r="BY91" i="9"/>
  <c r="BZ91" i="9"/>
  <c r="CA91" i="9"/>
  <c r="CB91" i="9"/>
  <c r="CC91" i="9"/>
  <c r="CD91" i="9"/>
  <c r="CE91" i="9"/>
  <c r="CF91" i="9"/>
  <c r="CG91" i="9"/>
  <c r="CH91" i="9"/>
  <c r="CI91" i="9"/>
  <c r="CJ91" i="9"/>
  <c r="CK91" i="9"/>
  <c r="CO105" i="7"/>
  <c r="CO91" i="7"/>
  <c r="CO89" i="7"/>
  <c r="CO86" i="7"/>
  <c r="CO90" i="7"/>
  <c r="CO85" i="7"/>
  <c r="CO87" i="7"/>
  <c r="CO84" i="7"/>
  <c r="CO78" i="7"/>
  <c r="CO88" i="7"/>
  <c r="CO81" i="7"/>
  <c r="CO76" i="7"/>
  <c r="CO74" i="7"/>
  <c r="CO73" i="7"/>
  <c r="CO72" i="7"/>
  <c r="CO71" i="7"/>
  <c r="CO70" i="7"/>
  <c r="CO80" i="7"/>
  <c r="CO75" i="7"/>
  <c r="CO82" i="7"/>
  <c r="CO77" i="7"/>
  <c r="CO79" i="7"/>
  <c r="CO69" i="7"/>
  <c r="CO68" i="7"/>
  <c r="CO67" i="7"/>
  <c r="CO66" i="7"/>
  <c r="CO65" i="7"/>
  <c r="CO64" i="7"/>
  <c r="CO63" i="7"/>
  <c r="CO62" i="7"/>
  <c r="CO61" i="7"/>
  <c r="CO60" i="7"/>
  <c r="CO59" i="7"/>
  <c r="CO58" i="7"/>
  <c r="CO57" i="7"/>
  <c r="CO56" i="7"/>
  <c r="CO55" i="7"/>
  <c r="CO54" i="7"/>
  <c r="CO53" i="7"/>
  <c r="CO52" i="7"/>
  <c r="CO51" i="7"/>
  <c r="CO50" i="7"/>
  <c r="CO49" i="7"/>
  <c r="CO48" i="7"/>
  <c r="CO47" i="7"/>
  <c r="CO46" i="7"/>
  <c r="CO45" i="7"/>
  <c r="CO44" i="7"/>
  <c r="CO43" i="7"/>
  <c r="CO42" i="7"/>
  <c r="CO41" i="7"/>
  <c r="CO40" i="7"/>
  <c r="CO39" i="7"/>
  <c r="CO38" i="7"/>
  <c r="CO37" i="7"/>
  <c r="CO36" i="7"/>
  <c r="CO83" i="7"/>
  <c r="CO35" i="7"/>
  <c r="CO30" i="7"/>
  <c r="CO25" i="7"/>
  <c r="CO32" i="7"/>
  <c r="CO31" i="7"/>
  <c r="CO29" i="7"/>
  <c r="CO27" i="7"/>
  <c r="CP4" i="7"/>
  <c r="CO34" i="7"/>
  <c r="CO33" i="7"/>
  <c r="CO28" i="7"/>
  <c r="CO26" i="7"/>
  <c r="CO23" i="7"/>
  <c r="CO17" i="7"/>
  <c r="CO11" i="7"/>
  <c r="CO24" i="7"/>
  <c r="CO18" i="7"/>
  <c r="CO12" i="7"/>
  <c r="CO6" i="7"/>
  <c r="CO5" i="7"/>
  <c r="CO16" i="7"/>
  <c r="CO10" i="7"/>
  <c r="CO19" i="7"/>
  <c r="CO13" i="7"/>
  <c r="CO7" i="7"/>
  <c r="CO22" i="7"/>
  <c r="CO20" i="7"/>
  <c r="CO14" i="7"/>
  <c r="CO8" i="7"/>
  <c r="CO21" i="7"/>
  <c r="CO15" i="7"/>
  <c r="CO9" i="7"/>
  <c r="E91" i="7"/>
  <c r="D92" i="7"/>
  <c r="H91" i="7"/>
  <c r="G91" i="7"/>
  <c r="F91" i="7"/>
  <c r="I91" i="7"/>
  <c r="J91" i="7"/>
  <c r="K91" i="7"/>
  <c r="L91" i="7"/>
  <c r="M91" i="7"/>
  <c r="N91" i="7"/>
  <c r="O91" i="7"/>
  <c r="P91" i="7"/>
  <c r="Q91" i="7"/>
  <c r="R91" i="7"/>
  <c r="S91" i="7"/>
  <c r="T91" i="7"/>
  <c r="U91" i="7"/>
  <c r="V91" i="7"/>
  <c r="W91" i="7"/>
  <c r="X91" i="7"/>
  <c r="Y91" i="7"/>
  <c r="Z91" i="7"/>
  <c r="AA91" i="7"/>
  <c r="AB91" i="7"/>
  <c r="AC91" i="7"/>
  <c r="AD91" i="7"/>
  <c r="AE91" i="7"/>
  <c r="AF91" i="7"/>
  <c r="AG91" i="7"/>
  <c r="AH91" i="7"/>
  <c r="AI91" i="7"/>
  <c r="AJ91" i="7"/>
  <c r="AK91" i="7"/>
  <c r="AL91" i="7"/>
  <c r="AM91" i="7"/>
  <c r="AN91" i="7"/>
  <c r="AO91" i="7"/>
  <c r="AP91" i="7"/>
  <c r="AQ91" i="7"/>
  <c r="AR91" i="7"/>
  <c r="AS91" i="7"/>
  <c r="AT91" i="7"/>
  <c r="AU91" i="7"/>
  <c r="AV91" i="7"/>
  <c r="AW91" i="7"/>
  <c r="AX91" i="7"/>
  <c r="AY91" i="7"/>
  <c r="AZ91" i="7"/>
  <c r="BA91" i="7"/>
  <c r="BB91" i="7"/>
  <c r="BC91" i="7"/>
  <c r="BD91" i="7"/>
  <c r="BE91" i="7"/>
  <c r="BF91" i="7"/>
  <c r="BG91" i="7"/>
  <c r="BH91" i="7"/>
  <c r="BI91" i="7"/>
  <c r="BJ91" i="7"/>
  <c r="BK91" i="7"/>
  <c r="BL91" i="7"/>
  <c r="BM91" i="7"/>
  <c r="BN91" i="7"/>
  <c r="BO91" i="7"/>
  <c r="BP91" i="7"/>
  <c r="BQ91" i="7"/>
  <c r="BR91" i="7"/>
  <c r="BS91" i="7"/>
  <c r="BT91" i="7"/>
  <c r="BU91" i="7"/>
  <c r="BV91" i="7"/>
  <c r="BW91" i="7"/>
  <c r="BX91" i="7"/>
  <c r="BY91" i="7"/>
  <c r="BZ91" i="7"/>
  <c r="CA91" i="7"/>
  <c r="CB91" i="7"/>
  <c r="CC91" i="7"/>
  <c r="CD91" i="7"/>
  <c r="CE91" i="7"/>
  <c r="CF91" i="7"/>
  <c r="CG91" i="7"/>
  <c r="CH91" i="7"/>
  <c r="CI91" i="7"/>
  <c r="CJ91" i="7"/>
  <c r="CK91" i="7"/>
  <c r="CL91" i="7"/>
  <c r="CM91" i="7"/>
  <c r="CN105" i="9" l="1"/>
  <c r="CN92" i="9"/>
  <c r="CN91" i="9"/>
  <c r="CN90" i="9"/>
  <c r="CN89" i="9"/>
  <c r="CN88" i="9"/>
  <c r="CN87" i="9"/>
  <c r="CN86" i="9"/>
  <c r="CN85" i="9"/>
  <c r="CN84" i="9"/>
  <c r="CN83" i="9"/>
  <c r="CN82" i="9"/>
  <c r="CN81" i="9"/>
  <c r="CN80" i="9"/>
  <c r="CN79" i="9"/>
  <c r="CN78" i="9"/>
  <c r="CN77" i="9"/>
  <c r="CN76" i="9"/>
  <c r="CN75" i="9"/>
  <c r="CN74" i="9"/>
  <c r="CN73" i="9"/>
  <c r="CN72" i="9"/>
  <c r="CN71" i="9"/>
  <c r="CN70" i="9"/>
  <c r="CN69" i="9"/>
  <c r="CN68" i="9"/>
  <c r="CN67" i="9"/>
  <c r="CN66" i="9"/>
  <c r="CN65" i="9"/>
  <c r="CN64" i="9"/>
  <c r="CN63" i="9"/>
  <c r="CN62" i="9"/>
  <c r="CN61" i="9"/>
  <c r="CN60" i="9"/>
  <c r="CN59" i="9"/>
  <c r="CN57" i="9"/>
  <c r="CN54" i="9"/>
  <c r="CN50" i="9"/>
  <c r="CN47" i="9"/>
  <c r="CN45" i="9"/>
  <c r="CN43" i="9"/>
  <c r="CN41" i="9"/>
  <c r="CN58" i="9"/>
  <c r="CN55" i="9"/>
  <c r="CN51" i="9"/>
  <c r="CN40" i="9"/>
  <c r="CN39" i="9"/>
  <c r="CN38" i="9"/>
  <c r="CN37" i="9"/>
  <c r="CN36" i="9"/>
  <c r="CN35" i="9"/>
  <c r="CN34" i="9"/>
  <c r="CN33" i="9"/>
  <c r="CN32" i="9"/>
  <c r="CN31" i="9"/>
  <c r="CN30" i="9"/>
  <c r="CN29" i="9"/>
  <c r="CN28" i="9"/>
  <c r="CN48" i="9"/>
  <c r="CN46" i="9"/>
  <c r="CN44" i="9"/>
  <c r="CN42" i="9"/>
  <c r="CN56" i="9"/>
  <c r="CN53" i="9"/>
  <c r="CN52" i="9"/>
  <c r="CN49" i="9"/>
  <c r="CN25" i="9"/>
  <c r="CN24" i="9"/>
  <c r="CN23" i="9"/>
  <c r="CN22" i="9"/>
  <c r="CN21" i="9"/>
  <c r="CN20" i="9"/>
  <c r="CN19" i="9"/>
  <c r="CN18" i="9"/>
  <c r="CN17" i="9"/>
  <c r="CN16" i="9"/>
  <c r="CN15" i="9"/>
  <c r="CN14" i="9"/>
  <c r="CN13" i="9"/>
  <c r="CN12" i="9"/>
  <c r="CN11" i="9"/>
  <c r="CN10" i="9"/>
  <c r="CN9" i="9"/>
  <c r="CN8" i="9"/>
  <c r="CN7" i="9"/>
  <c r="CN6" i="9"/>
  <c r="CN5" i="9"/>
  <c r="CN27" i="9"/>
  <c r="CN26" i="9"/>
  <c r="CO4" i="9"/>
  <c r="E92" i="9"/>
  <c r="D93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BA92" i="9"/>
  <c r="BB92" i="9"/>
  <c r="BC92" i="9"/>
  <c r="BD92" i="9"/>
  <c r="BE92" i="9"/>
  <c r="BF92" i="9"/>
  <c r="BG92" i="9"/>
  <c r="BH92" i="9"/>
  <c r="BI92" i="9"/>
  <c r="BJ92" i="9"/>
  <c r="BK92" i="9"/>
  <c r="BL92" i="9"/>
  <c r="BM92" i="9"/>
  <c r="BN92" i="9"/>
  <c r="BO92" i="9"/>
  <c r="BP92" i="9"/>
  <c r="BQ92" i="9"/>
  <c r="BR92" i="9"/>
  <c r="BS92" i="9"/>
  <c r="BT92" i="9"/>
  <c r="BU92" i="9"/>
  <c r="BV92" i="9"/>
  <c r="BW92" i="9"/>
  <c r="BX92" i="9"/>
  <c r="BY92" i="9"/>
  <c r="BZ92" i="9"/>
  <c r="CA92" i="9"/>
  <c r="CB92" i="9"/>
  <c r="CC92" i="9"/>
  <c r="CD92" i="9"/>
  <c r="CE92" i="9"/>
  <c r="CF92" i="9"/>
  <c r="CG92" i="9"/>
  <c r="CH92" i="9"/>
  <c r="CI92" i="9"/>
  <c r="CJ92" i="9"/>
  <c r="CK92" i="9"/>
  <c r="CL92" i="9"/>
  <c r="CP105" i="7"/>
  <c r="CP90" i="7"/>
  <c r="CP85" i="7"/>
  <c r="CP91" i="7"/>
  <c r="CP92" i="7"/>
  <c r="CP88" i="7"/>
  <c r="CP84" i="7"/>
  <c r="CP83" i="7"/>
  <c r="CP82" i="7"/>
  <c r="CP81" i="7"/>
  <c r="CP80" i="7"/>
  <c r="CP79" i="7"/>
  <c r="CP78" i="7"/>
  <c r="CP77" i="7"/>
  <c r="CP76" i="7"/>
  <c r="CP75" i="7"/>
  <c r="CP89" i="7"/>
  <c r="CP86" i="7"/>
  <c r="CP87" i="7"/>
  <c r="CP73" i="7"/>
  <c r="CP69" i="7"/>
  <c r="CP68" i="7"/>
  <c r="CP67" i="7"/>
  <c r="CP66" i="7"/>
  <c r="CP65" i="7"/>
  <c r="CP64" i="7"/>
  <c r="CP63" i="7"/>
  <c r="CP62" i="7"/>
  <c r="CP61" i="7"/>
  <c r="CP60" i="7"/>
  <c r="CP59" i="7"/>
  <c r="CP58" i="7"/>
  <c r="CP57" i="7"/>
  <c r="CP56" i="7"/>
  <c r="CP55" i="7"/>
  <c r="CP54" i="7"/>
  <c r="CP53" i="7"/>
  <c r="CP74" i="7"/>
  <c r="CP71" i="7"/>
  <c r="CP70" i="7"/>
  <c r="CP52" i="7"/>
  <c r="CP47" i="7"/>
  <c r="CP41" i="7"/>
  <c r="CP72" i="7"/>
  <c r="CP48" i="7"/>
  <c r="CP42" i="7"/>
  <c r="CP36" i="7"/>
  <c r="CP46" i="7"/>
  <c r="CP40" i="7"/>
  <c r="CP49" i="7"/>
  <c r="CP43" i="7"/>
  <c r="CP37" i="7"/>
  <c r="CQ4" i="7"/>
  <c r="CP50" i="7"/>
  <c r="CP44" i="7"/>
  <c r="CP38" i="7"/>
  <c r="CP51" i="7"/>
  <c r="CP45" i="7"/>
  <c r="CP39" i="7"/>
  <c r="CP35" i="7"/>
  <c r="CP34" i="7"/>
  <c r="CP33" i="7"/>
  <c r="CP32" i="7"/>
  <c r="CP31" i="7"/>
  <c r="CP30" i="7"/>
  <c r="CP29" i="7"/>
  <c r="CP28" i="7"/>
  <c r="CP27" i="7"/>
  <c r="CP26" i="7"/>
  <c r="CP25" i="7"/>
  <c r="CP24" i="7"/>
  <c r="CP23" i="7"/>
  <c r="CP22" i="7"/>
  <c r="CP21" i="7"/>
  <c r="CP20" i="7"/>
  <c r="CP19" i="7"/>
  <c r="CP18" i="7"/>
  <c r="CP17" i="7"/>
  <c r="CP16" i="7"/>
  <c r="CP15" i="7"/>
  <c r="CP14" i="7"/>
  <c r="CP13" i="7"/>
  <c r="CP12" i="7"/>
  <c r="CP11" i="7"/>
  <c r="CP10" i="7"/>
  <c r="CP9" i="7"/>
  <c r="CP8" i="7"/>
  <c r="CP7" i="7"/>
  <c r="CP6" i="7"/>
  <c r="CP5" i="7"/>
  <c r="D93" i="7"/>
  <c r="CP93" i="7" s="1"/>
  <c r="E92" i="7"/>
  <c r="G92" i="7"/>
  <c r="H92" i="7"/>
  <c r="F92" i="7"/>
  <c r="I92" i="7"/>
  <c r="J92" i="7"/>
  <c r="K92" i="7"/>
  <c r="L92" i="7"/>
  <c r="M92" i="7"/>
  <c r="N92" i="7"/>
  <c r="O92" i="7"/>
  <c r="P92" i="7"/>
  <c r="Q92" i="7"/>
  <c r="R92" i="7"/>
  <c r="S92" i="7"/>
  <c r="T92" i="7"/>
  <c r="U92" i="7"/>
  <c r="V92" i="7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AM92" i="7"/>
  <c r="AN92" i="7"/>
  <c r="AO92" i="7"/>
  <c r="AP92" i="7"/>
  <c r="AQ92" i="7"/>
  <c r="AR92" i="7"/>
  <c r="AS92" i="7"/>
  <c r="AT92" i="7"/>
  <c r="AU92" i="7"/>
  <c r="AV92" i="7"/>
  <c r="AW92" i="7"/>
  <c r="AX92" i="7"/>
  <c r="AY92" i="7"/>
  <c r="AZ92" i="7"/>
  <c r="BA92" i="7"/>
  <c r="BB92" i="7"/>
  <c r="BC92" i="7"/>
  <c r="BD92" i="7"/>
  <c r="BE92" i="7"/>
  <c r="BF92" i="7"/>
  <c r="BG92" i="7"/>
  <c r="BH92" i="7"/>
  <c r="BI92" i="7"/>
  <c r="BJ92" i="7"/>
  <c r="BK92" i="7"/>
  <c r="BL92" i="7"/>
  <c r="BM92" i="7"/>
  <c r="BN92" i="7"/>
  <c r="BO92" i="7"/>
  <c r="BP92" i="7"/>
  <c r="BQ92" i="7"/>
  <c r="BR92" i="7"/>
  <c r="BS92" i="7"/>
  <c r="BT92" i="7"/>
  <c r="BU92" i="7"/>
  <c r="BV92" i="7"/>
  <c r="BW92" i="7"/>
  <c r="BX92" i="7"/>
  <c r="BY92" i="7"/>
  <c r="BZ92" i="7"/>
  <c r="CA92" i="7"/>
  <c r="CB92" i="7"/>
  <c r="CC92" i="7"/>
  <c r="CD92" i="7"/>
  <c r="CE92" i="7"/>
  <c r="CF92" i="7"/>
  <c r="CG92" i="7"/>
  <c r="CH92" i="7"/>
  <c r="CI92" i="7"/>
  <c r="CJ92" i="7"/>
  <c r="CK92" i="7"/>
  <c r="CL92" i="7"/>
  <c r="CM92" i="7"/>
  <c r="CN92" i="7"/>
  <c r="CO92" i="7"/>
  <c r="CO105" i="9" l="1"/>
  <c r="CO93" i="9"/>
  <c r="CO92" i="9"/>
  <c r="CO91" i="9"/>
  <c r="CO90" i="9"/>
  <c r="CO89" i="9"/>
  <c r="CO88" i="9"/>
  <c r="CO87" i="9"/>
  <c r="CO86" i="9"/>
  <c r="CO81" i="9"/>
  <c r="CO80" i="9"/>
  <c r="CO79" i="9"/>
  <c r="CO78" i="9"/>
  <c r="CO77" i="9"/>
  <c r="CO76" i="9"/>
  <c r="CO75" i="9"/>
  <c r="CO74" i="9"/>
  <c r="CO73" i="9"/>
  <c r="CO72" i="9"/>
  <c r="CO71" i="9"/>
  <c r="CO70" i="9"/>
  <c r="CO69" i="9"/>
  <c r="CO68" i="9"/>
  <c r="CO67" i="9"/>
  <c r="CO66" i="9"/>
  <c r="CO65" i="9"/>
  <c r="CO64" i="9"/>
  <c r="CO63" i="9"/>
  <c r="CO62" i="9"/>
  <c r="CO82" i="9"/>
  <c r="CO83" i="9"/>
  <c r="CO84" i="9"/>
  <c r="CO85" i="9"/>
  <c r="CO61" i="9"/>
  <c r="CO60" i="9"/>
  <c r="CO59" i="9"/>
  <c r="CO58" i="9"/>
  <c r="CO57" i="9"/>
  <c r="CO56" i="9"/>
  <c r="CO55" i="9"/>
  <c r="CO54" i="9"/>
  <c r="CO53" i="9"/>
  <c r="CO51" i="9"/>
  <c r="CO40" i="9"/>
  <c r="CO39" i="9"/>
  <c r="CO38" i="9"/>
  <c r="CO37" i="9"/>
  <c r="CO36" i="9"/>
  <c r="CO35" i="9"/>
  <c r="CO34" i="9"/>
  <c r="CO33" i="9"/>
  <c r="CO32" i="9"/>
  <c r="CO31" i="9"/>
  <c r="CO30" i="9"/>
  <c r="CO29" i="9"/>
  <c r="CO48" i="9"/>
  <c r="CO46" i="9"/>
  <c r="CO44" i="9"/>
  <c r="CO42" i="9"/>
  <c r="CO52" i="9"/>
  <c r="CO49" i="9"/>
  <c r="CO50" i="9"/>
  <c r="CO41" i="9"/>
  <c r="CO27" i="9"/>
  <c r="CO25" i="9"/>
  <c r="CO21" i="9"/>
  <c r="CO43" i="9"/>
  <c r="CO26" i="9"/>
  <c r="CO45" i="9"/>
  <c r="CO24" i="9"/>
  <c r="CO23" i="9"/>
  <c r="CO22" i="9"/>
  <c r="CO47" i="9"/>
  <c r="CO28" i="9"/>
  <c r="CP4" i="9"/>
  <c r="CO19" i="9"/>
  <c r="CO13" i="9"/>
  <c r="CO7" i="9"/>
  <c r="CO6" i="9"/>
  <c r="CO20" i="9"/>
  <c r="CO14" i="9"/>
  <c r="CO8" i="9"/>
  <c r="CO18" i="9"/>
  <c r="CO15" i="9"/>
  <c r="CO9" i="9"/>
  <c r="CO17" i="9"/>
  <c r="CO16" i="9"/>
  <c r="CO10" i="9"/>
  <c r="CO11" i="9"/>
  <c r="CO12" i="9"/>
  <c r="CO5" i="9"/>
  <c r="D94" i="9"/>
  <c r="CO94" i="9" s="1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BA93" i="9"/>
  <c r="BB93" i="9"/>
  <c r="BC93" i="9"/>
  <c r="BD93" i="9"/>
  <c r="BE93" i="9"/>
  <c r="BF93" i="9"/>
  <c r="BG93" i="9"/>
  <c r="BH93" i="9"/>
  <c r="BI93" i="9"/>
  <c r="BJ93" i="9"/>
  <c r="BK93" i="9"/>
  <c r="BL93" i="9"/>
  <c r="BM93" i="9"/>
  <c r="BN93" i="9"/>
  <c r="BO93" i="9"/>
  <c r="BP93" i="9"/>
  <c r="BQ93" i="9"/>
  <c r="BR93" i="9"/>
  <c r="BS93" i="9"/>
  <c r="BT93" i="9"/>
  <c r="BU93" i="9"/>
  <c r="BV93" i="9"/>
  <c r="BW93" i="9"/>
  <c r="BX93" i="9"/>
  <c r="BY93" i="9"/>
  <c r="BZ93" i="9"/>
  <c r="CA93" i="9"/>
  <c r="CB93" i="9"/>
  <c r="CC93" i="9"/>
  <c r="CD93" i="9"/>
  <c r="CE93" i="9"/>
  <c r="CF93" i="9"/>
  <c r="CG93" i="9"/>
  <c r="CH93" i="9"/>
  <c r="CI93" i="9"/>
  <c r="CJ93" i="9"/>
  <c r="CK93" i="9"/>
  <c r="CL93" i="9"/>
  <c r="CM93" i="9"/>
  <c r="CN93" i="9"/>
  <c r="CQ105" i="7"/>
  <c r="CQ89" i="7"/>
  <c r="CQ90" i="7"/>
  <c r="CQ91" i="7"/>
  <c r="CQ92" i="7"/>
  <c r="CQ93" i="7"/>
  <c r="CQ86" i="7"/>
  <c r="CQ77" i="7"/>
  <c r="CQ85" i="7"/>
  <c r="CQ83" i="7"/>
  <c r="CQ80" i="7"/>
  <c r="CQ88" i="7"/>
  <c r="CQ84" i="7"/>
  <c r="CQ78" i="7"/>
  <c r="CQ75" i="7"/>
  <c r="CQ82" i="7"/>
  <c r="CQ79" i="7"/>
  <c r="CQ81" i="7"/>
  <c r="CQ74" i="7"/>
  <c r="CQ73" i="7"/>
  <c r="CQ72" i="7"/>
  <c r="CQ71" i="7"/>
  <c r="CQ70" i="7"/>
  <c r="CQ52" i="7"/>
  <c r="CQ87" i="7"/>
  <c r="CQ76" i="7"/>
  <c r="CQ65" i="7"/>
  <c r="CQ59" i="7"/>
  <c r="CQ53" i="7"/>
  <c r="CQ66" i="7"/>
  <c r="CQ60" i="7"/>
  <c r="CQ54" i="7"/>
  <c r="CQ67" i="7"/>
  <c r="CQ61" i="7"/>
  <c r="CQ55" i="7"/>
  <c r="CQ68" i="7"/>
  <c r="CQ62" i="7"/>
  <c r="CQ56" i="7"/>
  <c r="CQ69" i="7"/>
  <c r="CQ63" i="7"/>
  <c r="CQ57" i="7"/>
  <c r="CQ51" i="7"/>
  <c r="CQ50" i="7"/>
  <c r="CQ49" i="7"/>
  <c r="CQ48" i="7"/>
  <c r="CQ47" i="7"/>
  <c r="CQ46" i="7"/>
  <c r="CQ45" i="7"/>
  <c r="CQ44" i="7"/>
  <c r="CQ43" i="7"/>
  <c r="CQ42" i="7"/>
  <c r="CQ41" i="7"/>
  <c r="CQ40" i="7"/>
  <c r="CQ39" i="7"/>
  <c r="CQ38" i="7"/>
  <c r="CQ37" i="7"/>
  <c r="CQ36" i="7"/>
  <c r="CQ58" i="7"/>
  <c r="CQ64" i="7"/>
  <c r="CR4" i="7"/>
  <c r="CQ35" i="7"/>
  <c r="CQ34" i="7"/>
  <c r="CQ33" i="7"/>
  <c r="CQ32" i="7"/>
  <c r="CQ31" i="7"/>
  <c r="CQ30" i="7"/>
  <c r="CQ29" i="7"/>
  <c r="CQ28" i="7"/>
  <c r="CQ27" i="7"/>
  <c r="CQ26" i="7"/>
  <c r="CQ25" i="7"/>
  <c r="CQ24" i="7"/>
  <c r="CQ23" i="7"/>
  <c r="CQ22" i="7"/>
  <c r="CQ21" i="7"/>
  <c r="CQ20" i="7"/>
  <c r="CQ19" i="7"/>
  <c r="CQ18" i="7"/>
  <c r="CQ17" i="7"/>
  <c r="CQ16" i="7"/>
  <c r="CQ15" i="7"/>
  <c r="CQ14" i="7"/>
  <c r="CQ13" i="7"/>
  <c r="CQ12" i="7"/>
  <c r="CQ11" i="7"/>
  <c r="CQ10" i="7"/>
  <c r="CQ9" i="7"/>
  <c r="CQ8" i="7"/>
  <c r="CQ7" i="7"/>
  <c r="CQ6" i="7"/>
  <c r="CQ5" i="7"/>
  <c r="E93" i="7"/>
  <c r="D94" i="7"/>
  <c r="CQ94" i="7" s="1"/>
  <c r="H93" i="7"/>
  <c r="G93" i="7"/>
  <c r="F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AJ93" i="7"/>
  <c r="AK93" i="7"/>
  <c r="AL93" i="7"/>
  <c r="AM93" i="7"/>
  <c r="AN93" i="7"/>
  <c r="AO93" i="7"/>
  <c r="AP93" i="7"/>
  <c r="AQ93" i="7"/>
  <c r="AR93" i="7"/>
  <c r="AS93" i="7"/>
  <c r="AT93" i="7"/>
  <c r="AU93" i="7"/>
  <c r="AV93" i="7"/>
  <c r="AW93" i="7"/>
  <c r="AX93" i="7"/>
  <c r="AY93" i="7"/>
  <c r="AZ93" i="7"/>
  <c r="BA93" i="7"/>
  <c r="BB93" i="7"/>
  <c r="BC93" i="7"/>
  <c r="BD93" i="7"/>
  <c r="BE93" i="7"/>
  <c r="BF93" i="7"/>
  <c r="BG93" i="7"/>
  <c r="BH93" i="7"/>
  <c r="BI93" i="7"/>
  <c r="BJ93" i="7"/>
  <c r="BK93" i="7"/>
  <c r="BL93" i="7"/>
  <c r="BM93" i="7"/>
  <c r="BN93" i="7"/>
  <c r="BO93" i="7"/>
  <c r="BP93" i="7"/>
  <c r="BQ93" i="7"/>
  <c r="BR93" i="7"/>
  <c r="BS93" i="7"/>
  <c r="BT93" i="7"/>
  <c r="BU93" i="7"/>
  <c r="BV93" i="7"/>
  <c r="BW93" i="7"/>
  <c r="BX93" i="7"/>
  <c r="BY93" i="7"/>
  <c r="BZ93" i="7"/>
  <c r="CA93" i="7"/>
  <c r="CB93" i="7"/>
  <c r="CC93" i="7"/>
  <c r="CD93" i="7"/>
  <c r="CE93" i="7"/>
  <c r="CF93" i="7"/>
  <c r="CG93" i="7"/>
  <c r="CH93" i="7"/>
  <c r="CI93" i="7"/>
  <c r="CJ93" i="7"/>
  <c r="CK93" i="7"/>
  <c r="CL93" i="7"/>
  <c r="CM93" i="7"/>
  <c r="CN93" i="7"/>
  <c r="CO93" i="7"/>
  <c r="CP105" i="9" l="1"/>
  <c r="CP94" i="9"/>
  <c r="CP91" i="9"/>
  <c r="CP88" i="9"/>
  <c r="CP92" i="9"/>
  <c r="CP89" i="9"/>
  <c r="CP93" i="9"/>
  <c r="CP90" i="9"/>
  <c r="CP87" i="9"/>
  <c r="CP86" i="9"/>
  <c r="CP85" i="9"/>
  <c r="CP84" i="9"/>
  <c r="CP83" i="9"/>
  <c r="CP82" i="9"/>
  <c r="CP81" i="9"/>
  <c r="CP80" i="9"/>
  <c r="CP79" i="9"/>
  <c r="CP78" i="9"/>
  <c r="CP77" i="9"/>
  <c r="CP76" i="9"/>
  <c r="CP75" i="9"/>
  <c r="CP74" i="9"/>
  <c r="CP73" i="9"/>
  <c r="CP72" i="9"/>
  <c r="CP71" i="9"/>
  <c r="CP70" i="9"/>
  <c r="CP69" i="9"/>
  <c r="CP68" i="9"/>
  <c r="CP67" i="9"/>
  <c r="CP66" i="9"/>
  <c r="CP65" i="9"/>
  <c r="CP64" i="9"/>
  <c r="CP63" i="9"/>
  <c r="CP61" i="9"/>
  <c r="CP60" i="9"/>
  <c r="CP59" i="9"/>
  <c r="CP62" i="9"/>
  <c r="CP58" i="9"/>
  <c r="CP57" i="9"/>
  <c r="CP56" i="9"/>
  <c r="CP55" i="9"/>
  <c r="CP54" i="9"/>
  <c r="CP53" i="9"/>
  <c r="CP52" i="9"/>
  <c r="CP51" i="9"/>
  <c r="CP50" i="9"/>
  <c r="CP49" i="9"/>
  <c r="CP48" i="9"/>
  <c r="CP47" i="9"/>
  <c r="CP46" i="9"/>
  <c r="CP45" i="9"/>
  <c r="CP44" i="9"/>
  <c r="CP43" i="9"/>
  <c r="CP42" i="9"/>
  <c r="CP41" i="9"/>
  <c r="CP40" i="9"/>
  <c r="CP39" i="9"/>
  <c r="CP38" i="9"/>
  <c r="CP37" i="9"/>
  <c r="CP36" i="9"/>
  <c r="CP35" i="9"/>
  <c r="CP34" i="9"/>
  <c r="CP33" i="9"/>
  <c r="CP32" i="9"/>
  <c r="CP31" i="9"/>
  <c r="CP30" i="9"/>
  <c r="CP29" i="9"/>
  <c r="CP28" i="9"/>
  <c r="CP26" i="9"/>
  <c r="CP25" i="9"/>
  <c r="CP24" i="9"/>
  <c r="CP20" i="9"/>
  <c r="CP19" i="9"/>
  <c r="CP17" i="9"/>
  <c r="CP14" i="9"/>
  <c r="CP13" i="9"/>
  <c r="CP10" i="9"/>
  <c r="CP9" i="9"/>
  <c r="CP8" i="9"/>
  <c r="CP23" i="9"/>
  <c r="CP21" i="9"/>
  <c r="CP18" i="9"/>
  <c r="CP16" i="9"/>
  <c r="CP15" i="9"/>
  <c r="CP12" i="9"/>
  <c r="CP7" i="9"/>
  <c r="CP27" i="9"/>
  <c r="CQ4" i="9"/>
  <c r="CP6" i="9"/>
  <c r="CP5" i="9"/>
  <c r="CP22" i="9"/>
  <c r="CP11" i="9"/>
  <c r="D95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BA94" i="9"/>
  <c r="BB94" i="9"/>
  <c r="BC94" i="9"/>
  <c r="BD94" i="9"/>
  <c r="BE94" i="9"/>
  <c r="BF94" i="9"/>
  <c r="BG94" i="9"/>
  <c r="BH94" i="9"/>
  <c r="BI94" i="9"/>
  <c r="BJ94" i="9"/>
  <c r="BK94" i="9"/>
  <c r="BL94" i="9"/>
  <c r="BM94" i="9"/>
  <c r="BN94" i="9"/>
  <c r="BO94" i="9"/>
  <c r="BP94" i="9"/>
  <c r="BQ94" i="9"/>
  <c r="BR94" i="9"/>
  <c r="BS94" i="9"/>
  <c r="BT94" i="9"/>
  <c r="BU94" i="9"/>
  <c r="BV94" i="9"/>
  <c r="BW94" i="9"/>
  <c r="BX94" i="9"/>
  <c r="BY94" i="9"/>
  <c r="BZ94" i="9"/>
  <c r="CA94" i="9"/>
  <c r="CB94" i="9"/>
  <c r="CC94" i="9"/>
  <c r="CD94" i="9"/>
  <c r="CE94" i="9"/>
  <c r="CF94" i="9"/>
  <c r="CG94" i="9"/>
  <c r="CH94" i="9"/>
  <c r="CI94" i="9"/>
  <c r="CJ94" i="9"/>
  <c r="CK94" i="9"/>
  <c r="CL94" i="9"/>
  <c r="CM94" i="9"/>
  <c r="CN94" i="9"/>
  <c r="CR105" i="7"/>
  <c r="CR94" i="7"/>
  <c r="CR93" i="7"/>
  <c r="CR92" i="7"/>
  <c r="CR91" i="7"/>
  <c r="CR90" i="7"/>
  <c r="CR89" i="7"/>
  <c r="CR88" i="7"/>
  <c r="CR87" i="7"/>
  <c r="CR85" i="7"/>
  <c r="CR82" i="7"/>
  <c r="CR76" i="7"/>
  <c r="CR79" i="7"/>
  <c r="CR80" i="7"/>
  <c r="CR86" i="7"/>
  <c r="CR77" i="7"/>
  <c r="CR81" i="7"/>
  <c r="CR74" i="7"/>
  <c r="CR73" i="7"/>
  <c r="CR72" i="7"/>
  <c r="CR71" i="7"/>
  <c r="CR70" i="7"/>
  <c r="CR83" i="7"/>
  <c r="CR78" i="7"/>
  <c r="CR75" i="7"/>
  <c r="CR69" i="7"/>
  <c r="CR68" i="7"/>
  <c r="CR67" i="7"/>
  <c r="CR66" i="7"/>
  <c r="CR65" i="7"/>
  <c r="CR64" i="7"/>
  <c r="CR63" i="7"/>
  <c r="CR62" i="7"/>
  <c r="CR61" i="7"/>
  <c r="CR60" i="7"/>
  <c r="CR59" i="7"/>
  <c r="CR58" i="7"/>
  <c r="CR57" i="7"/>
  <c r="CR56" i="7"/>
  <c r="CR55" i="7"/>
  <c r="CR54" i="7"/>
  <c r="CR53" i="7"/>
  <c r="CR84" i="7"/>
  <c r="CR52" i="7"/>
  <c r="CR51" i="7"/>
  <c r="CR50" i="7"/>
  <c r="CR49" i="7"/>
  <c r="CR48" i="7"/>
  <c r="CR47" i="7"/>
  <c r="CR46" i="7"/>
  <c r="CR45" i="7"/>
  <c r="CR44" i="7"/>
  <c r="CR43" i="7"/>
  <c r="CR42" i="7"/>
  <c r="CR41" i="7"/>
  <c r="CR40" i="7"/>
  <c r="CR39" i="7"/>
  <c r="CR38" i="7"/>
  <c r="CR37" i="7"/>
  <c r="CR36" i="7"/>
  <c r="CS4" i="7"/>
  <c r="CR35" i="7"/>
  <c r="CR34" i="7"/>
  <c r="CR33" i="7"/>
  <c r="CR32" i="7"/>
  <c r="CR31" i="7"/>
  <c r="CR30" i="7"/>
  <c r="CR29" i="7"/>
  <c r="CR28" i="7"/>
  <c r="CR27" i="7"/>
  <c r="CR26" i="7"/>
  <c r="CR25" i="7"/>
  <c r="CR24" i="7"/>
  <c r="CR23" i="7"/>
  <c r="CR22" i="7"/>
  <c r="CR21" i="7"/>
  <c r="CR20" i="7"/>
  <c r="CR19" i="7"/>
  <c r="CR18" i="7"/>
  <c r="CR17" i="7"/>
  <c r="CR16" i="7"/>
  <c r="CR15" i="7"/>
  <c r="CR14" i="7"/>
  <c r="CR13" i="7"/>
  <c r="CR12" i="7"/>
  <c r="CR11" i="7"/>
  <c r="CR10" i="7"/>
  <c r="CR9" i="7"/>
  <c r="CR8" i="7"/>
  <c r="CR7" i="7"/>
  <c r="CR6" i="7"/>
  <c r="CR5" i="7"/>
  <c r="D95" i="7"/>
  <c r="CR95" i="7" s="1"/>
  <c r="E94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T94" i="7"/>
  <c r="U94" i="7"/>
  <c r="V94" i="7"/>
  <c r="W94" i="7"/>
  <c r="X94" i="7"/>
  <c r="Y94" i="7"/>
  <c r="Z94" i="7"/>
  <c r="AA94" i="7"/>
  <c r="AB94" i="7"/>
  <c r="AC94" i="7"/>
  <c r="AD94" i="7"/>
  <c r="AE94" i="7"/>
  <c r="AF94" i="7"/>
  <c r="AG94" i="7"/>
  <c r="AH94" i="7"/>
  <c r="AI94" i="7"/>
  <c r="AJ94" i="7"/>
  <c r="AK94" i="7"/>
  <c r="AL94" i="7"/>
  <c r="AM94" i="7"/>
  <c r="AN94" i="7"/>
  <c r="AO94" i="7"/>
  <c r="AP94" i="7"/>
  <c r="AQ94" i="7"/>
  <c r="AR94" i="7"/>
  <c r="AS94" i="7"/>
  <c r="AT94" i="7"/>
  <c r="AU94" i="7"/>
  <c r="AV94" i="7"/>
  <c r="AW94" i="7"/>
  <c r="AX94" i="7"/>
  <c r="AY94" i="7"/>
  <c r="AZ94" i="7"/>
  <c r="BA94" i="7"/>
  <c r="BB94" i="7"/>
  <c r="BC94" i="7"/>
  <c r="BD94" i="7"/>
  <c r="BE94" i="7"/>
  <c r="BF94" i="7"/>
  <c r="BG94" i="7"/>
  <c r="BH94" i="7"/>
  <c r="BI94" i="7"/>
  <c r="BJ94" i="7"/>
  <c r="BK94" i="7"/>
  <c r="BL94" i="7"/>
  <c r="BM94" i="7"/>
  <c r="BN94" i="7"/>
  <c r="BO94" i="7"/>
  <c r="BP94" i="7"/>
  <c r="BQ94" i="7"/>
  <c r="BR94" i="7"/>
  <c r="BS94" i="7"/>
  <c r="BT94" i="7"/>
  <c r="BU94" i="7"/>
  <c r="BV94" i="7"/>
  <c r="BW94" i="7"/>
  <c r="BX94" i="7"/>
  <c r="BY94" i="7"/>
  <c r="BZ94" i="7"/>
  <c r="CA94" i="7"/>
  <c r="CB94" i="7"/>
  <c r="CC94" i="7"/>
  <c r="CD94" i="7"/>
  <c r="CE94" i="7"/>
  <c r="CF94" i="7"/>
  <c r="CG94" i="7"/>
  <c r="CH94" i="7"/>
  <c r="CI94" i="7"/>
  <c r="CJ94" i="7"/>
  <c r="CK94" i="7"/>
  <c r="CL94" i="7"/>
  <c r="CM94" i="7"/>
  <c r="CN94" i="7"/>
  <c r="CO94" i="7"/>
  <c r="CP94" i="7"/>
  <c r="CQ105" i="9" l="1"/>
  <c r="CQ95" i="9"/>
  <c r="CQ92" i="9"/>
  <c r="CQ89" i="9"/>
  <c r="CQ93" i="9"/>
  <c r="CQ90" i="9"/>
  <c r="CQ87" i="9"/>
  <c r="CQ86" i="9"/>
  <c r="CQ85" i="9"/>
  <c r="CQ84" i="9"/>
  <c r="CQ83" i="9"/>
  <c r="CQ82" i="9"/>
  <c r="CQ81" i="9"/>
  <c r="CQ88" i="9"/>
  <c r="CQ91" i="9"/>
  <c r="CQ94" i="9"/>
  <c r="CQ79" i="9"/>
  <c r="CQ76" i="9"/>
  <c r="CQ73" i="9"/>
  <c r="CQ70" i="9"/>
  <c r="CQ67" i="9"/>
  <c r="CQ64" i="9"/>
  <c r="CQ80" i="9"/>
  <c r="CQ77" i="9"/>
  <c r="CQ74" i="9"/>
  <c r="CQ71" i="9"/>
  <c r="CQ68" i="9"/>
  <c r="CQ65" i="9"/>
  <c r="CQ62" i="9"/>
  <c r="CQ63" i="9"/>
  <c r="CQ66" i="9"/>
  <c r="CQ59" i="9"/>
  <c r="CQ58" i="9"/>
  <c r="CQ57" i="9"/>
  <c r="CQ56" i="9"/>
  <c r="CQ55" i="9"/>
  <c r="CQ54" i="9"/>
  <c r="CQ53" i="9"/>
  <c r="CQ69" i="9"/>
  <c r="CQ60" i="9"/>
  <c r="CQ52" i="9"/>
  <c r="CQ51" i="9"/>
  <c r="CQ50" i="9"/>
  <c r="CQ49" i="9"/>
  <c r="CQ48" i="9"/>
  <c r="CQ47" i="9"/>
  <c r="CQ46" i="9"/>
  <c r="CQ45" i="9"/>
  <c r="CQ44" i="9"/>
  <c r="CQ43" i="9"/>
  <c r="CQ42" i="9"/>
  <c r="CQ41" i="9"/>
  <c r="CQ72" i="9"/>
  <c r="CQ61" i="9"/>
  <c r="CQ75" i="9"/>
  <c r="CQ78" i="9"/>
  <c r="CQ37" i="9"/>
  <c r="CQ38" i="9"/>
  <c r="CQ32" i="9"/>
  <c r="CQ31" i="9"/>
  <c r="CR4" i="9"/>
  <c r="CQ35" i="9"/>
  <c r="CQ39" i="9"/>
  <c r="CQ33" i="9"/>
  <c r="CQ28" i="9"/>
  <c r="CQ27" i="9"/>
  <c r="CQ36" i="9"/>
  <c r="CQ30" i="9"/>
  <c r="CQ40" i="9"/>
  <c r="CQ34" i="9"/>
  <c r="CQ29" i="9"/>
  <c r="CQ25" i="9"/>
  <c r="CQ24" i="9"/>
  <c r="CQ23" i="9"/>
  <c r="CQ22" i="9"/>
  <c r="CQ21" i="9"/>
  <c r="CQ20" i="9"/>
  <c r="CQ19" i="9"/>
  <c r="CQ18" i="9"/>
  <c r="CQ17" i="9"/>
  <c r="CQ16" i="9"/>
  <c r="CQ15" i="9"/>
  <c r="CQ14" i="9"/>
  <c r="CQ13" i="9"/>
  <c r="CQ12" i="9"/>
  <c r="CQ11" i="9"/>
  <c r="CQ10" i="9"/>
  <c r="CQ9" i="9"/>
  <c r="CQ8" i="9"/>
  <c r="CQ7" i="9"/>
  <c r="CQ6" i="9"/>
  <c r="CQ5" i="9"/>
  <c r="CQ26" i="9"/>
  <c r="E95" i="9"/>
  <c r="D96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BA95" i="9"/>
  <c r="BB95" i="9"/>
  <c r="BC95" i="9"/>
  <c r="BD95" i="9"/>
  <c r="BE95" i="9"/>
  <c r="BF95" i="9"/>
  <c r="BG95" i="9"/>
  <c r="BH95" i="9"/>
  <c r="BI95" i="9"/>
  <c r="BJ95" i="9"/>
  <c r="BK95" i="9"/>
  <c r="BL95" i="9"/>
  <c r="BM95" i="9"/>
  <c r="BN95" i="9"/>
  <c r="BO95" i="9"/>
  <c r="BP95" i="9"/>
  <c r="BQ95" i="9"/>
  <c r="BR95" i="9"/>
  <c r="BS95" i="9"/>
  <c r="BT95" i="9"/>
  <c r="BU95" i="9"/>
  <c r="BV95" i="9"/>
  <c r="BW95" i="9"/>
  <c r="BX95" i="9"/>
  <c r="BY95" i="9"/>
  <c r="BZ95" i="9"/>
  <c r="CA95" i="9"/>
  <c r="CB95" i="9"/>
  <c r="CC95" i="9"/>
  <c r="CD95" i="9"/>
  <c r="CE95" i="9"/>
  <c r="CF95" i="9"/>
  <c r="CG95" i="9"/>
  <c r="CH95" i="9"/>
  <c r="CI95" i="9"/>
  <c r="CJ95" i="9"/>
  <c r="CK95" i="9"/>
  <c r="CL95" i="9"/>
  <c r="CM95" i="9"/>
  <c r="CN95" i="9"/>
  <c r="CO95" i="9"/>
  <c r="CP95" i="9"/>
  <c r="CS105" i="7"/>
  <c r="CS96" i="7"/>
  <c r="CS88" i="7"/>
  <c r="CS86" i="7"/>
  <c r="CS85" i="7"/>
  <c r="CS91" i="7"/>
  <c r="CS92" i="7"/>
  <c r="CS87" i="7"/>
  <c r="CS84" i="7"/>
  <c r="CS93" i="7"/>
  <c r="CS95" i="7"/>
  <c r="CS89" i="7"/>
  <c r="CS81" i="7"/>
  <c r="CS94" i="7"/>
  <c r="CS78" i="7"/>
  <c r="CS75" i="7"/>
  <c r="CS90" i="7"/>
  <c r="CS82" i="7"/>
  <c r="CS77" i="7"/>
  <c r="CS79" i="7"/>
  <c r="CS74" i="7"/>
  <c r="CS73" i="7"/>
  <c r="CS72" i="7"/>
  <c r="CS83" i="7"/>
  <c r="CS76" i="7"/>
  <c r="CS80" i="7"/>
  <c r="CS71" i="7"/>
  <c r="CS70" i="7"/>
  <c r="CS69" i="7"/>
  <c r="CS68" i="7"/>
  <c r="CS67" i="7"/>
  <c r="CS66" i="7"/>
  <c r="CS65" i="7"/>
  <c r="CS64" i="7"/>
  <c r="CS63" i="7"/>
  <c r="CS62" i="7"/>
  <c r="CS61" i="7"/>
  <c r="CS60" i="7"/>
  <c r="CS59" i="7"/>
  <c r="CS58" i="7"/>
  <c r="CS57" i="7"/>
  <c r="CS56" i="7"/>
  <c r="CS55" i="7"/>
  <c r="CS54" i="7"/>
  <c r="CS53" i="7"/>
  <c r="CS52" i="7"/>
  <c r="CS51" i="7"/>
  <c r="CS50" i="7"/>
  <c r="CS49" i="7"/>
  <c r="CS48" i="7"/>
  <c r="CS47" i="7"/>
  <c r="CS46" i="7"/>
  <c r="CS45" i="7"/>
  <c r="CS44" i="7"/>
  <c r="CS43" i="7"/>
  <c r="CS42" i="7"/>
  <c r="CS41" i="7"/>
  <c r="CS40" i="7"/>
  <c r="CS39" i="7"/>
  <c r="CS38" i="7"/>
  <c r="CS37" i="7"/>
  <c r="CS36" i="7"/>
  <c r="CS35" i="7"/>
  <c r="CS34" i="7"/>
  <c r="CS33" i="7"/>
  <c r="CS32" i="7"/>
  <c r="CS31" i="7"/>
  <c r="CS30" i="7"/>
  <c r="CS29" i="7"/>
  <c r="CS28" i="7"/>
  <c r="CS27" i="7"/>
  <c r="CS26" i="7"/>
  <c r="CS25" i="7"/>
  <c r="CS24" i="7"/>
  <c r="CS23" i="7"/>
  <c r="CS22" i="7"/>
  <c r="CS21" i="7"/>
  <c r="CS20" i="7"/>
  <c r="CS19" i="7"/>
  <c r="CS18" i="7"/>
  <c r="CS17" i="7"/>
  <c r="CS16" i="7"/>
  <c r="CS15" i="7"/>
  <c r="CS14" i="7"/>
  <c r="CS13" i="7"/>
  <c r="CS12" i="7"/>
  <c r="CS11" i="7"/>
  <c r="CS10" i="7"/>
  <c r="CS9" i="7"/>
  <c r="CS8" i="7"/>
  <c r="CS7" i="7"/>
  <c r="CS6" i="7"/>
  <c r="CS5" i="7"/>
  <c r="CT4" i="7"/>
  <c r="D96" i="7"/>
  <c r="E95" i="7"/>
  <c r="F95" i="7"/>
  <c r="H95" i="7"/>
  <c r="G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V95" i="7"/>
  <c r="W95" i="7"/>
  <c r="X95" i="7"/>
  <c r="Y95" i="7"/>
  <c r="Z95" i="7"/>
  <c r="AA95" i="7"/>
  <c r="AB95" i="7"/>
  <c r="AC95" i="7"/>
  <c r="AD95" i="7"/>
  <c r="AE95" i="7"/>
  <c r="AF95" i="7"/>
  <c r="AG95" i="7"/>
  <c r="AH95" i="7"/>
  <c r="AI95" i="7"/>
  <c r="AJ95" i="7"/>
  <c r="AK95" i="7"/>
  <c r="AL95" i="7"/>
  <c r="AM95" i="7"/>
  <c r="AN95" i="7"/>
  <c r="AO95" i="7"/>
  <c r="AP95" i="7"/>
  <c r="AQ95" i="7"/>
  <c r="AR95" i="7"/>
  <c r="AS95" i="7"/>
  <c r="AT95" i="7"/>
  <c r="AU95" i="7"/>
  <c r="AV95" i="7"/>
  <c r="AW95" i="7"/>
  <c r="AX95" i="7"/>
  <c r="AY95" i="7"/>
  <c r="AZ95" i="7"/>
  <c r="BA95" i="7"/>
  <c r="BB95" i="7"/>
  <c r="BC95" i="7"/>
  <c r="BD95" i="7"/>
  <c r="BE95" i="7"/>
  <c r="BF95" i="7"/>
  <c r="BG95" i="7"/>
  <c r="BH95" i="7"/>
  <c r="BI95" i="7"/>
  <c r="BJ95" i="7"/>
  <c r="BK95" i="7"/>
  <c r="BL95" i="7"/>
  <c r="BM95" i="7"/>
  <c r="BN95" i="7"/>
  <c r="BO95" i="7"/>
  <c r="BP95" i="7"/>
  <c r="BQ95" i="7"/>
  <c r="BR95" i="7"/>
  <c r="BS95" i="7"/>
  <c r="BT95" i="7"/>
  <c r="BU95" i="7"/>
  <c r="BV95" i="7"/>
  <c r="BW95" i="7"/>
  <c r="BX95" i="7"/>
  <c r="BY95" i="7"/>
  <c r="BZ95" i="7"/>
  <c r="CA95" i="7"/>
  <c r="CB95" i="7"/>
  <c r="CC95" i="7"/>
  <c r="CD95" i="7"/>
  <c r="CE95" i="7"/>
  <c r="CF95" i="7"/>
  <c r="CG95" i="7"/>
  <c r="CH95" i="7"/>
  <c r="CI95" i="7"/>
  <c r="CJ95" i="7"/>
  <c r="CK95" i="7"/>
  <c r="CL95" i="7"/>
  <c r="CM95" i="7"/>
  <c r="CN95" i="7"/>
  <c r="CO95" i="7"/>
  <c r="CP95" i="7"/>
  <c r="CQ95" i="7"/>
  <c r="CR105" i="9" l="1"/>
  <c r="CR96" i="9"/>
  <c r="CR95" i="9"/>
  <c r="CR94" i="9"/>
  <c r="CR93" i="9"/>
  <c r="CR92" i="9"/>
  <c r="CR91" i="9"/>
  <c r="CR90" i="9"/>
  <c r="CR89" i="9"/>
  <c r="CR88" i="9"/>
  <c r="CR87" i="9"/>
  <c r="CR86" i="9"/>
  <c r="CR85" i="9"/>
  <c r="CR84" i="9"/>
  <c r="CR83" i="9"/>
  <c r="CR82" i="9"/>
  <c r="CR81" i="9"/>
  <c r="CR79" i="9"/>
  <c r="CR76" i="9"/>
  <c r="CR73" i="9"/>
  <c r="CR70" i="9"/>
  <c r="CR67" i="9"/>
  <c r="CR64" i="9"/>
  <c r="CR80" i="9"/>
  <c r="CR77" i="9"/>
  <c r="CR74" i="9"/>
  <c r="CR71" i="9"/>
  <c r="CR68" i="9"/>
  <c r="CR65" i="9"/>
  <c r="CR62" i="9"/>
  <c r="CR78" i="9"/>
  <c r="CR75" i="9"/>
  <c r="CR72" i="9"/>
  <c r="CR69" i="9"/>
  <c r="CR66" i="9"/>
  <c r="CR63" i="9"/>
  <c r="CR61" i="9"/>
  <c r="CR60" i="9"/>
  <c r="CR59" i="9"/>
  <c r="CR58" i="9"/>
  <c r="CR57" i="9"/>
  <c r="CR56" i="9"/>
  <c r="CR55" i="9"/>
  <c r="CR54" i="9"/>
  <c r="CR53" i="9"/>
  <c r="CR52" i="9"/>
  <c r="CR51" i="9"/>
  <c r="CR50" i="9"/>
  <c r="CR49" i="9"/>
  <c r="CR48" i="9"/>
  <c r="CR46" i="9"/>
  <c r="CR44" i="9"/>
  <c r="CR42" i="9"/>
  <c r="CR47" i="9"/>
  <c r="CR45" i="9"/>
  <c r="CR43" i="9"/>
  <c r="CR41" i="9"/>
  <c r="CR40" i="9"/>
  <c r="CR39" i="9"/>
  <c r="CR38" i="9"/>
  <c r="CR37" i="9"/>
  <c r="CR36" i="9"/>
  <c r="CR35" i="9"/>
  <c r="CR34" i="9"/>
  <c r="CR33" i="9"/>
  <c r="CR32" i="9"/>
  <c r="CR31" i="9"/>
  <c r="CS4" i="9"/>
  <c r="CR26" i="9"/>
  <c r="CR28" i="9"/>
  <c r="CR29" i="9"/>
  <c r="CR25" i="9"/>
  <c r="CR24" i="9"/>
  <c r="CR23" i="9"/>
  <c r="CR22" i="9"/>
  <c r="CR21" i="9"/>
  <c r="CR20" i="9"/>
  <c r="CR19" i="9"/>
  <c r="CR18" i="9"/>
  <c r="CR17" i="9"/>
  <c r="CR16" i="9"/>
  <c r="CR15" i="9"/>
  <c r="CR14" i="9"/>
  <c r="CR13" i="9"/>
  <c r="CR12" i="9"/>
  <c r="CR11" i="9"/>
  <c r="CR10" i="9"/>
  <c r="CR9" i="9"/>
  <c r="CR8" i="9"/>
  <c r="CR7" i="9"/>
  <c r="CR6" i="9"/>
  <c r="CR5" i="9"/>
  <c r="CR30" i="9"/>
  <c r="CR27" i="9"/>
  <c r="D97" i="9"/>
  <c r="CR97" i="9" s="1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AB96" i="9"/>
  <c r="AC96" i="9"/>
  <c r="AD96" i="9"/>
  <c r="AE96" i="9"/>
  <c r="AF96" i="9"/>
  <c r="AG96" i="9"/>
  <c r="AH96" i="9"/>
  <c r="AI96" i="9"/>
  <c r="AJ96" i="9"/>
  <c r="AK96" i="9"/>
  <c r="AL96" i="9"/>
  <c r="AM96" i="9"/>
  <c r="AN96" i="9"/>
  <c r="AO96" i="9"/>
  <c r="AP96" i="9"/>
  <c r="AQ96" i="9"/>
  <c r="AR96" i="9"/>
  <c r="AS96" i="9"/>
  <c r="AT96" i="9"/>
  <c r="AU96" i="9"/>
  <c r="AV96" i="9"/>
  <c r="AW96" i="9"/>
  <c r="AX96" i="9"/>
  <c r="AY96" i="9"/>
  <c r="AZ96" i="9"/>
  <c r="BA96" i="9"/>
  <c r="BB96" i="9"/>
  <c r="BC96" i="9"/>
  <c r="BD96" i="9"/>
  <c r="BE96" i="9"/>
  <c r="BF96" i="9"/>
  <c r="BG96" i="9"/>
  <c r="BH96" i="9"/>
  <c r="BI96" i="9"/>
  <c r="BJ96" i="9"/>
  <c r="BK96" i="9"/>
  <c r="BL96" i="9"/>
  <c r="BM96" i="9"/>
  <c r="BN96" i="9"/>
  <c r="BO96" i="9"/>
  <c r="BP96" i="9"/>
  <c r="BQ96" i="9"/>
  <c r="BR96" i="9"/>
  <c r="BS96" i="9"/>
  <c r="BT96" i="9"/>
  <c r="BU96" i="9"/>
  <c r="BV96" i="9"/>
  <c r="BW96" i="9"/>
  <c r="BX96" i="9"/>
  <c r="BY96" i="9"/>
  <c r="BZ96" i="9"/>
  <c r="CA96" i="9"/>
  <c r="CB96" i="9"/>
  <c r="CC96" i="9"/>
  <c r="CD96" i="9"/>
  <c r="CE96" i="9"/>
  <c r="CF96" i="9"/>
  <c r="CG96" i="9"/>
  <c r="CH96" i="9"/>
  <c r="CI96" i="9"/>
  <c r="CJ96" i="9"/>
  <c r="CK96" i="9"/>
  <c r="CL96" i="9"/>
  <c r="CM96" i="9"/>
  <c r="CN96" i="9"/>
  <c r="CO96" i="9"/>
  <c r="CP96" i="9"/>
  <c r="CQ96" i="9"/>
  <c r="CT105" i="7"/>
  <c r="CT96" i="7"/>
  <c r="CT93" i="7"/>
  <c r="CT87" i="7"/>
  <c r="CT92" i="7"/>
  <c r="CT84" i="7"/>
  <c r="CT83" i="7"/>
  <c r="CT88" i="7"/>
  <c r="CT95" i="7"/>
  <c r="CT94" i="7"/>
  <c r="CT90" i="7"/>
  <c r="CT80" i="7"/>
  <c r="CT77" i="7"/>
  <c r="CT91" i="7"/>
  <c r="CT85" i="7"/>
  <c r="CT86" i="7"/>
  <c r="CT79" i="7"/>
  <c r="CT74" i="7"/>
  <c r="CT73" i="7"/>
  <c r="CT72" i="7"/>
  <c r="CT71" i="7"/>
  <c r="CT89" i="7"/>
  <c r="CT81" i="7"/>
  <c r="CT76" i="7"/>
  <c r="CT78" i="7"/>
  <c r="CT75" i="7"/>
  <c r="CT82" i="7"/>
  <c r="CT70" i="7"/>
  <c r="CT69" i="7"/>
  <c r="CT68" i="7"/>
  <c r="CT67" i="7"/>
  <c r="CT66" i="7"/>
  <c r="CT65" i="7"/>
  <c r="CT64" i="7"/>
  <c r="CT63" i="7"/>
  <c r="CT62" i="7"/>
  <c r="CT61" i="7"/>
  <c r="CT60" i="7"/>
  <c r="CT59" i="7"/>
  <c r="CT58" i="7"/>
  <c r="CT57" i="7"/>
  <c r="CT56" i="7"/>
  <c r="CT55" i="7"/>
  <c r="CT54" i="7"/>
  <c r="CT53" i="7"/>
  <c r="CT52" i="7"/>
  <c r="CT51" i="7"/>
  <c r="CT50" i="7"/>
  <c r="CT49" i="7"/>
  <c r="CT48" i="7"/>
  <c r="CT47" i="7"/>
  <c r="CT46" i="7"/>
  <c r="CT45" i="7"/>
  <c r="CT44" i="7"/>
  <c r="CT43" i="7"/>
  <c r="CT42" i="7"/>
  <c r="CT41" i="7"/>
  <c r="CT40" i="7"/>
  <c r="CT39" i="7"/>
  <c r="CT38" i="7"/>
  <c r="CT37" i="7"/>
  <c r="CT36" i="7"/>
  <c r="CT35" i="7"/>
  <c r="CT34" i="7"/>
  <c r="CT33" i="7"/>
  <c r="CT32" i="7"/>
  <c r="CT31" i="7"/>
  <c r="CT30" i="7"/>
  <c r="CT29" i="7"/>
  <c r="CT28" i="7"/>
  <c r="CT27" i="7"/>
  <c r="CT26" i="7"/>
  <c r="CT25" i="7"/>
  <c r="CT24" i="7"/>
  <c r="CT23" i="7"/>
  <c r="CT22" i="7"/>
  <c r="CT21" i="7"/>
  <c r="CT20" i="7"/>
  <c r="CT19" i="7"/>
  <c r="CT18" i="7"/>
  <c r="CT17" i="7"/>
  <c r="CT16" i="7"/>
  <c r="CT15" i="7"/>
  <c r="CT14" i="7"/>
  <c r="CT13" i="7"/>
  <c r="CT12" i="7"/>
  <c r="CT11" i="7"/>
  <c r="CT10" i="7"/>
  <c r="CT9" i="7"/>
  <c r="CT8" i="7"/>
  <c r="CT7" i="7"/>
  <c r="CT6" i="7"/>
  <c r="CT5" i="7"/>
  <c r="CU4" i="7"/>
  <c r="D97" i="7"/>
  <c r="CT97" i="7" s="1"/>
  <c r="E96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V96" i="7"/>
  <c r="W96" i="7"/>
  <c r="X96" i="7"/>
  <c r="Y96" i="7"/>
  <c r="Z96" i="7"/>
  <c r="AA96" i="7"/>
  <c r="AB96" i="7"/>
  <c r="AC96" i="7"/>
  <c r="AD96" i="7"/>
  <c r="AE96" i="7"/>
  <c r="AF96" i="7"/>
  <c r="AG96" i="7"/>
  <c r="AH96" i="7"/>
  <c r="AI96" i="7"/>
  <c r="AJ96" i="7"/>
  <c r="AK96" i="7"/>
  <c r="AL96" i="7"/>
  <c r="AM96" i="7"/>
  <c r="AN96" i="7"/>
  <c r="AO96" i="7"/>
  <c r="AP96" i="7"/>
  <c r="AQ96" i="7"/>
  <c r="AR96" i="7"/>
  <c r="AS96" i="7"/>
  <c r="AT96" i="7"/>
  <c r="AU96" i="7"/>
  <c r="AV96" i="7"/>
  <c r="AW96" i="7"/>
  <c r="AX96" i="7"/>
  <c r="AY96" i="7"/>
  <c r="AZ96" i="7"/>
  <c r="BA96" i="7"/>
  <c r="BB96" i="7"/>
  <c r="BC96" i="7"/>
  <c r="BD96" i="7"/>
  <c r="BE96" i="7"/>
  <c r="BF96" i="7"/>
  <c r="BG96" i="7"/>
  <c r="BH96" i="7"/>
  <c r="BI96" i="7"/>
  <c r="BJ96" i="7"/>
  <c r="BK96" i="7"/>
  <c r="BL96" i="7"/>
  <c r="BM96" i="7"/>
  <c r="BN96" i="7"/>
  <c r="BO96" i="7"/>
  <c r="BP96" i="7"/>
  <c r="BQ96" i="7"/>
  <c r="BR96" i="7"/>
  <c r="BS96" i="7"/>
  <c r="BT96" i="7"/>
  <c r="BU96" i="7"/>
  <c r="BV96" i="7"/>
  <c r="BW96" i="7"/>
  <c r="BX96" i="7"/>
  <c r="BY96" i="7"/>
  <c r="BZ96" i="7"/>
  <c r="CA96" i="7"/>
  <c r="CB96" i="7"/>
  <c r="CC96" i="7"/>
  <c r="CD96" i="7"/>
  <c r="CE96" i="7"/>
  <c r="CF96" i="7"/>
  <c r="CG96" i="7"/>
  <c r="CH96" i="7"/>
  <c r="CI96" i="7"/>
  <c r="CJ96" i="7"/>
  <c r="CK96" i="7"/>
  <c r="CL96" i="7"/>
  <c r="CM96" i="7"/>
  <c r="CN96" i="7"/>
  <c r="CO96" i="7"/>
  <c r="CP96" i="7"/>
  <c r="CQ96" i="7"/>
  <c r="CR96" i="7"/>
  <c r="CS105" i="9" l="1"/>
  <c r="CS97" i="9"/>
  <c r="CS96" i="9"/>
  <c r="CS95" i="9"/>
  <c r="CS94" i="9"/>
  <c r="CS93" i="9"/>
  <c r="CS92" i="9"/>
  <c r="CS91" i="9"/>
  <c r="CS90" i="9"/>
  <c r="CS89" i="9"/>
  <c r="CS88" i="9"/>
  <c r="CS87" i="9"/>
  <c r="CS86" i="9"/>
  <c r="CS85" i="9"/>
  <c r="CS84" i="9"/>
  <c r="CS83" i="9"/>
  <c r="CS82" i="9"/>
  <c r="CS81" i="9"/>
  <c r="CS80" i="9"/>
  <c r="CS79" i="9"/>
  <c r="CS78" i="9"/>
  <c r="CS77" i="9"/>
  <c r="CS76" i="9"/>
  <c r="CS75" i="9"/>
  <c r="CS74" i="9"/>
  <c r="CS73" i="9"/>
  <c r="CS72" i="9"/>
  <c r="CS71" i="9"/>
  <c r="CS70" i="9"/>
  <c r="CS69" i="9"/>
  <c r="CS68" i="9"/>
  <c r="CS67" i="9"/>
  <c r="CS66" i="9"/>
  <c r="CS65" i="9"/>
  <c r="CS64" i="9"/>
  <c r="CS63" i="9"/>
  <c r="CS62" i="9"/>
  <c r="CS61" i="9"/>
  <c r="CS60" i="9"/>
  <c r="CS59" i="9"/>
  <c r="CS52" i="9"/>
  <c r="CS51" i="9"/>
  <c r="CS50" i="9"/>
  <c r="CS49" i="9"/>
  <c r="CS48" i="9"/>
  <c r="CS47" i="9"/>
  <c r="CS46" i="9"/>
  <c r="CS45" i="9"/>
  <c r="CS44" i="9"/>
  <c r="CS43" i="9"/>
  <c r="CS42" i="9"/>
  <c r="CS41" i="9"/>
  <c r="CS58" i="9"/>
  <c r="CS55" i="9"/>
  <c r="CS56" i="9"/>
  <c r="CS53" i="9"/>
  <c r="CS40" i="9"/>
  <c r="CS39" i="9"/>
  <c r="CS38" i="9"/>
  <c r="CS37" i="9"/>
  <c r="CS36" i="9"/>
  <c r="CS35" i="9"/>
  <c r="CS34" i="9"/>
  <c r="CS33" i="9"/>
  <c r="CS32" i="9"/>
  <c r="CS31" i="9"/>
  <c r="CS30" i="9"/>
  <c r="CS29" i="9"/>
  <c r="CS28" i="9"/>
  <c r="CS27" i="9"/>
  <c r="CS26" i="9"/>
  <c r="CS54" i="9"/>
  <c r="CS57" i="9"/>
  <c r="CS25" i="9"/>
  <c r="CS24" i="9"/>
  <c r="CS23" i="9"/>
  <c r="CS22" i="9"/>
  <c r="CS21" i="9"/>
  <c r="CS20" i="9"/>
  <c r="CS19" i="9"/>
  <c r="CS18" i="9"/>
  <c r="CS17" i="9"/>
  <c r="CS16" i="9"/>
  <c r="CS15" i="9"/>
  <c r="CS14" i="9"/>
  <c r="CS13" i="9"/>
  <c r="CS12" i="9"/>
  <c r="CS11" i="9"/>
  <c r="CS10" i="9"/>
  <c r="CS9" i="9"/>
  <c r="CS8" i="9"/>
  <c r="CS7" i="9"/>
  <c r="CS6" i="9"/>
  <c r="CS5" i="9"/>
  <c r="CT4" i="9"/>
  <c r="D98" i="9"/>
  <c r="CS98" i="9" s="1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BA97" i="9"/>
  <c r="BB97" i="9"/>
  <c r="BC97" i="9"/>
  <c r="BD97" i="9"/>
  <c r="BE97" i="9"/>
  <c r="BF97" i="9"/>
  <c r="BG97" i="9"/>
  <c r="BH97" i="9"/>
  <c r="BI97" i="9"/>
  <c r="BJ97" i="9"/>
  <c r="BK97" i="9"/>
  <c r="BL97" i="9"/>
  <c r="BM97" i="9"/>
  <c r="BN97" i="9"/>
  <c r="BO97" i="9"/>
  <c r="BP97" i="9"/>
  <c r="BQ97" i="9"/>
  <c r="BR97" i="9"/>
  <c r="BS97" i="9"/>
  <c r="BT97" i="9"/>
  <c r="BU97" i="9"/>
  <c r="BV97" i="9"/>
  <c r="BW97" i="9"/>
  <c r="BX97" i="9"/>
  <c r="BY97" i="9"/>
  <c r="BZ97" i="9"/>
  <c r="CA97" i="9"/>
  <c r="CB97" i="9"/>
  <c r="CC97" i="9"/>
  <c r="CD97" i="9"/>
  <c r="CE97" i="9"/>
  <c r="CF97" i="9"/>
  <c r="CG97" i="9"/>
  <c r="CH97" i="9"/>
  <c r="CI97" i="9"/>
  <c r="CJ97" i="9"/>
  <c r="CK97" i="9"/>
  <c r="CL97" i="9"/>
  <c r="CM97" i="9"/>
  <c r="CN97" i="9"/>
  <c r="CO97" i="9"/>
  <c r="CP97" i="9"/>
  <c r="CQ97" i="9"/>
  <c r="CU105" i="7"/>
  <c r="CU95" i="7"/>
  <c r="CU94" i="7"/>
  <c r="CU92" i="7"/>
  <c r="CU97" i="7"/>
  <c r="CU87" i="7"/>
  <c r="CU96" i="7"/>
  <c r="CU93" i="7"/>
  <c r="CU88" i="7"/>
  <c r="CU86" i="7"/>
  <c r="CU89" i="7"/>
  <c r="CU90" i="7"/>
  <c r="CU91" i="7"/>
  <c r="CU83" i="7"/>
  <c r="CU79" i="7"/>
  <c r="CU84" i="7"/>
  <c r="CU82" i="7"/>
  <c r="CU76" i="7"/>
  <c r="CU77" i="7"/>
  <c r="CU74" i="7"/>
  <c r="CU73" i="7"/>
  <c r="CU72" i="7"/>
  <c r="CU71" i="7"/>
  <c r="CU70" i="7"/>
  <c r="CU81" i="7"/>
  <c r="CU78" i="7"/>
  <c r="CU75" i="7"/>
  <c r="CU80" i="7"/>
  <c r="CU85" i="7"/>
  <c r="CU69" i="7"/>
  <c r="CU68" i="7"/>
  <c r="CU67" i="7"/>
  <c r="CU66" i="7"/>
  <c r="CU65" i="7"/>
  <c r="CU64" i="7"/>
  <c r="CU63" i="7"/>
  <c r="CU62" i="7"/>
  <c r="CU61" i="7"/>
  <c r="CU60" i="7"/>
  <c r="CU59" i="7"/>
  <c r="CU58" i="7"/>
  <c r="CU57" i="7"/>
  <c r="CU56" i="7"/>
  <c r="CU55" i="7"/>
  <c r="CU54" i="7"/>
  <c r="CU53" i="7"/>
  <c r="CU52" i="7"/>
  <c r="CU51" i="7"/>
  <c r="CU50" i="7"/>
  <c r="CU49" i="7"/>
  <c r="CU48" i="7"/>
  <c r="CU47" i="7"/>
  <c r="CU46" i="7"/>
  <c r="CU45" i="7"/>
  <c r="CU44" i="7"/>
  <c r="CU43" i="7"/>
  <c r="CU42" i="7"/>
  <c r="CU41" i="7"/>
  <c r="CU40" i="7"/>
  <c r="CU39" i="7"/>
  <c r="CU38" i="7"/>
  <c r="CU37" i="7"/>
  <c r="CU36" i="7"/>
  <c r="CU34" i="7"/>
  <c r="CU32" i="7"/>
  <c r="CU29" i="7"/>
  <c r="CU28" i="7"/>
  <c r="CU26" i="7"/>
  <c r="CU33" i="7"/>
  <c r="CU25" i="7"/>
  <c r="CV4" i="7"/>
  <c r="CU35" i="7"/>
  <c r="CU31" i="7"/>
  <c r="CU30" i="7"/>
  <c r="CU27" i="7"/>
  <c r="CU24" i="7"/>
  <c r="CU18" i="7"/>
  <c r="CU12" i="7"/>
  <c r="CU6" i="7"/>
  <c r="CU5" i="7"/>
  <c r="CU11" i="7"/>
  <c r="CU19" i="7"/>
  <c r="CU13" i="7"/>
  <c r="CU7" i="7"/>
  <c r="CU23" i="7"/>
  <c r="CU17" i="7"/>
  <c r="CU20" i="7"/>
  <c r="CU14" i="7"/>
  <c r="CU8" i="7"/>
  <c r="CU21" i="7"/>
  <c r="CU15" i="7"/>
  <c r="CU9" i="7"/>
  <c r="CU22" i="7"/>
  <c r="CU16" i="7"/>
  <c r="CU10" i="7"/>
  <c r="E97" i="7"/>
  <c r="D98" i="7"/>
  <c r="CU98" i="7" s="1"/>
  <c r="G97" i="7"/>
  <c r="H97" i="7"/>
  <c r="F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AE97" i="7"/>
  <c r="AF97" i="7"/>
  <c r="AG97" i="7"/>
  <c r="AH97" i="7"/>
  <c r="AI97" i="7"/>
  <c r="AJ97" i="7"/>
  <c r="AK97" i="7"/>
  <c r="AL97" i="7"/>
  <c r="AM97" i="7"/>
  <c r="AN97" i="7"/>
  <c r="AO97" i="7"/>
  <c r="AP97" i="7"/>
  <c r="AQ97" i="7"/>
  <c r="AR97" i="7"/>
  <c r="AS97" i="7"/>
  <c r="AT97" i="7"/>
  <c r="AU97" i="7"/>
  <c r="AV97" i="7"/>
  <c r="AW97" i="7"/>
  <c r="AX97" i="7"/>
  <c r="AY97" i="7"/>
  <c r="AZ97" i="7"/>
  <c r="BA97" i="7"/>
  <c r="BB97" i="7"/>
  <c r="BC97" i="7"/>
  <c r="BD97" i="7"/>
  <c r="BE97" i="7"/>
  <c r="BF97" i="7"/>
  <c r="BG97" i="7"/>
  <c r="BH97" i="7"/>
  <c r="BI97" i="7"/>
  <c r="BJ97" i="7"/>
  <c r="BK97" i="7"/>
  <c r="BL97" i="7"/>
  <c r="BM97" i="7"/>
  <c r="BN97" i="7"/>
  <c r="BO97" i="7"/>
  <c r="BP97" i="7"/>
  <c r="BQ97" i="7"/>
  <c r="BR97" i="7"/>
  <c r="BS97" i="7"/>
  <c r="BT97" i="7"/>
  <c r="BU97" i="7"/>
  <c r="BV97" i="7"/>
  <c r="BW97" i="7"/>
  <c r="BX97" i="7"/>
  <c r="BY97" i="7"/>
  <c r="BZ97" i="7"/>
  <c r="CA97" i="7"/>
  <c r="CB97" i="7"/>
  <c r="CC97" i="7"/>
  <c r="CD97" i="7"/>
  <c r="CE97" i="7"/>
  <c r="CF97" i="7"/>
  <c r="CG97" i="7"/>
  <c r="CH97" i="7"/>
  <c r="CI97" i="7"/>
  <c r="CJ97" i="7"/>
  <c r="CK97" i="7"/>
  <c r="CL97" i="7"/>
  <c r="CM97" i="7"/>
  <c r="CN97" i="7"/>
  <c r="CO97" i="7"/>
  <c r="CP97" i="7"/>
  <c r="CQ97" i="7"/>
  <c r="CR97" i="7"/>
  <c r="CS97" i="7"/>
  <c r="CT105" i="9" l="1"/>
  <c r="CT98" i="9"/>
  <c r="CT97" i="9"/>
  <c r="CT96" i="9"/>
  <c r="CT95" i="9"/>
  <c r="CT94" i="9"/>
  <c r="CT93" i="9"/>
  <c r="CT92" i="9"/>
  <c r="CT91" i="9"/>
  <c r="CT90" i="9"/>
  <c r="CT89" i="9"/>
  <c r="CT88" i="9"/>
  <c r="CT87" i="9"/>
  <c r="CT86" i="9"/>
  <c r="CT85" i="9"/>
  <c r="CT84" i="9"/>
  <c r="CT83" i="9"/>
  <c r="CT82" i="9"/>
  <c r="CT81" i="9"/>
  <c r="CT80" i="9"/>
  <c r="CT79" i="9"/>
  <c r="CT78" i="9"/>
  <c r="CT77" i="9"/>
  <c r="CT76" i="9"/>
  <c r="CT75" i="9"/>
  <c r="CT74" i="9"/>
  <c r="CT73" i="9"/>
  <c r="CT72" i="9"/>
  <c r="CT71" i="9"/>
  <c r="CT70" i="9"/>
  <c r="CT69" i="9"/>
  <c r="CT68" i="9"/>
  <c r="CT67" i="9"/>
  <c r="CT66" i="9"/>
  <c r="CT65" i="9"/>
  <c r="CT64" i="9"/>
  <c r="CT63" i="9"/>
  <c r="CT62" i="9"/>
  <c r="CT61" i="9"/>
  <c r="CT60" i="9"/>
  <c r="CT59" i="9"/>
  <c r="CT58" i="9"/>
  <c r="CT55" i="9"/>
  <c r="CT51" i="9"/>
  <c r="CT48" i="9"/>
  <c r="CT46" i="9"/>
  <c r="CT44" i="9"/>
  <c r="CT42" i="9"/>
  <c r="CT56" i="9"/>
  <c r="CT53" i="9"/>
  <c r="CT52" i="9"/>
  <c r="CT49" i="9"/>
  <c r="CT40" i="9"/>
  <c r="CT39" i="9"/>
  <c r="CT38" i="9"/>
  <c r="CT37" i="9"/>
  <c r="CT36" i="9"/>
  <c r="CT35" i="9"/>
  <c r="CT34" i="9"/>
  <c r="CT33" i="9"/>
  <c r="CT32" i="9"/>
  <c r="CT31" i="9"/>
  <c r="CT30" i="9"/>
  <c r="CT29" i="9"/>
  <c r="CT28" i="9"/>
  <c r="CT47" i="9"/>
  <c r="CT45" i="9"/>
  <c r="CT43" i="9"/>
  <c r="CT41" i="9"/>
  <c r="CT57" i="9"/>
  <c r="CT54" i="9"/>
  <c r="CT50" i="9"/>
  <c r="CT25" i="9"/>
  <c r="CT24" i="9"/>
  <c r="CT23" i="9"/>
  <c r="CT22" i="9"/>
  <c r="CT21" i="9"/>
  <c r="CT20" i="9"/>
  <c r="CT19" i="9"/>
  <c r="CT18" i="9"/>
  <c r="CT17" i="9"/>
  <c r="CT16" i="9"/>
  <c r="CT15" i="9"/>
  <c r="CT14" i="9"/>
  <c r="CT13" i="9"/>
  <c r="CT12" i="9"/>
  <c r="CT11" i="9"/>
  <c r="CT10" i="9"/>
  <c r="CT9" i="9"/>
  <c r="CT8" i="9"/>
  <c r="CT7" i="9"/>
  <c r="CT6" i="9"/>
  <c r="CT5" i="9"/>
  <c r="CT27" i="9"/>
  <c r="CU4" i="9"/>
  <c r="CT26" i="9"/>
  <c r="D99" i="9"/>
  <c r="CT99" i="9" s="1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AB98" i="9"/>
  <c r="AC98" i="9"/>
  <c r="AD98" i="9"/>
  <c r="AE98" i="9"/>
  <c r="AF98" i="9"/>
  <c r="AG98" i="9"/>
  <c r="AH98" i="9"/>
  <c r="AI98" i="9"/>
  <c r="AJ98" i="9"/>
  <c r="AK98" i="9"/>
  <c r="AL98" i="9"/>
  <c r="AM98" i="9"/>
  <c r="AN98" i="9"/>
  <c r="AO98" i="9"/>
  <c r="AP98" i="9"/>
  <c r="AQ98" i="9"/>
  <c r="AR98" i="9"/>
  <c r="AS98" i="9"/>
  <c r="AT98" i="9"/>
  <c r="AU98" i="9"/>
  <c r="AV98" i="9"/>
  <c r="AW98" i="9"/>
  <c r="AX98" i="9"/>
  <c r="AY98" i="9"/>
  <c r="AZ98" i="9"/>
  <c r="BA98" i="9"/>
  <c r="BB98" i="9"/>
  <c r="BC98" i="9"/>
  <c r="BD98" i="9"/>
  <c r="BE98" i="9"/>
  <c r="BF98" i="9"/>
  <c r="BG98" i="9"/>
  <c r="BH98" i="9"/>
  <c r="BI98" i="9"/>
  <c r="BJ98" i="9"/>
  <c r="BK98" i="9"/>
  <c r="BL98" i="9"/>
  <c r="BM98" i="9"/>
  <c r="BN98" i="9"/>
  <c r="BO98" i="9"/>
  <c r="BP98" i="9"/>
  <c r="BQ98" i="9"/>
  <c r="BR98" i="9"/>
  <c r="BS98" i="9"/>
  <c r="BT98" i="9"/>
  <c r="BU98" i="9"/>
  <c r="BV98" i="9"/>
  <c r="BW98" i="9"/>
  <c r="BX98" i="9"/>
  <c r="BY98" i="9"/>
  <c r="BZ98" i="9"/>
  <c r="CA98" i="9"/>
  <c r="CB98" i="9"/>
  <c r="CC98" i="9"/>
  <c r="CD98" i="9"/>
  <c r="CE98" i="9"/>
  <c r="CF98" i="9"/>
  <c r="CG98" i="9"/>
  <c r="CH98" i="9"/>
  <c r="CI98" i="9"/>
  <c r="CJ98" i="9"/>
  <c r="CK98" i="9"/>
  <c r="CL98" i="9"/>
  <c r="CM98" i="9"/>
  <c r="CN98" i="9"/>
  <c r="CO98" i="9"/>
  <c r="CP98" i="9"/>
  <c r="CQ98" i="9"/>
  <c r="CR98" i="9"/>
  <c r="E98" i="7"/>
  <c r="D99" i="7"/>
  <c r="CV99" i="7" s="1"/>
  <c r="G98" i="7"/>
  <c r="H98" i="7"/>
  <c r="F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V98" i="7"/>
  <c r="W98" i="7"/>
  <c r="X98" i="7"/>
  <c r="Y98" i="7"/>
  <c r="Z98" i="7"/>
  <c r="AA98" i="7"/>
  <c r="AB98" i="7"/>
  <c r="AC98" i="7"/>
  <c r="AD98" i="7"/>
  <c r="AE98" i="7"/>
  <c r="AF98" i="7"/>
  <c r="AG98" i="7"/>
  <c r="AH98" i="7"/>
  <c r="AI98" i="7"/>
  <c r="AJ98" i="7"/>
  <c r="AK98" i="7"/>
  <c r="AL98" i="7"/>
  <c r="AM98" i="7"/>
  <c r="AN98" i="7"/>
  <c r="AO98" i="7"/>
  <c r="AP98" i="7"/>
  <c r="AQ98" i="7"/>
  <c r="AR98" i="7"/>
  <c r="AS98" i="7"/>
  <c r="AT98" i="7"/>
  <c r="AU98" i="7"/>
  <c r="AV98" i="7"/>
  <c r="AW98" i="7"/>
  <c r="AX98" i="7"/>
  <c r="AY98" i="7"/>
  <c r="AZ98" i="7"/>
  <c r="BA98" i="7"/>
  <c r="BB98" i="7"/>
  <c r="BC98" i="7"/>
  <c r="BD98" i="7"/>
  <c r="BE98" i="7"/>
  <c r="BF98" i="7"/>
  <c r="BG98" i="7"/>
  <c r="BH98" i="7"/>
  <c r="BI98" i="7"/>
  <c r="BJ98" i="7"/>
  <c r="BK98" i="7"/>
  <c r="BL98" i="7"/>
  <c r="BM98" i="7"/>
  <c r="BN98" i="7"/>
  <c r="BO98" i="7"/>
  <c r="BP98" i="7"/>
  <c r="BQ98" i="7"/>
  <c r="BR98" i="7"/>
  <c r="BS98" i="7"/>
  <c r="BT98" i="7"/>
  <c r="BU98" i="7"/>
  <c r="BV98" i="7"/>
  <c r="BW98" i="7"/>
  <c r="BX98" i="7"/>
  <c r="BY98" i="7"/>
  <c r="BZ98" i="7"/>
  <c r="CA98" i="7"/>
  <c r="CB98" i="7"/>
  <c r="CC98" i="7"/>
  <c r="CD98" i="7"/>
  <c r="CE98" i="7"/>
  <c r="CF98" i="7"/>
  <c r="CG98" i="7"/>
  <c r="CH98" i="7"/>
  <c r="CI98" i="7"/>
  <c r="CJ98" i="7"/>
  <c r="CK98" i="7"/>
  <c r="CL98" i="7"/>
  <c r="CM98" i="7"/>
  <c r="CN98" i="7"/>
  <c r="CO98" i="7"/>
  <c r="CP98" i="7"/>
  <c r="CQ98" i="7"/>
  <c r="CR98" i="7"/>
  <c r="CS98" i="7"/>
  <c r="CT98" i="7"/>
  <c r="CV105" i="7"/>
  <c r="CV98" i="7"/>
  <c r="CV97" i="7"/>
  <c r="CV96" i="7"/>
  <c r="CV95" i="7"/>
  <c r="CV94" i="7"/>
  <c r="CV91" i="7"/>
  <c r="CV93" i="7"/>
  <c r="CV88" i="7"/>
  <c r="CV86" i="7"/>
  <c r="CV89" i="7"/>
  <c r="CV85" i="7"/>
  <c r="CV90" i="7"/>
  <c r="CV84" i="7"/>
  <c r="CV83" i="7"/>
  <c r="CV82" i="7"/>
  <c r="CV81" i="7"/>
  <c r="CV80" i="7"/>
  <c r="CV79" i="7"/>
  <c r="CV78" i="7"/>
  <c r="CV77" i="7"/>
  <c r="CV76" i="7"/>
  <c r="CV75" i="7"/>
  <c r="CV87" i="7"/>
  <c r="CV92" i="7"/>
  <c r="CV74" i="7"/>
  <c r="CV70" i="7"/>
  <c r="CV69" i="7"/>
  <c r="CV68" i="7"/>
  <c r="CV67" i="7"/>
  <c r="CV66" i="7"/>
  <c r="CV65" i="7"/>
  <c r="CV64" i="7"/>
  <c r="CV63" i="7"/>
  <c r="CV62" i="7"/>
  <c r="CV61" i="7"/>
  <c r="CV60" i="7"/>
  <c r="CV59" i="7"/>
  <c r="CV58" i="7"/>
  <c r="CV57" i="7"/>
  <c r="CV56" i="7"/>
  <c r="CV55" i="7"/>
  <c r="CV54" i="7"/>
  <c r="CV53" i="7"/>
  <c r="CV71" i="7"/>
  <c r="CV72" i="7"/>
  <c r="CV52" i="7"/>
  <c r="CV73" i="7"/>
  <c r="CV48" i="7"/>
  <c r="CV42" i="7"/>
  <c r="CV36" i="7"/>
  <c r="CV49" i="7"/>
  <c r="CV43" i="7"/>
  <c r="CV37" i="7"/>
  <c r="CV47" i="7"/>
  <c r="CV50" i="7"/>
  <c r="CV44" i="7"/>
  <c r="CV38" i="7"/>
  <c r="CW4" i="7"/>
  <c r="CV41" i="7"/>
  <c r="CV51" i="7"/>
  <c r="CV45" i="7"/>
  <c r="CV39" i="7"/>
  <c r="CV46" i="7"/>
  <c r="CV40" i="7"/>
  <c r="CV35" i="7"/>
  <c r="CV34" i="7"/>
  <c r="CV33" i="7"/>
  <c r="CV32" i="7"/>
  <c r="CV31" i="7"/>
  <c r="CV30" i="7"/>
  <c r="CV29" i="7"/>
  <c r="CV28" i="7"/>
  <c r="CV27" i="7"/>
  <c r="CV26" i="7"/>
  <c r="CV25" i="7"/>
  <c r="CV24" i="7"/>
  <c r="CV23" i="7"/>
  <c r="CV22" i="7"/>
  <c r="CV21" i="7"/>
  <c r="CV20" i="7"/>
  <c r="CV19" i="7"/>
  <c r="CV18" i="7"/>
  <c r="CV17" i="7"/>
  <c r="CV16" i="7"/>
  <c r="CV15" i="7"/>
  <c r="CV14" i="7"/>
  <c r="CV13" i="7"/>
  <c r="CV12" i="7"/>
  <c r="CV11" i="7"/>
  <c r="CV10" i="7"/>
  <c r="CV9" i="7"/>
  <c r="CV8" i="7"/>
  <c r="CV7" i="7"/>
  <c r="CV6" i="7"/>
  <c r="CV5" i="7"/>
  <c r="CU99" i="9" l="1"/>
  <c r="CU98" i="9"/>
  <c r="CU97" i="9"/>
  <c r="CU96" i="9"/>
  <c r="CU105" i="9"/>
  <c r="CU95" i="9"/>
  <c r="CU94" i="9"/>
  <c r="CU93" i="9"/>
  <c r="CU92" i="9"/>
  <c r="CU91" i="9"/>
  <c r="CU90" i="9"/>
  <c r="CU89" i="9"/>
  <c r="CU88" i="9"/>
  <c r="CU87" i="9"/>
  <c r="CU81" i="9"/>
  <c r="CU82" i="9"/>
  <c r="CU80" i="9"/>
  <c r="CU79" i="9"/>
  <c r="CU78" i="9"/>
  <c r="CU77" i="9"/>
  <c r="CU76" i="9"/>
  <c r="CU75" i="9"/>
  <c r="CU74" i="9"/>
  <c r="CU73" i="9"/>
  <c r="CU72" i="9"/>
  <c r="CU71" i="9"/>
  <c r="CU70" i="9"/>
  <c r="CU69" i="9"/>
  <c r="CU68" i="9"/>
  <c r="CU67" i="9"/>
  <c r="CU66" i="9"/>
  <c r="CU65" i="9"/>
  <c r="CU64" i="9"/>
  <c r="CU63" i="9"/>
  <c r="CU62" i="9"/>
  <c r="CU83" i="9"/>
  <c r="CU84" i="9"/>
  <c r="CU85" i="9"/>
  <c r="CU86" i="9"/>
  <c r="CU61" i="9"/>
  <c r="CU60" i="9"/>
  <c r="CU59" i="9"/>
  <c r="CU58" i="9"/>
  <c r="CU57" i="9"/>
  <c r="CU56" i="9"/>
  <c r="CU55" i="9"/>
  <c r="CU54" i="9"/>
  <c r="CU53" i="9"/>
  <c r="CU52" i="9"/>
  <c r="CU49" i="9"/>
  <c r="CU40" i="9"/>
  <c r="CU39" i="9"/>
  <c r="CU38" i="9"/>
  <c r="CU37" i="9"/>
  <c r="CU36" i="9"/>
  <c r="CU35" i="9"/>
  <c r="CU34" i="9"/>
  <c r="CU33" i="9"/>
  <c r="CU32" i="9"/>
  <c r="CU31" i="9"/>
  <c r="CU30" i="9"/>
  <c r="CU29" i="9"/>
  <c r="CU47" i="9"/>
  <c r="CU45" i="9"/>
  <c r="CU43" i="9"/>
  <c r="CU41" i="9"/>
  <c r="CU50" i="9"/>
  <c r="CU51" i="9"/>
  <c r="CU48" i="9"/>
  <c r="CU28" i="9"/>
  <c r="CU46" i="9"/>
  <c r="CU23" i="9"/>
  <c r="CU22" i="9"/>
  <c r="CU27" i="9"/>
  <c r="CU44" i="9"/>
  <c r="CU25" i="9"/>
  <c r="CU26" i="9"/>
  <c r="CU42" i="9"/>
  <c r="CV4" i="9"/>
  <c r="CU24" i="9"/>
  <c r="CU21" i="9"/>
  <c r="CU20" i="9"/>
  <c r="CU14" i="9"/>
  <c r="CU8" i="9"/>
  <c r="CU12" i="9"/>
  <c r="CU15" i="9"/>
  <c r="CU9" i="9"/>
  <c r="CU19" i="9"/>
  <c r="CU16" i="9"/>
  <c r="CU10" i="9"/>
  <c r="CU18" i="9"/>
  <c r="CU6" i="9"/>
  <c r="CU13" i="9"/>
  <c r="CU7" i="9"/>
  <c r="CU17" i="9"/>
  <c r="CU11" i="9"/>
  <c r="CU5" i="9"/>
  <c r="D100" i="9"/>
  <c r="CU100" i="9" s="1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AB99" i="9"/>
  <c r="AC99" i="9"/>
  <c r="AD99" i="9"/>
  <c r="AE99" i="9"/>
  <c r="AF99" i="9"/>
  <c r="AG99" i="9"/>
  <c r="AH99" i="9"/>
  <c r="AI99" i="9"/>
  <c r="AJ99" i="9"/>
  <c r="AK99" i="9"/>
  <c r="AL99" i="9"/>
  <c r="AM99" i="9"/>
  <c r="AN99" i="9"/>
  <c r="AO99" i="9"/>
  <c r="AP99" i="9"/>
  <c r="AQ99" i="9"/>
  <c r="AR99" i="9"/>
  <c r="AS99" i="9"/>
  <c r="AT99" i="9"/>
  <c r="AU99" i="9"/>
  <c r="AV99" i="9"/>
  <c r="AW99" i="9"/>
  <c r="AX99" i="9"/>
  <c r="AY99" i="9"/>
  <c r="AZ99" i="9"/>
  <c r="BA99" i="9"/>
  <c r="BB99" i="9"/>
  <c r="BC99" i="9"/>
  <c r="BD99" i="9"/>
  <c r="BE99" i="9"/>
  <c r="BF99" i="9"/>
  <c r="BG99" i="9"/>
  <c r="BH99" i="9"/>
  <c r="BI99" i="9"/>
  <c r="BJ99" i="9"/>
  <c r="BK99" i="9"/>
  <c r="BL99" i="9"/>
  <c r="BM99" i="9"/>
  <c r="BN99" i="9"/>
  <c r="BO99" i="9"/>
  <c r="BP99" i="9"/>
  <c r="BQ99" i="9"/>
  <c r="BR99" i="9"/>
  <c r="BS99" i="9"/>
  <c r="BT99" i="9"/>
  <c r="BU99" i="9"/>
  <c r="BV99" i="9"/>
  <c r="BW99" i="9"/>
  <c r="BX99" i="9"/>
  <c r="BY99" i="9"/>
  <c r="BZ99" i="9"/>
  <c r="CA99" i="9"/>
  <c r="CB99" i="9"/>
  <c r="CC99" i="9"/>
  <c r="CD99" i="9"/>
  <c r="CE99" i="9"/>
  <c r="CF99" i="9"/>
  <c r="CG99" i="9"/>
  <c r="CH99" i="9"/>
  <c r="CI99" i="9"/>
  <c r="CJ99" i="9"/>
  <c r="CK99" i="9"/>
  <c r="CL99" i="9"/>
  <c r="CM99" i="9"/>
  <c r="CN99" i="9"/>
  <c r="CO99" i="9"/>
  <c r="CP99" i="9"/>
  <c r="CQ99" i="9"/>
  <c r="CR99" i="9"/>
  <c r="CS99" i="9"/>
  <c r="E99" i="7"/>
  <c r="D100" i="7"/>
  <c r="G99" i="7"/>
  <c r="H99" i="7"/>
  <c r="F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V99" i="7"/>
  <c r="W99" i="7"/>
  <c r="X99" i="7"/>
  <c r="Y99" i="7"/>
  <c r="Z99" i="7"/>
  <c r="AA99" i="7"/>
  <c r="AB99" i="7"/>
  <c r="AC99" i="7"/>
  <c r="AD99" i="7"/>
  <c r="AE99" i="7"/>
  <c r="AF99" i="7"/>
  <c r="AG99" i="7"/>
  <c r="AH99" i="7"/>
  <c r="AI99" i="7"/>
  <c r="AJ99" i="7"/>
  <c r="AK99" i="7"/>
  <c r="AL99" i="7"/>
  <c r="AM99" i="7"/>
  <c r="AN99" i="7"/>
  <c r="AO99" i="7"/>
  <c r="AP99" i="7"/>
  <c r="AQ99" i="7"/>
  <c r="AR99" i="7"/>
  <c r="AS99" i="7"/>
  <c r="AT99" i="7"/>
  <c r="AU99" i="7"/>
  <c r="AV99" i="7"/>
  <c r="AW99" i="7"/>
  <c r="AX99" i="7"/>
  <c r="AY99" i="7"/>
  <c r="AZ99" i="7"/>
  <c r="BA99" i="7"/>
  <c r="BB99" i="7"/>
  <c r="BC99" i="7"/>
  <c r="BD99" i="7"/>
  <c r="BE99" i="7"/>
  <c r="BF99" i="7"/>
  <c r="BG99" i="7"/>
  <c r="BH99" i="7"/>
  <c r="BI99" i="7"/>
  <c r="BJ99" i="7"/>
  <c r="BK99" i="7"/>
  <c r="BL99" i="7"/>
  <c r="BM99" i="7"/>
  <c r="BN99" i="7"/>
  <c r="BO99" i="7"/>
  <c r="BP99" i="7"/>
  <c r="BQ99" i="7"/>
  <c r="BR99" i="7"/>
  <c r="BS99" i="7"/>
  <c r="BT99" i="7"/>
  <c r="BU99" i="7"/>
  <c r="BV99" i="7"/>
  <c r="BW99" i="7"/>
  <c r="BX99" i="7"/>
  <c r="BY99" i="7"/>
  <c r="BZ99" i="7"/>
  <c r="CA99" i="7"/>
  <c r="CB99" i="7"/>
  <c r="CC99" i="7"/>
  <c r="CD99" i="7"/>
  <c r="CE99" i="7"/>
  <c r="CF99" i="7"/>
  <c r="CG99" i="7"/>
  <c r="CH99" i="7"/>
  <c r="CI99" i="7"/>
  <c r="CJ99" i="7"/>
  <c r="CK99" i="7"/>
  <c r="CL99" i="7"/>
  <c r="CM99" i="7"/>
  <c r="CN99" i="7"/>
  <c r="CO99" i="7"/>
  <c r="CP99" i="7"/>
  <c r="CQ99" i="7"/>
  <c r="CR99" i="7"/>
  <c r="CS99" i="7"/>
  <c r="CT99" i="7"/>
  <c r="CU99" i="7"/>
  <c r="CW105" i="7"/>
  <c r="CW100" i="7"/>
  <c r="CW99" i="7"/>
  <c r="CW98" i="7"/>
  <c r="CW97" i="7"/>
  <c r="CW96" i="7"/>
  <c r="CW90" i="7"/>
  <c r="CW89" i="7"/>
  <c r="CW85" i="7"/>
  <c r="CW95" i="7"/>
  <c r="CW94" i="7"/>
  <c r="CW91" i="7"/>
  <c r="CW92" i="7"/>
  <c r="CW87" i="7"/>
  <c r="CW86" i="7"/>
  <c r="CW78" i="7"/>
  <c r="CW81" i="7"/>
  <c r="CW93" i="7"/>
  <c r="CW79" i="7"/>
  <c r="CW83" i="7"/>
  <c r="CW76" i="7"/>
  <c r="CW75" i="7"/>
  <c r="CW80" i="7"/>
  <c r="CW84" i="7"/>
  <c r="CW82" i="7"/>
  <c r="CW74" i="7"/>
  <c r="CW73" i="7"/>
  <c r="CW72" i="7"/>
  <c r="CW71" i="7"/>
  <c r="CW70" i="7"/>
  <c r="CW88" i="7"/>
  <c r="CW77" i="7"/>
  <c r="CW52" i="7"/>
  <c r="CW66" i="7"/>
  <c r="CW60" i="7"/>
  <c r="CW54" i="7"/>
  <c r="CW67" i="7"/>
  <c r="CW61" i="7"/>
  <c r="CW55" i="7"/>
  <c r="CW68" i="7"/>
  <c r="CW62" i="7"/>
  <c r="CW56" i="7"/>
  <c r="CW69" i="7"/>
  <c r="CW63" i="7"/>
  <c r="CW57" i="7"/>
  <c r="CW64" i="7"/>
  <c r="CW58" i="7"/>
  <c r="CW51" i="7"/>
  <c r="CW50" i="7"/>
  <c r="CW49" i="7"/>
  <c r="CW48" i="7"/>
  <c r="CW47" i="7"/>
  <c r="CW46" i="7"/>
  <c r="CW45" i="7"/>
  <c r="CW44" i="7"/>
  <c r="CW43" i="7"/>
  <c r="CW42" i="7"/>
  <c r="CW41" i="7"/>
  <c r="CW40" i="7"/>
  <c r="CW39" i="7"/>
  <c r="CW38" i="7"/>
  <c r="CW37" i="7"/>
  <c r="CW36" i="7"/>
  <c r="CX4" i="7"/>
  <c r="CW53" i="7"/>
  <c r="CW59" i="7"/>
  <c r="CW35" i="7"/>
  <c r="CW34" i="7"/>
  <c r="CW33" i="7"/>
  <c r="CW32" i="7"/>
  <c r="CW31" i="7"/>
  <c r="CW30" i="7"/>
  <c r="CW29" i="7"/>
  <c r="CW28" i="7"/>
  <c r="CW27" i="7"/>
  <c r="CW26" i="7"/>
  <c r="CW25" i="7"/>
  <c r="CW24" i="7"/>
  <c r="CW23" i="7"/>
  <c r="CW22" i="7"/>
  <c r="CW21" i="7"/>
  <c r="CW20" i="7"/>
  <c r="CW19" i="7"/>
  <c r="CW18" i="7"/>
  <c r="CW17" i="7"/>
  <c r="CW16" i="7"/>
  <c r="CW15" i="7"/>
  <c r="CW14" i="7"/>
  <c r="CW13" i="7"/>
  <c r="CW12" i="7"/>
  <c r="CW11" i="7"/>
  <c r="CW10" i="7"/>
  <c r="CW9" i="7"/>
  <c r="CW8" i="7"/>
  <c r="CW7" i="7"/>
  <c r="CW6" i="7"/>
  <c r="CW5" i="7"/>
  <c r="CW65" i="7"/>
  <c r="CV105" i="9" l="1"/>
  <c r="CV100" i="9"/>
  <c r="CV99" i="9"/>
  <c r="CV98" i="9"/>
  <c r="CV97" i="9"/>
  <c r="CV96" i="9"/>
  <c r="CV95" i="9"/>
  <c r="CV92" i="9"/>
  <c r="CV89" i="9"/>
  <c r="CV93" i="9"/>
  <c r="CV90" i="9"/>
  <c r="CV87" i="9"/>
  <c r="CV94" i="9"/>
  <c r="CV91" i="9"/>
  <c r="CV88" i="9"/>
  <c r="CV86" i="9"/>
  <c r="CV85" i="9"/>
  <c r="CV84" i="9"/>
  <c r="CV83" i="9"/>
  <c r="CV82" i="9"/>
  <c r="CV81" i="9"/>
  <c r="CV80" i="9"/>
  <c r="CV79" i="9"/>
  <c r="CV78" i="9"/>
  <c r="CV77" i="9"/>
  <c r="CV76" i="9"/>
  <c r="CV75" i="9"/>
  <c r="CV74" i="9"/>
  <c r="CV73" i="9"/>
  <c r="CV72" i="9"/>
  <c r="CV71" i="9"/>
  <c r="CV70" i="9"/>
  <c r="CV69" i="9"/>
  <c r="CV68" i="9"/>
  <c r="CV67" i="9"/>
  <c r="CV66" i="9"/>
  <c r="CV65" i="9"/>
  <c r="CV64" i="9"/>
  <c r="CV63" i="9"/>
  <c r="CV61" i="9"/>
  <c r="CV60" i="9"/>
  <c r="CV59" i="9"/>
  <c r="CV62" i="9"/>
  <c r="CV58" i="9"/>
  <c r="CV57" i="9"/>
  <c r="CV56" i="9"/>
  <c r="CV55" i="9"/>
  <c r="CV54" i="9"/>
  <c r="CV53" i="9"/>
  <c r="CV52" i="9"/>
  <c r="CV51" i="9"/>
  <c r="CV50" i="9"/>
  <c r="CV49" i="9"/>
  <c r="CV48" i="9"/>
  <c r="CV47" i="9"/>
  <c r="CV46" i="9"/>
  <c r="CV45" i="9"/>
  <c r="CV44" i="9"/>
  <c r="CV43" i="9"/>
  <c r="CV42" i="9"/>
  <c r="CV41" i="9"/>
  <c r="CV40" i="9"/>
  <c r="CV39" i="9"/>
  <c r="CV38" i="9"/>
  <c r="CV37" i="9"/>
  <c r="CV36" i="9"/>
  <c r="CV35" i="9"/>
  <c r="CV34" i="9"/>
  <c r="CV33" i="9"/>
  <c r="CV32" i="9"/>
  <c r="CV31" i="9"/>
  <c r="CV30" i="9"/>
  <c r="CV29" i="9"/>
  <c r="CV28" i="9"/>
  <c r="CV27" i="9"/>
  <c r="CV25" i="9"/>
  <c r="CV21" i="9"/>
  <c r="CV12" i="9"/>
  <c r="CV11" i="9"/>
  <c r="CV26" i="9"/>
  <c r="CV22" i="9"/>
  <c r="CV20" i="9"/>
  <c r="CV16" i="9"/>
  <c r="CV10" i="9"/>
  <c r="CV8" i="9"/>
  <c r="CV6" i="9"/>
  <c r="CV5" i="9"/>
  <c r="CW4" i="9"/>
  <c r="CV7" i="9"/>
  <c r="CV24" i="9"/>
  <c r="CV23" i="9"/>
  <c r="CV19" i="9"/>
  <c r="CV18" i="9"/>
  <c r="CV17" i="9"/>
  <c r="CV15" i="9"/>
  <c r="CV14" i="9"/>
  <c r="CV13" i="9"/>
  <c r="CV9" i="9"/>
  <c r="D101" i="9"/>
  <c r="CV101" i="9" s="1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AN100" i="9"/>
  <c r="AO100" i="9"/>
  <c r="AP100" i="9"/>
  <c r="AQ100" i="9"/>
  <c r="AR100" i="9"/>
  <c r="AS100" i="9"/>
  <c r="AT100" i="9"/>
  <c r="AU100" i="9"/>
  <c r="AV100" i="9"/>
  <c r="AW100" i="9"/>
  <c r="AX100" i="9"/>
  <c r="AY100" i="9"/>
  <c r="AZ100" i="9"/>
  <c r="BA100" i="9"/>
  <c r="BB100" i="9"/>
  <c r="BC100" i="9"/>
  <c r="BD100" i="9"/>
  <c r="BE100" i="9"/>
  <c r="BF100" i="9"/>
  <c r="BG100" i="9"/>
  <c r="BH100" i="9"/>
  <c r="BI100" i="9"/>
  <c r="BJ100" i="9"/>
  <c r="BK100" i="9"/>
  <c r="BL100" i="9"/>
  <c r="BM100" i="9"/>
  <c r="BN100" i="9"/>
  <c r="BO100" i="9"/>
  <c r="BP100" i="9"/>
  <c r="BQ100" i="9"/>
  <c r="BR100" i="9"/>
  <c r="BS100" i="9"/>
  <c r="BT100" i="9"/>
  <c r="BU100" i="9"/>
  <c r="BV100" i="9"/>
  <c r="BW100" i="9"/>
  <c r="BX100" i="9"/>
  <c r="BY100" i="9"/>
  <c r="BZ100" i="9"/>
  <c r="CA100" i="9"/>
  <c r="CB100" i="9"/>
  <c r="CC100" i="9"/>
  <c r="CD100" i="9"/>
  <c r="CE100" i="9"/>
  <c r="CF100" i="9"/>
  <c r="CG100" i="9"/>
  <c r="CH100" i="9"/>
  <c r="CI100" i="9"/>
  <c r="CJ100" i="9"/>
  <c r="CK100" i="9"/>
  <c r="CL100" i="9"/>
  <c r="CM100" i="9"/>
  <c r="CN100" i="9"/>
  <c r="CO100" i="9"/>
  <c r="CP100" i="9"/>
  <c r="CQ100" i="9"/>
  <c r="CR100" i="9"/>
  <c r="CS100" i="9"/>
  <c r="CT100" i="9"/>
  <c r="CX105" i="7"/>
  <c r="CX100" i="7"/>
  <c r="CX99" i="7"/>
  <c r="CX98" i="7"/>
  <c r="CX97" i="7"/>
  <c r="CX96" i="7"/>
  <c r="CX95" i="7"/>
  <c r="CX94" i="7"/>
  <c r="CX93" i="7"/>
  <c r="CX92" i="7"/>
  <c r="CX91" i="7"/>
  <c r="CX90" i="7"/>
  <c r="CX89" i="7"/>
  <c r="CX88" i="7"/>
  <c r="CX87" i="7"/>
  <c r="CX86" i="7"/>
  <c r="CX85" i="7"/>
  <c r="CX77" i="7"/>
  <c r="CX80" i="7"/>
  <c r="CX81" i="7"/>
  <c r="CX83" i="7"/>
  <c r="CX76" i="7"/>
  <c r="CX75" i="7"/>
  <c r="CX78" i="7"/>
  <c r="CX84" i="7"/>
  <c r="CX82" i="7"/>
  <c r="CX74" i="7"/>
  <c r="CX73" i="7"/>
  <c r="CX72" i="7"/>
  <c r="CX71" i="7"/>
  <c r="CX70" i="7"/>
  <c r="CX69" i="7"/>
  <c r="CX68" i="7"/>
  <c r="CX67" i="7"/>
  <c r="CX66" i="7"/>
  <c r="CX65" i="7"/>
  <c r="CX64" i="7"/>
  <c r="CX63" i="7"/>
  <c r="CX62" i="7"/>
  <c r="CX61" i="7"/>
  <c r="CX60" i="7"/>
  <c r="CX59" i="7"/>
  <c r="CX58" i="7"/>
  <c r="CX57" i="7"/>
  <c r="CX56" i="7"/>
  <c r="CX55" i="7"/>
  <c r="CX54" i="7"/>
  <c r="CX53" i="7"/>
  <c r="CX79" i="7"/>
  <c r="CX51" i="7"/>
  <c r="CX50" i="7"/>
  <c r="CX49" i="7"/>
  <c r="CX48" i="7"/>
  <c r="CX47" i="7"/>
  <c r="CX46" i="7"/>
  <c r="CX45" i="7"/>
  <c r="CX44" i="7"/>
  <c r="CX43" i="7"/>
  <c r="CX42" i="7"/>
  <c r="CX41" i="7"/>
  <c r="CX40" i="7"/>
  <c r="CX39" i="7"/>
  <c r="CX38" i="7"/>
  <c r="CX37" i="7"/>
  <c r="CX36" i="7"/>
  <c r="CX52" i="7"/>
  <c r="CY4" i="7"/>
  <c r="CX35" i="7"/>
  <c r="CX34" i="7"/>
  <c r="CX33" i="7"/>
  <c r="CX32" i="7"/>
  <c r="CX31" i="7"/>
  <c r="CX30" i="7"/>
  <c r="CX29" i="7"/>
  <c r="CX28" i="7"/>
  <c r="CX27" i="7"/>
  <c r="CX26" i="7"/>
  <c r="CX25" i="7"/>
  <c r="CX24" i="7"/>
  <c r="CX23" i="7"/>
  <c r="CX22" i="7"/>
  <c r="CX21" i="7"/>
  <c r="CX20" i="7"/>
  <c r="CX19" i="7"/>
  <c r="CX18" i="7"/>
  <c r="CX17" i="7"/>
  <c r="CX16" i="7"/>
  <c r="CX15" i="7"/>
  <c r="CX14" i="7"/>
  <c r="CX13" i="7"/>
  <c r="CX12" i="7"/>
  <c r="CX11" i="7"/>
  <c r="CX10" i="7"/>
  <c r="CX9" i="7"/>
  <c r="CX8" i="7"/>
  <c r="CX7" i="7"/>
  <c r="CX6" i="7"/>
  <c r="CX5" i="7"/>
  <c r="E100" i="7"/>
  <c r="D101" i="7"/>
  <c r="CX101" i="7" s="1"/>
  <c r="G100" i="7"/>
  <c r="H100" i="7"/>
  <c r="F100" i="7"/>
  <c r="I100" i="7"/>
  <c r="J100" i="7"/>
  <c r="K100" i="7"/>
  <c r="L100" i="7"/>
  <c r="M100" i="7"/>
  <c r="N100" i="7"/>
  <c r="O100" i="7"/>
  <c r="P100" i="7"/>
  <c r="Q100" i="7"/>
  <c r="R100" i="7"/>
  <c r="S100" i="7"/>
  <c r="T100" i="7"/>
  <c r="U100" i="7"/>
  <c r="V100" i="7"/>
  <c r="W100" i="7"/>
  <c r="X100" i="7"/>
  <c r="Y100" i="7"/>
  <c r="Z100" i="7"/>
  <c r="AA100" i="7"/>
  <c r="AB100" i="7"/>
  <c r="AC100" i="7"/>
  <c r="AD100" i="7"/>
  <c r="AE100" i="7"/>
  <c r="AF100" i="7"/>
  <c r="AG100" i="7"/>
  <c r="AH100" i="7"/>
  <c r="AI100" i="7"/>
  <c r="AJ100" i="7"/>
  <c r="AK100" i="7"/>
  <c r="AL100" i="7"/>
  <c r="AM100" i="7"/>
  <c r="AN100" i="7"/>
  <c r="AO100" i="7"/>
  <c r="AP100" i="7"/>
  <c r="AQ100" i="7"/>
  <c r="AR100" i="7"/>
  <c r="AS100" i="7"/>
  <c r="AT100" i="7"/>
  <c r="AU100" i="7"/>
  <c r="AV100" i="7"/>
  <c r="AW100" i="7"/>
  <c r="AX100" i="7"/>
  <c r="AY100" i="7"/>
  <c r="AZ100" i="7"/>
  <c r="BA100" i="7"/>
  <c r="BB100" i="7"/>
  <c r="BC100" i="7"/>
  <c r="BD100" i="7"/>
  <c r="BE100" i="7"/>
  <c r="BF100" i="7"/>
  <c r="BG100" i="7"/>
  <c r="BH100" i="7"/>
  <c r="BI100" i="7"/>
  <c r="BJ100" i="7"/>
  <c r="BK100" i="7"/>
  <c r="BL100" i="7"/>
  <c r="BM100" i="7"/>
  <c r="BN100" i="7"/>
  <c r="BO100" i="7"/>
  <c r="BP100" i="7"/>
  <c r="BQ100" i="7"/>
  <c r="BR100" i="7"/>
  <c r="BS100" i="7"/>
  <c r="BT100" i="7"/>
  <c r="BU100" i="7"/>
  <c r="BV100" i="7"/>
  <c r="BW100" i="7"/>
  <c r="BX100" i="7"/>
  <c r="BY100" i="7"/>
  <c r="BZ100" i="7"/>
  <c r="CA100" i="7"/>
  <c r="CB100" i="7"/>
  <c r="CC100" i="7"/>
  <c r="CD100" i="7"/>
  <c r="CE100" i="7"/>
  <c r="CF100" i="7"/>
  <c r="CG100" i="7"/>
  <c r="CH100" i="7"/>
  <c r="CI100" i="7"/>
  <c r="CJ100" i="7"/>
  <c r="CK100" i="7"/>
  <c r="CL100" i="7"/>
  <c r="CM100" i="7"/>
  <c r="CN100" i="7"/>
  <c r="CO100" i="7"/>
  <c r="CP100" i="7"/>
  <c r="CQ100" i="7"/>
  <c r="CR100" i="7"/>
  <c r="CS100" i="7"/>
  <c r="CT100" i="7"/>
  <c r="CU100" i="7"/>
  <c r="CV100" i="7"/>
  <c r="CW101" i="9" l="1"/>
  <c r="CW105" i="9"/>
  <c r="CW96" i="9"/>
  <c r="CW97" i="9"/>
  <c r="CW98" i="9"/>
  <c r="CW100" i="9"/>
  <c r="CW93" i="9"/>
  <c r="CW90" i="9"/>
  <c r="CW87" i="9"/>
  <c r="CW94" i="9"/>
  <c r="CW91" i="9"/>
  <c r="CW88" i="9"/>
  <c r="CW86" i="9"/>
  <c r="CW85" i="9"/>
  <c r="CW84" i="9"/>
  <c r="CW83" i="9"/>
  <c r="CW82" i="9"/>
  <c r="CW81" i="9"/>
  <c r="CW99" i="9"/>
  <c r="CW89" i="9"/>
  <c r="CW80" i="9"/>
  <c r="CW77" i="9"/>
  <c r="CW74" i="9"/>
  <c r="CW71" i="9"/>
  <c r="CW68" i="9"/>
  <c r="CW65" i="9"/>
  <c r="CW62" i="9"/>
  <c r="CW78" i="9"/>
  <c r="CW75" i="9"/>
  <c r="CW72" i="9"/>
  <c r="CW69" i="9"/>
  <c r="CW66" i="9"/>
  <c r="CW63" i="9"/>
  <c r="CW92" i="9"/>
  <c r="CW64" i="9"/>
  <c r="CW59" i="9"/>
  <c r="CW67" i="9"/>
  <c r="CW60" i="9"/>
  <c r="CW58" i="9"/>
  <c r="CW57" i="9"/>
  <c r="CW56" i="9"/>
  <c r="CW55" i="9"/>
  <c r="CW54" i="9"/>
  <c r="CW53" i="9"/>
  <c r="CW95" i="9"/>
  <c r="CW70" i="9"/>
  <c r="CW61" i="9"/>
  <c r="CW52" i="9"/>
  <c r="CW51" i="9"/>
  <c r="CW50" i="9"/>
  <c r="CW49" i="9"/>
  <c r="CW48" i="9"/>
  <c r="CW47" i="9"/>
  <c r="CW46" i="9"/>
  <c r="CW45" i="9"/>
  <c r="CW44" i="9"/>
  <c r="CW43" i="9"/>
  <c r="CW42" i="9"/>
  <c r="CW41" i="9"/>
  <c r="CW73" i="9"/>
  <c r="CW76" i="9"/>
  <c r="CW79" i="9"/>
  <c r="CW38" i="9"/>
  <c r="CW32" i="9"/>
  <c r="CW26" i="9"/>
  <c r="CW39" i="9"/>
  <c r="CW33" i="9"/>
  <c r="CW29" i="9"/>
  <c r="CX4" i="9"/>
  <c r="CW36" i="9"/>
  <c r="CW31" i="9"/>
  <c r="CW28" i="9"/>
  <c r="CW40" i="9"/>
  <c r="CW34" i="9"/>
  <c r="CW37" i="9"/>
  <c r="CW35" i="9"/>
  <c r="CW30" i="9"/>
  <c r="CW25" i="9"/>
  <c r="CW24" i="9"/>
  <c r="CW23" i="9"/>
  <c r="CW22" i="9"/>
  <c r="CW21" i="9"/>
  <c r="CW20" i="9"/>
  <c r="CW19" i="9"/>
  <c r="CW18" i="9"/>
  <c r="CW17" i="9"/>
  <c r="CW16" i="9"/>
  <c r="CW15" i="9"/>
  <c r="CW14" i="9"/>
  <c r="CW13" i="9"/>
  <c r="CW12" i="9"/>
  <c r="CW11" i="9"/>
  <c r="CW10" i="9"/>
  <c r="CW9" i="9"/>
  <c r="CW8" i="9"/>
  <c r="CW7" i="9"/>
  <c r="CW6" i="9"/>
  <c r="CW5" i="9"/>
  <c r="CW27" i="9"/>
  <c r="D102" i="9"/>
  <c r="CW102" i="9" s="1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AB101" i="9"/>
  <c r="AC101" i="9"/>
  <c r="AD101" i="9"/>
  <c r="AE101" i="9"/>
  <c r="AF101" i="9"/>
  <c r="AG101" i="9"/>
  <c r="AH101" i="9"/>
  <c r="AI101" i="9"/>
  <c r="AJ101" i="9"/>
  <c r="AK101" i="9"/>
  <c r="AL101" i="9"/>
  <c r="AM101" i="9"/>
  <c r="AN101" i="9"/>
  <c r="AO101" i="9"/>
  <c r="AP101" i="9"/>
  <c r="AQ101" i="9"/>
  <c r="AR101" i="9"/>
  <c r="AS101" i="9"/>
  <c r="AT101" i="9"/>
  <c r="AU101" i="9"/>
  <c r="AV101" i="9"/>
  <c r="AW101" i="9"/>
  <c r="AX101" i="9"/>
  <c r="AY101" i="9"/>
  <c r="AZ101" i="9"/>
  <c r="BA101" i="9"/>
  <c r="BB101" i="9"/>
  <c r="BC101" i="9"/>
  <c r="BD101" i="9"/>
  <c r="BE101" i="9"/>
  <c r="BF101" i="9"/>
  <c r="BG101" i="9"/>
  <c r="BH101" i="9"/>
  <c r="BI101" i="9"/>
  <c r="BJ101" i="9"/>
  <c r="BK101" i="9"/>
  <c r="BL101" i="9"/>
  <c r="BM101" i="9"/>
  <c r="BN101" i="9"/>
  <c r="BO101" i="9"/>
  <c r="BP101" i="9"/>
  <c r="BQ101" i="9"/>
  <c r="BR101" i="9"/>
  <c r="BS101" i="9"/>
  <c r="BT101" i="9"/>
  <c r="BU101" i="9"/>
  <c r="BV101" i="9"/>
  <c r="BW101" i="9"/>
  <c r="BX101" i="9"/>
  <c r="BY101" i="9"/>
  <c r="BZ101" i="9"/>
  <c r="CA101" i="9"/>
  <c r="CB101" i="9"/>
  <c r="CC101" i="9"/>
  <c r="CD101" i="9"/>
  <c r="CE101" i="9"/>
  <c r="CF101" i="9"/>
  <c r="CG101" i="9"/>
  <c r="CH101" i="9"/>
  <c r="CI101" i="9"/>
  <c r="CJ101" i="9"/>
  <c r="CK101" i="9"/>
  <c r="CL101" i="9"/>
  <c r="CM101" i="9"/>
  <c r="CN101" i="9"/>
  <c r="CO101" i="9"/>
  <c r="CP101" i="9"/>
  <c r="CQ101" i="9"/>
  <c r="CR101" i="9"/>
  <c r="CS101" i="9"/>
  <c r="CT101" i="9"/>
  <c r="CU101" i="9"/>
  <c r="CY101" i="7"/>
  <c r="CY105" i="7"/>
  <c r="CY100" i="7"/>
  <c r="CY99" i="7"/>
  <c r="CY98" i="7"/>
  <c r="CY97" i="7"/>
  <c r="CY96" i="7"/>
  <c r="CY95" i="7"/>
  <c r="CY89" i="7"/>
  <c r="CY86" i="7"/>
  <c r="CY85" i="7"/>
  <c r="CY90" i="7"/>
  <c r="CY84" i="7"/>
  <c r="CY83" i="7"/>
  <c r="CY94" i="7"/>
  <c r="CY91" i="7"/>
  <c r="CY92" i="7"/>
  <c r="CY93" i="7"/>
  <c r="CY88" i="7"/>
  <c r="CY82" i="7"/>
  <c r="CY76" i="7"/>
  <c r="CY79" i="7"/>
  <c r="CY75" i="7"/>
  <c r="CY78" i="7"/>
  <c r="CY80" i="7"/>
  <c r="CY74" i="7"/>
  <c r="CY73" i="7"/>
  <c r="CY72" i="7"/>
  <c r="CY87" i="7"/>
  <c r="CY77" i="7"/>
  <c r="CY71" i="7"/>
  <c r="CY69" i="7"/>
  <c r="CY68" i="7"/>
  <c r="CY67" i="7"/>
  <c r="CY66" i="7"/>
  <c r="CY65" i="7"/>
  <c r="CY64" i="7"/>
  <c r="CY63" i="7"/>
  <c r="CY62" i="7"/>
  <c r="CY61" i="7"/>
  <c r="CY60" i="7"/>
  <c r="CY59" i="7"/>
  <c r="CY58" i="7"/>
  <c r="CY57" i="7"/>
  <c r="CY56" i="7"/>
  <c r="CY55" i="7"/>
  <c r="CY54" i="7"/>
  <c r="CY53" i="7"/>
  <c r="CY81" i="7"/>
  <c r="CY52" i="7"/>
  <c r="CY51" i="7"/>
  <c r="CY50" i="7"/>
  <c r="CY49" i="7"/>
  <c r="CY48" i="7"/>
  <c r="CY47" i="7"/>
  <c r="CY46" i="7"/>
  <c r="CY45" i="7"/>
  <c r="CY44" i="7"/>
  <c r="CY43" i="7"/>
  <c r="CY42" i="7"/>
  <c r="CY41" i="7"/>
  <c r="CY40" i="7"/>
  <c r="CY39" i="7"/>
  <c r="CY38" i="7"/>
  <c r="CY37" i="7"/>
  <c r="CY36" i="7"/>
  <c r="CY70" i="7"/>
  <c r="CY35" i="7"/>
  <c r="CY34" i="7"/>
  <c r="CY33" i="7"/>
  <c r="CY32" i="7"/>
  <c r="CY31" i="7"/>
  <c r="CY30" i="7"/>
  <c r="CY29" i="7"/>
  <c r="CY28" i="7"/>
  <c r="CY27" i="7"/>
  <c r="CY26" i="7"/>
  <c r="CY25" i="7"/>
  <c r="CY24" i="7"/>
  <c r="CY23" i="7"/>
  <c r="CY22" i="7"/>
  <c r="CY21" i="7"/>
  <c r="CY20" i="7"/>
  <c r="CY19" i="7"/>
  <c r="CY18" i="7"/>
  <c r="CY17" i="7"/>
  <c r="CY16" i="7"/>
  <c r="CY15" i="7"/>
  <c r="CY14" i="7"/>
  <c r="CY13" i="7"/>
  <c r="CY12" i="7"/>
  <c r="CY11" i="7"/>
  <c r="CY10" i="7"/>
  <c r="CY9" i="7"/>
  <c r="CY8" i="7"/>
  <c r="CY7" i="7"/>
  <c r="CY6" i="7"/>
  <c r="CY5" i="7"/>
  <c r="CZ4" i="7"/>
  <c r="D102" i="7"/>
  <c r="CY102" i="7" s="1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AE101" i="7"/>
  <c r="AF101" i="7"/>
  <c r="AG101" i="7"/>
  <c r="AH101" i="7"/>
  <c r="AI101" i="7"/>
  <c r="AJ101" i="7"/>
  <c r="AK101" i="7"/>
  <c r="AL101" i="7"/>
  <c r="AM101" i="7"/>
  <c r="AN101" i="7"/>
  <c r="AO101" i="7"/>
  <c r="AP101" i="7"/>
  <c r="AQ101" i="7"/>
  <c r="AR101" i="7"/>
  <c r="AS101" i="7"/>
  <c r="AT101" i="7"/>
  <c r="AU101" i="7"/>
  <c r="AV101" i="7"/>
  <c r="AW101" i="7"/>
  <c r="AX101" i="7"/>
  <c r="AY101" i="7"/>
  <c r="AZ101" i="7"/>
  <c r="BA101" i="7"/>
  <c r="BB101" i="7"/>
  <c r="BC101" i="7"/>
  <c r="BD101" i="7"/>
  <c r="BE101" i="7"/>
  <c r="BF101" i="7"/>
  <c r="BG101" i="7"/>
  <c r="BH101" i="7"/>
  <c r="BI101" i="7"/>
  <c r="BJ101" i="7"/>
  <c r="BK101" i="7"/>
  <c r="BL101" i="7"/>
  <c r="BM101" i="7"/>
  <c r="BN101" i="7"/>
  <c r="BO101" i="7"/>
  <c r="BP101" i="7"/>
  <c r="BQ101" i="7"/>
  <c r="BR101" i="7"/>
  <c r="BS101" i="7"/>
  <c r="BT101" i="7"/>
  <c r="BU101" i="7"/>
  <c r="BV101" i="7"/>
  <c r="BW101" i="7"/>
  <c r="BX101" i="7"/>
  <c r="BY101" i="7"/>
  <c r="BZ101" i="7"/>
  <c r="CA101" i="7"/>
  <c r="CB101" i="7"/>
  <c r="CC101" i="7"/>
  <c r="CD101" i="7"/>
  <c r="CE101" i="7"/>
  <c r="CF101" i="7"/>
  <c r="CG101" i="7"/>
  <c r="CH101" i="7"/>
  <c r="CI101" i="7"/>
  <c r="CJ101" i="7"/>
  <c r="CK101" i="7"/>
  <c r="CL101" i="7"/>
  <c r="CM101" i="7"/>
  <c r="CN101" i="7"/>
  <c r="CO101" i="7"/>
  <c r="CP101" i="7"/>
  <c r="CQ101" i="7"/>
  <c r="CR101" i="7"/>
  <c r="CS101" i="7"/>
  <c r="CT101" i="7"/>
  <c r="CU101" i="7"/>
  <c r="CV101" i="7"/>
  <c r="CW101" i="7"/>
  <c r="CX102" i="9" l="1"/>
  <c r="CX101" i="9"/>
  <c r="CX105" i="9"/>
  <c r="CX100" i="9"/>
  <c r="CX99" i="9"/>
  <c r="CX98" i="9"/>
  <c r="CX97" i="9"/>
  <c r="CX96" i="9"/>
  <c r="CX95" i="9"/>
  <c r="CX94" i="9"/>
  <c r="CX93" i="9"/>
  <c r="CX92" i="9"/>
  <c r="CX91" i="9"/>
  <c r="CX90" i="9"/>
  <c r="CX89" i="9"/>
  <c r="CX88" i="9"/>
  <c r="CX87" i="9"/>
  <c r="CX86" i="9"/>
  <c r="CX85" i="9"/>
  <c r="CX84" i="9"/>
  <c r="CX83" i="9"/>
  <c r="CX82" i="9"/>
  <c r="CX81" i="9"/>
  <c r="CX80" i="9"/>
  <c r="CX77" i="9"/>
  <c r="CX74" i="9"/>
  <c r="CX71" i="9"/>
  <c r="CX68" i="9"/>
  <c r="CX65" i="9"/>
  <c r="CX62" i="9"/>
  <c r="CX78" i="9"/>
  <c r="CX75" i="9"/>
  <c r="CX72" i="9"/>
  <c r="CX69" i="9"/>
  <c r="CX66" i="9"/>
  <c r="CX63" i="9"/>
  <c r="CX79" i="9"/>
  <c r="CX76" i="9"/>
  <c r="CX73" i="9"/>
  <c r="CX70" i="9"/>
  <c r="CX67" i="9"/>
  <c r="CX64" i="9"/>
  <c r="CX61" i="9"/>
  <c r="CX60" i="9"/>
  <c r="CX59" i="9"/>
  <c r="CX58" i="9"/>
  <c r="CX57" i="9"/>
  <c r="CX56" i="9"/>
  <c r="CX55" i="9"/>
  <c r="CX54" i="9"/>
  <c r="CX53" i="9"/>
  <c r="CX52" i="9"/>
  <c r="CX51" i="9"/>
  <c r="CX50" i="9"/>
  <c r="CX49" i="9"/>
  <c r="CX47" i="9"/>
  <c r="CX45" i="9"/>
  <c r="CX43" i="9"/>
  <c r="CX41" i="9"/>
  <c r="CX48" i="9"/>
  <c r="CX46" i="9"/>
  <c r="CX44" i="9"/>
  <c r="CX42" i="9"/>
  <c r="CX40" i="9"/>
  <c r="CX39" i="9"/>
  <c r="CX38" i="9"/>
  <c r="CX37" i="9"/>
  <c r="CX36" i="9"/>
  <c r="CX35" i="9"/>
  <c r="CX34" i="9"/>
  <c r="CX33" i="9"/>
  <c r="CX32" i="9"/>
  <c r="CX29" i="9"/>
  <c r="CY4" i="9"/>
  <c r="CX26" i="9"/>
  <c r="CX28" i="9"/>
  <c r="CX27" i="9"/>
  <c r="CX30" i="9"/>
  <c r="CX25" i="9"/>
  <c r="CX24" i="9"/>
  <c r="CX23" i="9"/>
  <c r="CX22" i="9"/>
  <c r="CX21" i="9"/>
  <c r="CX20" i="9"/>
  <c r="CX19" i="9"/>
  <c r="CX18" i="9"/>
  <c r="CX17" i="9"/>
  <c r="CX16" i="9"/>
  <c r="CX15" i="9"/>
  <c r="CX14" i="9"/>
  <c r="CX13" i="9"/>
  <c r="CX12" i="9"/>
  <c r="CX11" i="9"/>
  <c r="CX10" i="9"/>
  <c r="CX9" i="9"/>
  <c r="CX8" i="9"/>
  <c r="CX7" i="9"/>
  <c r="CX6" i="9"/>
  <c r="CX5" i="9"/>
  <c r="CX31" i="9"/>
  <c r="E102" i="9"/>
  <c r="D103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AN102" i="9"/>
  <c r="AO102" i="9"/>
  <c r="AP102" i="9"/>
  <c r="AQ102" i="9"/>
  <c r="AR102" i="9"/>
  <c r="AS102" i="9"/>
  <c r="AT102" i="9"/>
  <c r="AU102" i="9"/>
  <c r="AV102" i="9"/>
  <c r="AW102" i="9"/>
  <c r="AX102" i="9"/>
  <c r="AY102" i="9"/>
  <c r="AZ102" i="9"/>
  <c r="BA102" i="9"/>
  <c r="BB102" i="9"/>
  <c r="BC102" i="9"/>
  <c r="BD102" i="9"/>
  <c r="BE102" i="9"/>
  <c r="BF102" i="9"/>
  <c r="BG102" i="9"/>
  <c r="BH102" i="9"/>
  <c r="BI102" i="9"/>
  <c r="BJ102" i="9"/>
  <c r="BK102" i="9"/>
  <c r="BL102" i="9"/>
  <c r="BM102" i="9"/>
  <c r="BN102" i="9"/>
  <c r="BO102" i="9"/>
  <c r="BP102" i="9"/>
  <c r="BQ102" i="9"/>
  <c r="BR102" i="9"/>
  <c r="BS102" i="9"/>
  <c r="BT102" i="9"/>
  <c r="BU102" i="9"/>
  <c r="BV102" i="9"/>
  <c r="BW102" i="9"/>
  <c r="BX102" i="9"/>
  <c r="BY102" i="9"/>
  <c r="BZ102" i="9"/>
  <c r="CA102" i="9"/>
  <c r="CB102" i="9"/>
  <c r="CC102" i="9"/>
  <c r="CD102" i="9"/>
  <c r="CE102" i="9"/>
  <c r="CF102" i="9"/>
  <c r="CG102" i="9"/>
  <c r="CH102" i="9"/>
  <c r="CI102" i="9"/>
  <c r="CJ102" i="9"/>
  <c r="CK102" i="9"/>
  <c r="CL102" i="9"/>
  <c r="CM102" i="9"/>
  <c r="CN102" i="9"/>
  <c r="CO102" i="9"/>
  <c r="CP102" i="9"/>
  <c r="CQ102" i="9"/>
  <c r="CR102" i="9"/>
  <c r="CS102" i="9"/>
  <c r="CT102" i="9"/>
  <c r="CU102" i="9"/>
  <c r="CV102" i="9"/>
  <c r="CZ102" i="7"/>
  <c r="CZ101" i="7"/>
  <c r="CZ105" i="7"/>
  <c r="CZ100" i="7"/>
  <c r="CZ99" i="7"/>
  <c r="CZ98" i="7"/>
  <c r="CZ97" i="7"/>
  <c r="CZ96" i="7"/>
  <c r="CZ88" i="7"/>
  <c r="CZ90" i="7"/>
  <c r="CZ84" i="7"/>
  <c r="CZ83" i="7"/>
  <c r="CZ95" i="7"/>
  <c r="CZ94" i="7"/>
  <c r="CZ91" i="7"/>
  <c r="CZ92" i="7"/>
  <c r="CZ93" i="7"/>
  <c r="CZ85" i="7"/>
  <c r="CZ81" i="7"/>
  <c r="CZ78" i="7"/>
  <c r="CZ86" i="7"/>
  <c r="CZ76" i="7"/>
  <c r="CZ75" i="7"/>
  <c r="CZ89" i="7"/>
  <c r="CZ80" i="7"/>
  <c r="CZ74" i="7"/>
  <c r="CZ73" i="7"/>
  <c r="CZ72" i="7"/>
  <c r="CZ71" i="7"/>
  <c r="CZ82" i="7"/>
  <c r="CZ87" i="7"/>
  <c r="CZ77" i="7"/>
  <c r="CZ79" i="7"/>
  <c r="CZ69" i="7"/>
  <c r="CZ68" i="7"/>
  <c r="CZ67" i="7"/>
  <c r="CZ66" i="7"/>
  <c r="CZ65" i="7"/>
  <c r="CZ64" i="7"/>
  <c r="CZ63" i="7"/>
  <c r="CZ62" i="7"/>
  <c r="CZ61" i="7"/>
  <c r="CZ60" i="7"/>
  <c r="CZ59" i="7"/>
  <c r="CZ58" i="7"/>
  <c r="CZ57" i="7"/>
  <c r="CZ56" i="7"/>
  <c r="CZ55" i="7"/>
  <c r="CZ54" i="7"/>
  <c r="CZ53" i="7"/>
  <c r="CZ52" i="7"/>
  <c r="CZ70" i="7"/>
  <c r="CZ51" i="7"/>
  <c r="CZ50" i="7"/>
  <c r="CZ49" i="7"/>
  <c r="CZ48" i="7"/>
  <c r="CZ47" i="7"/>
  <c r="CZ46" i="7"/>
  <c r="CZ45" i="7"/>
  <c r="CZ44" i="7"/>
  <c r="CZ43" i="7"/>
  <c r="CZ42" i="7"/>
  <c r="CZ41" i="7"/>
  <c r="CZ40" i="7"/>
  <c r="CZ39" i="7"/>
  <c r="CZ38" i="7"/>
  <c r="CZ37" i="7"/>
  <c r="CZ36" i="7"/>
  <c r="CZ35" i="7"/>
  <c r="CZ34" i="7"/>
  <c r="CZ33" i="7"/>
  <c r="CZ32" i="7"/>
  <c r="CZ31" i="7"/>
  <c r="CZ30" i="7"/>
  <c r="CZ29" i="7"/>
  <c r="CZ28" i="7"/>
  <c r="CZ27" i="7"/>
  <c r="CZ26" i="7"/>
  <c r="CZ25" i="7"/>
  <c r="CZ24" i="7"/>
  <c r="CZ23" i="7"/>
  <c r="CZ22" i="7"/>
  <c r="CZ21" i="7"/>
  <c r="CZ20" i="7"/>
  <c r="CZ19" i="7"/>
  <c r="CZ18" i="7"/>
  <c r="CZ17" i="7"/>
  <c r="CZ16" i="7"/>
  <c r="CZ15" i="7"/>
  <c r="CZ14" i="7"/>
  <c r="CZ13" i="7"/>
  <c r="CZ12" i="7"/>
  <c r="CZ11" i="7"/>
  <c r="CZ10" i="7"/>
  <c r="CZ9" i="7"/>
  <c r="CZ8" i="7"/>
  <c r="CZ7" i="7"/>
  <c r="CZ6" i="7"/>
  <c r="CZ5" i="7"/>
  <c r="DA4" i="7"/>
  <c r="E102" i="7"/>
  <c r="D103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BD102" i="7"/>
  <c r="BE102" i="7"/>
  <c r="BF102" i="7"/>
  <c r="BG102" i="7"/>
  <c r="BH102" i="7"/>
  <c r="BI102" i="7"/>
  <c r="BJ102" i="7"/>
  <c r="BK102" i="7"/>
  <c r="BL102" i="7"/>
  <c r="BM102" i="7"/>
  <c r="BN102" i="7"/>
  <c r="BO102" i="7"/>
  <c r="BP102" i="7"/>
  <c r="BQ102" i="7"/>
  <c r="BR102" i="7"/>
  <c r="BS102" i="7"/>
  <c r="BT102" i="7"/>
  <c r="BU102" i="7"/>
  <c r="BV102" i="7"/>
  <c r="BW102" i="7"/>
  <c r="BX102" i="7"/>
  <c r="BY102" i="7"/>
  <c r="BZ102" i="7"/>
  <c r="CA102" i="7"/>
  <c r="CB102" i="7"/>
  <c r="CC102" i="7"/>
  <c r="CD102" i="7"/>
  <c r="CE102" i="7"/>
  <c r="CF102" i="7"/>
  <c r="CG102" i="7"/>
  <c r="CH102" i="7"/>
  <c r="CI102" i="7"/>
  <c r="CJ102" i="7"/>
  <c r="CK102" i="7"/>
  <c r="CL102" i="7"/>
  <c r="CM102" i="7"/>
  <c r="CN102" i="7"/>
  <c r="CO102" i="7"/>
  <c r="CP102" i="7"/>
  <c r="CQ102" i="7"/>
  <c r="CR102" i="7"/>
  <c r="CS102" i="7"/>
  <c r="CT102" i="7"/>
  <c r="CU102" i="7"/>
  <c r="CV102" i="7"/>
  <c r="CW102" i="7"/>
  <c r="CX102" i="7"/>
  <c r="CY103" i="9" l="1"/>
  <c r="CY102" i="9"/>
  <c r="CY101" i="9"/>
  <c r="CY105" i="9"/>
  <c r="CY100" i="9"/>
  <c r="CY99" i="9"/>
  <c r="CY98" i="9"/>
  <c r="CY97" i="9"/>
  <c r="CY96" i="9"/>
  <c r="CY95" i="9"/>
  <c r="CY94" i="9"/>
  <c r="CY93" i="9"/>
  <c r="CY92" i="9"/>
  <c r="CY91" i="9"/>
  <c r="CY90" i="9"/>
  <c r="CY89" i="9"/>
  <c r="CY88" i="9"/>
  <c r="CY87" i="9"/>
  <c r="CY86" i="9"/>
  <c r="CY85" i="9"/>
  <c r="CY84" i="9"/>
  <c r="CY83" i="9"/>
  <c r="CY82" i="9"/>
  <c r="CY81" i="9"/>
  <c r="CY80" i="9"/>
  <c r="CY79" i="9"/>
  <c r="CY78" i="9"/>
  <c r="CY77" i="9"/>
  <c r="CY76" i="9"/>
  <c r="CY75" i="9"/>
  <c r="CY74" i="9"/>
  <c r="CY73" i="9"/>
  <c r="CY72" i="9"/>
  <c r="CY71" i="9"/>
  <c r="CY70" i="9"/>
  <c r="CY69" i="9"/>
  <c r="CY68" i="9"/>
  <c r="CY67" i="9"/>
  <c r="CY66" i="9"/>
  <c r="CY65" i="9"/>
  <c r="CY64" i="9"/>
  <c r="CY63" i="9"/>
  <c r="CY62" i="9"/>
  <c r="CY61" i="9"/>
  <c r="CY60" i="9"/>
  <c r="CY59" i="9"/>
  <c r="CY52" i="9"/>
  <c r="CY51" i="9"/>
  <c r="CY50" i="9"/>
  <c r="CY49" i="9"/>
  <c r="CY48" i="9"/>
  <c r="CY47" i="9"/>
  <c r="CY46" i="9"/>
  <c r="CY45" i="9"/>
  <c r="CY44" i="9"/>
  <c r="CY43" i="9"/>
  <c r="CY42" i="9"/>
  <c r="CY41" i="9"/>
  <c r="CY40" i="9"/>
  <c r="CY56" i="9"/>
  <c r="CY53" i="9"/>
  <c r="CY57" i="9"/>
  <c r="CY54" i="9"/>
  <c r="CY39" i="9"/>
  <c r="CY38" i="9"/>
  <c r="CY37" i="9"/>
  <c r="CY36" i="9"/>
  <c r="CY35" i="9"/>
  <c r="CY34" i="9"/>
  <c r="CY33" i="9"/>
  <c r="CY32" i="9"/>
  <c r="CY31" i="9"/>
  <c r="CY30" i="9"/>
  <c r="CY29" i="9"/>
  <c r="CY28" i="9"/>
  <c r="CY27" i="9"/>
  <c r="CY26" i="9"/>
  <c r="CY55" i="9"/>
  <c r="CY58" i="9"/>
  <c r="CY25" i="9"/>
  <c r="CY24" i="9"/>
  <c r="CY23" i="9"/>
  <c r="CY22" i="9"/>
  <c r="CY21" i="9"/>
  <c r="CY20" i="9"/>
  <c r="CY19" i="9"/>
  <c r="CY18" i="9"/>
  <c r="CY17" i="9"/>
  <c r="CY16" i="9"/>
  <c r="CY15" i="9"/>
  <c r="CY14" i="9"/>
  <c r="CY13" i="9"/>
  <c r="CY12" i="9"/>
  <c r="CY11" i="9"/>
  <c r="CY10" i="9"/>
  <c r="CY9" i="9"/>
  <c r="CY8" i="9"/>
  <c r="CY7" i="9"/>
  <c r="CY6" i="9"/>
  <c r="CY5" i="9"/>
  <c r="CZ4" i="9"/>
  <c r="E103" i="9"/>
  <c r="D104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AT103" i="9"/>
  <c r="AU103" i="9"/>
  <c r="AV103" i="9"/>
  <c r="AW103" i="9"/>
  <c r="AX103" i="9"/>
  <c r="AY103" i="9"/>
  <c r="AZ103" i="9"/>
  <c r="BA103" i="9"/>
  <c r="BB103" i="9"/>
  <c r="BC103" i="9"/>
  <c r="BD103" i="9"/>
  <c r="BE103" i="9"/>
  <c r="BF103" i="9"/>
  <c r="BG103" i="9"/>
  <c r="BH103" i="9"/>
  <c r="BI103" i="9"/>
  <c r="BJ103" i="9"/>
  <c r="BK103" i="9"/>
  <c r="BL103" i="9"/>
  <c r="BM103" i="9"/>
  <c r="BN103" i="9"/>
  <c r="BO103" i="9"/>
  <c r="BP103" i="9"/>
  <c r="BQ103" i="9"/>
  <c r="BR103" i="9"/>
  <c r="BS103" i="9"/>
  <c r="BT103" i="9"/>
  <c r="BU103" i="9"/>
  <c r="BV103" i="9"/>
  <c r="BW103" i="9"/>
  <c r="BX103" i="9"/>
  <c r="BY103" i="9"/>
  <c r="BZ103" i="9"/>
  <c r="CA103" i="9"/>
  <c r="CB103" i="9"/>
  <c r="CC103" i="9"/>
  <c r="CD103" i="9"/>
  <c r="CE103" i="9"/>
  <c r="CF103" i="9"/>
  <c r="CG103" i="9"/>
  <c r="CH103" i="9"/>
  <c r="CI103" i="9"/>
  <c r="CJ103" i="9"/>
  <c r="CK103" i="9"/>
  <c r="CL103" i="9"/>
  <c r="CM103" i="9"/>
  <c r="CN103" i="9"/>
  <c r="CO103" i="9"/>
  <c r="CP103" i="9"/>
  <c r="CQ103" i="9"/>
  <c r="CR103" i="9"/>
  <c r="CS103" i="9"/>
  <c r="CT103" i="9"/>
  <c r="CU103" i="9"/>
  <c r="CV103" i="9"/>
  <c r="CW103" i="9"/>
  <c r="CX103" i="9"/>
  <c r="DA105" i="7"/>
  <c r="DA103" i="7"/>
  <c r="DA102" i="7"/>
  <c r="DA101" i="7"/>
  <c r="DA100" i="7"/>
  <c r="DA96" i="7"/>
  <c r="DA95" i="7"/>
  <c r="DA94" i="7"/>
  <c r="DA99" i="7"/>
  <c r="DA98" i="7"/>
  <c r="DA93" i="7"/>
  <c r="DA87" i="7"/>
  <c r="DA91" i="7"/>
  <c r="DA92" i="7"/>
  <c r="DA89" i="7"/>
  <c r="DA97" i="7"/>
  <c r="DA88" i="7"/>
  <c r="DA84" i="7"/>
  <c r="DA80" i="7"/>
  <c r="DA83" i="7"/>
  <c r="DA77" i="7"/>
  <c r="DA78" i="7"/>
  <c r="DA74" i="7"/>
  <c r="DA73" i="7"/>
  <c r="DA72" i="7"/>
  <c r="DA71" i="7"/>
  <c r="DA70" i="7"/>
  <c r="DA82" i="7"/>
  <c r="DA79" i="7"/>
  <c r="DA85" i="7"/>
  <c r="DA81" i="7"/>
  <c r="DA86" i="7"/>
  <c r="DA69" i="7"/>
  <c r="DA68" i="7"/>
  <c r="DA67" i="7"/>
  <c r="DA66" i="7"/>
  <c r="DA65" i="7"/>
  <c r="DA64" i="7"/>
  <c r="DA63" i="7"/>
  <c r="DA62" i="7"/>
  <c r="DA61" i="7"/>
  <c r="DA60" i="7"/>
  <c r="DA59" i="7"/>
  <c r="DA58" i="7"/>
  <c r="DA57" i="7"/>
  <c r="DA56" i="7"/>
  <c r="DA55" i="7"/>
  <c r="DA54" i="7"/>
  <c r="DA53" i="7"/>
  <c r="DA90" i="7"/>
  <c r="DA75" i="7"/>
  <c r="DA52" i="7"/>
  <c r="DA76" i="7"/>
  <c r="DA51" i="7"/>
  <c r="DA50" i="7"/>
  <c r="DA49" i="7"/>
  <c r="DA48" i="7"/>
  <c r="DA47" i="7"/>
  <c r="DA46" i="7"/>
  <c r="DA45" i="7"/>
  <c r="DA44" i="7"/>
  <c r="DA43" i="7"/>
  <c r="DA42" i="7"/>
  <c r="DA41" i="7"/>
  <c r="DA40" i="7"/>
  <c r="DA39" i="7"/>
  <c r="DA38" i="7"/>
  <c r="DA37" i="7"/>
  <c r="DA36" i="7"/>
  <c r="DA35" i="7"/>
  <c r="DA33" i="7"/>
  <c r="DA31" i="7"/>
  <c r="DA30" i="7"/>
  <c r="DA34" i="7"/>
  <c r="DA27" i="7"/>
  <c r="DA32" i="7"/>
  <c r="DA29" i="7"/>
  <c r="DA28" i="7"/>
  <c r="DA26" i="7"/>
  <c r="DA25" i="7"/>
  <c r="DA19" i="7"/>
  <c r="DA13" i="7"/>
  <c r="DA7" i="7"/>
  <c r="DA6" i="7"/>
  <c r="DA20" i="7"/>
  <c r="DA14" i="7"/>
  <c r="DA8" i="7"/>
  <c r="DA18" i="7"/>
  <c r="DA21" i="7"/>
  <c r="DA15" i="7"/>
  <c r="DA9" i="7"/>
  <c r="DA22" i="7"/>
  <c r="DA16" i="7"/>
  <c r="DA10" i="7"/>
  <c r="DA24" i="7"/>
  <c r="DA23" i="7"/>
  <c r="DA17" i="7"/>
  <c r="DA11" i="7"/>
  <c r="DA12" i="7"/>
  <c r="DA5" i="7"/>
  <c r="E103" i="7"/>
  <c r="D104" i="7"/>
  <c r="DA104" i="7" s="1"/>
  <c r="G103" i="7"/>
  <c r="H103" i="7"/>
  <c r="F103" i="7"/>
  <c r="I103" i="7"/>
  <c r="J103" i="7"/>
  <c r="K103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AH103" i="7"/>
  <c r="AI103" i="7"/>
  <c r="AJ103" i="7"/>
  <c r="AK103" i="7"/>
  <c r="AL103" i="7"/>
  <c r="AM103" i="7"/>
  <c r="AN103" i="7"/>
  <c r="AO103" i="7"/>
  <c r="AP103" i="7"/>
  <c r="AQ103" i="7"/>
  <c r="AR103" i="7"/>
  <c r="AS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BF103" i="7"/>
  <c r="BG103" i="7"/>
  <c r="BH103" i="7"/>
  <c r="BI103" i="7"/>
  <c r="BJ103" i="7"/>
  <c r="BK103" i="7"/>
  <c r="BL103" i="7"/>
  <c r="BM103" i="7"/>
  <c r="BN103" i="7"/>
  <c r="BO103" i="7"/>
  <c r="BP103" i="7"/>
  <c r="BQ103" i="7"/>
  <c r="BR103" i="7"/>
  <c r="BS103" i="7"/>
  <c r="BT103" i="7"/>
  <c r="BU103" i="7"/>
  <c r="BV103" i="7"/>
  <c r="BW103" i="7"/>
  <c r="BX103" i="7"/>
  <c r="BY103" i="7"/>
  <c r="BZ103" i="7"/>
  <c r="CA103" i="7"/>
  <c r="CB103" i="7"/>
  <c r="CC103" i="7"/>
  <c r="CD103" i="7"/>
  <c r="CE103" i="7"/>
  <c r="CF103" i="7"/>
  <c r="CG103" i="7"/>
  <c r="CH103" i="7"/>
  <c r="CI103" i="7"/>
  <c r="CJ103" i="7"/>
  <c r="CK103" i="7"/>
  <c r="CL103" i="7"/>
  <c r="CM103" i="7"/>
  <c r="CN103" i="7"/>
  <c r="CO103" i="7"/>
  <c r="CP103" i="7"/>
  <c r="CQ103" i="7"/>
  <c r="CR103" i="7"/>
  <c r="CS103" i="7"/>
  <c r="CT103" i="7"/>
  <c r="CU103" i="7"/>
  <c r="CV103" i="7"/>
  <c r="CW103" i="7"/>
  <c r="CX103" i="7"/>
  <c r="CY103" i="7"/>
  <c r="CZ103" i="7"/>
  <c r="E104" i="9" l="1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AT104" i="9"/>
  <c r="AU104" i="9"/>
  <c r="AV104" i="9"/>
  <c r="AW104" i="9"/>
  <c r="AX104" i="9"/>
  <c r="AY104" i="9"/>
  <c r="AZ104" i="9"/>
  <c r="BA104" i="9"/>
  <c r="BB104" i="9"/>
  <c r="BC104" i="9"/>
  <c r="BD104" i="9"/>
  <c r="BE104" i="9"/>
  <c r="BF104" i="9"/>
  <c r="BG104" i="9"/>
  <c r="BH104" i="9"/>
  <c r="BI104" i="9"/>
  <c r="BJ104" i="9"/>
  <c r="BK104" i="9"/>
  <c r="BL104" i="9"/>
  <c r="BM104" i="9"/>
  <c r="BN104" i="9"/>
  <c r="BO104" i="9"/>
  <c r="BP104" i="9"/>
  <c r="BQ104" i="9"/>
  <c r="BR104" i="9"/>
  <c r="BS104" i="9"/>
  <c r="BT104" i="9"/>
  <c r="BU104" i="9"/>
  <c r="BV104" i="9"/>
  <c r="BW104" i="9"/>
  <c r="BX104" i="9"/>
  <c r="BY104" i="9"/>
  <c r="BZ104" i="9"/>
  <c r="CA104" i="9"/>
  <c r="CB104" i="9"/>
  <c r="CC104" i="9"/>
  <c r="CD104" i="9"/>
  <c r="CE104" i="9"/>
  <c r="CF104" i="9"/>
  <c r="CG104" i="9"/>
  <c r="CH104" i="9"/>
  <c r="CI104" i="9"/>
  <c r="CJ104" i="9"/>
  <c r="CK104" i="9"/>
  <c r="CL104" i="9"/>
  <c r="CM104" i="9"/>
  <c r="CN104" i="9"/>
  <c r="CO104" i="9"/>
  <c r="CP104" i="9"/>
  <c r="CQ104" i="9"/>
  <c r="CR104" i="9"/>
  <c r="CS104" i="9"/>
  <c r="CT104" i="9"/>
  <c r="CU104" i="9"/>
  <c r="CV104" i="9"/>
  <c r="CW104" i="9"/>
  <c r="CX104" i="9"/>
  <c r="CZ105" i="9"/>
  <c r="CZ103" i="9"/>
  <c r="CZ104" i="9"/>
  <c r="CZ100" i="9"/>
  <c r="CZ99" i="9"/>
  <c r="CZ98" i="9"/>
  <c r="CZ97" i="9"/>
  <c r="CZ96" i="9"/>
  <c r="CZ101" i="9"/>
  <c r="CZ95" i="9"/>
  <c r="CZ94" i="9"/>
  <c r="CZ93" i="9"/>
  <c r="CZ92" i="9"/>
  <c r="CZ91" i="9"/>
  <c r="CZ90" i="9"/>
  <c r="CZ89" i="9"/>
  <c r="CZ88" i="9"/>
  <c r="CZ87" i="9"/>
  <c r="CZ86" i="9"/>
  <c r="CZ85" i="9"/>
  <c r="CZ84" i="9"/>
  <c r="CZ83" i="9"/>
  <c r="CZ82" i="9"/>
  <c r="CZ81" i="9"/>
  <c r="CZ102" i="9"/>
  <c r="CZ80" i="9"/>
  <c r="CZ79" i="9"/>
  <c r="CZ78" i="9"/>
  <c r="CZ77" i="9"/>
  <c r="CZ76" i="9"/>
  <c r="CZ75" i="9"/>
  <c r="CZ74" i="9"/>
  <c r="CZ73" i="9"/>
  <c r="CZ72" i="9"/>
  <c r="CZ71" i="9"/>
  <c r="CZ70" i="9"/>
  <c r="CZ69" i="9"/>
  <c r="CZ68" i="9"/>
  <c r="CZ67" i="9"/>
  <c r="CZ66" i="9"/>
  <c r="CZ65" i="9"/>
  <c r="CZ64" i="9"/>
  <c r="CZ63" i="9"/>
  <c r="CZ62" i="9"/>
  <c r="CZ61" i="9"/>
  <c r="CZ60" i="9"/>
  <c r="CZ59" i="9"/>
  <c r="CZ56" i="9"/>
  <c r="CZ53" i="9"/>
  <c r="CZ52" i="9"/>
  <c r="CZ49" i="9"/>
  <c r="CZ47" i="9"/>
  <c r="CZ45" i="9"/>
  <c r="CZ43" i="9"/>
  <c r="CZ41" i="9"/>
  <c r="CZ57" i="9"/>
  <c r="CZ54" i="9"/>
  <c r="CZ50" i="9"/>
  <c r="CZ39" i="9"/>
  <c r="CZ38" i="9"/>
  <c r="CZ37" i="9"/>
  <c r="CZ36" i="9"/>
  <c r="CZ35" i="9"/>
  <c r="CZ34" i="9"/>
  <c r="CZ33" i="9"/>
  <c r="CZ32" i="9"/>
  <c r="CZ31" i="9"/>
  <c r="CZ30" i="9"/>
  <c r="CZ29" i="9"/>
  <c r="CZ28" i="9"/>
  <c r="CZ48" i="9"/>
  <c r="CZ46" i="9"/>
  <c r="CZ44" i="9"/>
  <c r="CZ42" i="9"/>
  <c r="CZ40" i="9"/>
  <c r="CZ58" i="9"/>
  <c r="CZ55" i="9"/>
  <c r="CZ51" i="9"/>
  <c r="CZ25" i="9"/>
  <c r="CZ24" i="9"/>
  <c r="CZ23" i="9"/>
  <c r="CZ22" i="9"/>
  <c r="CZ21" i="9"/>
  <c r="CZ20" i="9"/>
  <c r="CZ19" i="9"/>
  <c r="CZ18" i="9"/>
  <c r="CZ17" i="9"/>
  <c r="CZ16" i="9"/>
  <c r="CZ15" i="9"/>
  <c r="CZ14" i="9"/>
  <c r="CZ13" i="9"/>
  <c r="CZ12" i="9"/>
  <c r="CZ11" i="9"/>
  <c r="CZ10" i="9"/>
  <c r="CZ9" i="9"/>
  <c r="CZ8" i="9"/>
  <c r="CZ7" i="9"/>
  <c r="CZ6" i="9"/>
  <c r="CZ5" i="9"/>
  <c r="DA4" i="9"/>
  <c r="CZ26" i="9"/>
  <c r="CZ27" i="9"/>
  <c r="CY104" i="9"/>
  <c r="E104" i="7"/>
  <c r="G104" i="7"/>
  <c r="H104" i="7"/>
  <c r="F104" i="7"/>
  <c r="I104" i="7"/>
  <c r="J104" i="7"/>
  <c r="K104" i="7"/>
  <c r="L104" i="7"/>
  <c r="M104" i="7"/>
  <c r="N104" i="7"/>
  <c r="O104" i="7"/>
  <c r="P104" i="7"/>
  <c r="Q104" i="7"/>
  <c r="R104" i="7"/>
  <c r="S104" i="7"/>
  <c r="T104" i="7"/>
  <c r="U104" i="7"/>
  <c r="V104" i="7"/>
  <c r="W104" i="7"/>
  <c r="X104" i="7"/>
  <c r="Y104" i="7"/>
  <c r="Z104" i="7"/>
  <c r="AA104" i="7"/>
  <c r="AB104" i="7"/>
  <c r="AC104" i="7"/>
  <c r="AD104" i="7"/>
  <c r="AE104" i="7"/>
  <c r="AF104" i="7"/>
  <c r="AG104" i="7"/>
  <c r="AH104" i="7"/>
  <c r="AI104" i="7"/>
  <c r="AJ104" i="7"/>
  <c r="AK104" i="7"/>
  <c r="AL104" i="7"/>
  <c r="AM104" i="7"/>
  <c r="AN104" i="7"/>
  <c r="AO104" i="7"/>
  <c r="AP104" i="7"/>
  <c r="AQ104" i="7"/>
  <c r="AR104" i="7"/>
  <c r="AS104" i="7"/>
  <c r="AT104" i="7"/>
  <c r="AU104" i="7"/>
  <c r="AV104" i="7"/>
  <c r="AW104" i="7"/>
  <c r="AX104" i="7"/>
  <c r="AY104" i="7"/>
  <c r="AZ104" i="7"/>
  <c r="BA104" i="7"/>
  <c r="BB104" i="7"/>
  <c r="BC104" i="7"/>
  <c r="BD104" i="7"/>
  <c r="BE104" i="7"/>
  <c r="BF104" i="7"/>
  <c r="BG104" i="7"/>
  <c r="BH104" i="7"/>
  <c r="BI104" i="7"/>
  <c r="BJ104" i="7"/>
  <c r="BK104" i="7"/>
  <c r="BL104" i="7"/>
  <c r="BM104" i="7"/>
  <c r="BN104" i="7"/>
  <c r="BO104" i="7"/>
  <c r="BP104" i="7"/>
  <c r="BQ104" i="7"/>
  <c r="BR104" i="7"/>
  <c r="BS104" i="7"/>
  <c r="BT104" i="7"/>
  <c r="BU104" i="7"/>
  <c r="BV104" i="7"/>
  <c r="BW104" i="7"/>
  <c r="BX104" i="7"/>
  <c r="BY104" i="7"/>
  <c r="BZ104" i="7"/>
  <c r="CA104" i="7"/>
  <c r="CB104" i="7"/>
  <c r="CC104" i="7"/>
  <c r="CD104" i="7"/>
  <c r="CE104" i="7"/>
  <c r="CF104" i="7"/>
  <c r="CG104" i="7"/>
  <c r="CH104" i="7"/>
  <c r="CI104" i="7"/>
  <c r="CJ104" i="7"/>
  <c r="CK104" i="7"/>
  <c r="CL104" i="7"/>
  <c r="CM104" i="7"/>
  <c r="CN104" i="7"/>
  <c r="CO104" i="7"/>
  <c r="CP104" i="7"/>
  <c r="CQ104" i="7"/>
  <c r="CR104" i="7"/>
  <c r="CS104" i="7"/>
  <c r="CT104" i="7"/>
  <c r="CU104" i="7"/>
  <c r="CV104" i="7"/>
  <c r="CW104" i="7"/>
  <c r="CX104" i="7"/>
  <c r="CY104" i="7"/>
  <c r="CZ104" i="7"/>
  <c r="DA104" i="9" l="1"/>
  <c r="DA103" i="9"/>
  <c r="DA102" i="9"/>
  <c r="DA101" i="9"/>
  <c r="DA100" i="9"/>
  <c r="DA105" i="9"/>
  <c r="DA99" i="9"/>
  <c r="DA98" i="9"/>
  <c r="DA97" i="9"/>
  <c r="DA96" i="9"/>
  <c r="DA95" i="9"/>
  <c r="DA94" i="9"/>
  <c r="DA93" i="9"/>
  <c r="DA92" i="9"/>
  <c r="DA91" i="9"/>
  <c r="DA90" i="9"/>
  <c r="DA89" i="9"/>
  <c r="DA88" i="9"/>
  <c r="DA87" i="9"/>
  <c r="DA82" i="9"/>
  <c r="DA83" i="9"/>
  <c r="DA80" i="9"/>
  <c r="DA79" i="9"/>
  <c r="DA78" i="9"/>
  <c r="DA77" i="9"/>
  <c r="DA76" i="9"/>
  <c r="DA75" i="9"/>
  <c r="DA74" i="9"/>
  <c r="DA73" i="9"/>
  <c r="DA72" i="9"/>
  <c r="DA71" i="9"/>
  <c r="DA70" i="9"/>
  <c r="DA69" i="9"/>
  <c r="DA68" i="9"/>
  <c r="DA67" i="9"/>
  <c r="DA66" i="9"/>
  <c r="DA65" i="9"/>
  <c r="DA64" i="9"/>
  <c r="DA63" i="9"/>
  <c r="DA62" i="9"/>
  <c r="DA84" i="9"/>
  <c r="DA85" i="9"/>
  <c r="DA86" i="9"/>
  <c r="DA61" i="9"/>
  <c r="DA60" i="9"/>
  <c r="DA59" i="9"/>
  <c r="DA58" i="9"/>
  <c r="DA57" i="9"/>
  <c r="DA56" i="9"/>
  <c r="DA55" i="9"/>
  <c r="DA54" i="9"/>
  <c r="DA53" i="9"/>
  <c r="DA50" i="9"/>
  <c r="DA39" i="9"/>
  <c r="DA38" i="9"/>
  <c r="DA37" i="9"/>
  <c r="DA36" i="9"/>
  <c r="DA35" i="9"/>
  <c r="DA34" i="9"/>
  <c r="DA33" i="9"/>
  <c r="DA32" i="9"/>
  <c r="DA31" i="9"/>
  <c r="DA30" i="9"/>
  <c r="DA29" i="9"/>
  <c r="DA28" i="9"/>
  <c r="DA48" i="9"/>
  <c r="DA46" i="9"/>
  <c r="DA44" i="9"/>
  <c r="DA42" i="9"/>
  <c r="DA40" i="9"/>
  <c r="DA51" i="9"/>
  <c r="DA81" i="9"/>
  <c r="DA52" i="9"/>
  <c r="DA43" i="9"/>
  <c r="DA24" i="9"/>
  <c r="DA45" i="9"/>
  <c r="DA49" i="9"/>
  <c r="DA47" i="9"/>
  <c r="DA27" i="9"/>
  <c r="DA21" i="9"/>
  <c r="DA26" i="9"/>
  <c r="DA41" i="9"/>
  <c r="DA25" i="9"/>
  <c r="DA23" i="9"/>
  <c r="DA22" i="9"/>
  <c r="DA15" i="9"/>
  <c r="DA9" i="9"/>
  <c r="DA13" i="9"/>
  <c r="DA7" i="9"/>
  <c r="DA14" i="9"/>
  <c r="DA16" i="9"/>
  <c r="DA10" i="9"/>
  <c r="DA17" i="9"/>
  <c r="DA11" i="9"/>
  <c r="DA19" i="9"/>
  <c r="DA20" i="9"/>
  <c r="DA18" i="9"/>
  <c r="DA12" i="9"/>
  <c r="DA6" i="9"/>
  <c r="DA5" i="9"/>
  <c r="DA8" i="9"/>
</calcChain>
</file>

<file path=xl/sharedStrings.xml><?xml version="1.0" encoding="utf-8"?>
<sst xmlns="http://schemas.openxmlformats.org/spreadsheetml/2006/main" count="2585" uniqueCount="152">
  <si>
    <t>Figure 4a</t>
  </si>
  <si>
    <t xml:space="preserve">Time </t>
  </si>
  <si>
    <t>Time / mins</t>
  </si>
  <si>
    <t xml:space="preserve">Conversion </t>
  </si>
  <si>
    <t>Figure 4b</t>
  </si>
  <si>
    <t>Figure 4C</t>
  </si>
  <si>
    <t>Ln(k)</t>
  </si>
  <si>
    <t>f(x)</t>
  </si>
  <si>
    <t>1/T (x10-3)</t>
  </si>
  <si>
    <t>Figure 4D</t>
  </si>
  <si>
    <t>Temp</t>
  </si>
  <si>
    <t>n (MATLAB)</t>
  </si>
  <si>
    <t>Figure 5a</t>
  </si>
  <si>
    <t xml:space="preserve">PET Conversion </t>
  </si>
  <si>
    <t>0% BHET</t>
  </si>
  <si>
    <t>2.5% BHET</t>
  </si>
  <si>
    <t>5% BHET</t>
  </si>
  <si>
    <t>10% BHET</t>
  </si>
  <si>
    <t>20% BHET</t>
  </si>
  <si>
    <t>Figure 5B</t>
  </si>
  <si>
    <t>Time  /mins</t>
  </si>
  <si>
    <t>Figure 5C</t>
  </si>
  <si>
    <t>Concentration BHET</t>
  </si>
  <si>
    <t>Rate PFO</t>
  </si>
  <si>
    <t>Rate KSCM</t>
  </si>
  <si>
    <t>Figure 5D</t>
  </si>
  <si>
    <t>BHET Added</t>
  </si>
  <si>
    <t>Time /mins</t>
  </si>
  <si>
    <t>Commercial BHET Added</t>
  </si>
  <si>
    <t>Reaction BHET Added</t>
  </si>
  <si>
    <t>pH</t>
  </si>
  <si>
    <t>BHET</t>
  </si>
  <si>
    <t xml:space="preserve">BHET Standard Deviation </t>
  </si>
  <si>
    <t xml:space="preserve">MHET </t>
  </si>
  <si>
    <t>MHET Standard Deviation</t>
  </si>
  <si>
    <t>BHET Dimer</t>
  </si>
  <si>
    <t>Figure 6</t>
  </si>
  <si>
    <t>Selectivity</t>
  </si>
  <si>
    <t>Powder</t>
  </si>
  <si>
    <t>Grey Felt</t>
  </si>
  <si>
    <t>Yellow Felt</t>
  </si>
  <si>
    <t>Black Felt</t>
  </si>
  <si>
    <t xml:space="preserve">PET Morphology </t>
  </si>
  <si>
    <t>BHET Yield</t>
  </si>
  <si>
    <t>BHET Yield Stan Dev</t>
  </si>
  <si>
    <t>Convesrion Stan Dev</t>
  </si>
  <si>
    <t>BHET Yield (Recrystalised)</t>
  </si>
  <si>
    <t>BHET Yield Recrystalised Stan Dev</t>
  </si>
  <si>
    <t>Figure 8a</t>
  </si>
  <si>
    <t>Figure 8b</t>
  </si>
  <si>
    <t>Black</t>
  </si>
  <si>
    <t>Yellow</t>
  </si>
  <si>
    <t xml:space="preserve">Grey </t>
  </si>
  <si>
    <t>Grey Stand Dev</t>
  </si>
  <si>
    <t>Black Stand Dev</t>
  </si>
  <si>
    <t>Yellow Stand Dev</t>
  </si>
  <si>
    <t>Powder Stand Dev</t>
  </si>
  <si>
    <t>Dimer SD</t>
  </si>
  <si>
    <t>Uncoded</t>
  </si>
  <si>
    <t>Coded</t>
  </si>
  <si>
    <t>Rejection</t>
  </si>
  <si>
    <t>StdOrder</t>
  </si>
  <si>
    <t>RunOrder</t>
  </si>
  <si>
    <t>PtType</t>
  </si>
  <si>
    <t>Blocks</t>
  </si>
  <si>
    <t>Temperature</t>
  </si>
  <si>
    <t>Pressure</t>
  </si>
  <si>
    <t>Concentration</t>
  </si>
  <si>
    <t>Flux</t>
  </si>
  <si>
    <t>TSA</t>
  </si>
  <si>
    <t>DBU</t>
  </si>
  <si>
    <t>Average</t>
  </si>
  <si>
    <t>°C</t>
  </si>
  <si>
    <t>psi</t>
  </si>
  <si>
    <t>MPa</t>
  </si>
  <si>
    <t>equiv.</t>
  </si>
  <si>
    <r>
      <rPr>
        <sz val="11"/>
        <color theme="1"/>
        <rFont val="Aptos Narrow"/>
        <family val="2"/>
        <scheme val="minor"/>
      </rPr>
      <t>g h</t>
    </r>
    <r>
      <rPr>
        <vertAlign val="superscript"/>
        <sz val="11"/>
        <color theme="1"/>
        <rFont val="Calibri"/>
        <family val="2"/>
        <charset val="1"/>
      </rPr>
      <t>-1</t>
    </r>
  </si>
  <si>
    <r>
      <rPr>
        <sz val="11"/>
        <color theme="1"/>
        <rFont val="Calibri"/>
        <family val="2"/>
      </rPr>
      <t>kg m</t>
    </r>
    <r>
      <rPr>
        <vertAlign val="superscript"/>
        <sz val="11"/>
        <color theme="1"/>
        <rFont val="Calibri"/>
        <family val="2"/>
      </rPr>
      <t xml:space="preserve">-2 </t>
    </r>
    <r>
      <rPr>
        <sz val="11"/>
        <color theme="1"/>
        <rFont val="Calibri"/>
        <family val="2"/>
      </rPr>
      <t>h</t>
    </r>
    <r>
      <rPr>
        <vertAlign val="superscript"/>
        <sz val="11"/>
        <color theme="1"/>
        <rFont val="Calibri"/>
        <family val="2"/>
      </rPr>
      <t>-1</t>
    </r>
  </si>
  <si>
    <t>%</t>
  </si>
  <si>
    <t>Range</t>
  </si>
  <si>
    <t>Matrix</t>
  </si>
  <si>
    <t>Intercept</t>
  </si>
  <si>
    <t>T</t>
  </si>
  <si>
    <t>p</t>
  </si>
  <si>
    <t>Cat</t>
  </si>
  <si>
    <t>T^2</t>
  </si>
  <si>
    <t>Tp</t>
  </si>
  <si>
    <t>T*Cat</t>
  </si>
  <si>
    <t>p^2</t>
  </si>
  <si>
    <t>p*Cat</t>
  </si>
  <si>
    <t>Cat^2</t>
  </si>
  <si>
    <t>Determination of the standard error for the flux ( coloured fields were not required)</t>
  </si>
  <si>
    <t>P</t>
  </si>
  <si>
    <r>
      <rPr>
        <sz val="11"/>
        <color theme="1"/>
        <rFont val="Aptos Narrow"/>
        <family val="2"/>
        <scheme val="minor"/>
      </rPr>
      <t>p</t>
    </r>
    <r>
      <rPr>
        <sz val="11"/>
        <color theme="1"/>
        <rFont val="Aptos Narrow"/>
        <family val="2"/>
        <charset val="1"/>
      </rPr>
      <t>&gt;</t>
    </r>
    <r>
      <rPr>
        <sz val="11"/>
        <color theme="1"/>
        <rFont val="Aptos Narrow"/>
        <family val="2"/>
        <scheme val="minor"/>
      </rPr>
      <t>0.05</t>
    </r>
  </si>
  <si>
    <t>VIF</t>
  </si>
  <si>
    <r>
      <rPr>
        <sz val="11"/>
        <color theme="1"/>
        <rFont val="Aptos Narrow"/>
        <family val="2"/>
        <scheme val="minor"/>
      </rPr>
      <t>VIF</t>
    </r>
    <r>
      <rPr>
        <sz val="11"/>
        <color theme="1"/>
        <rFont val="Aptos Narrow"/>
        <family val="2"/>
        <charset val="1"/>
      </rPr>
      <t>&gt;4</t>
    </r>
  </si>
  <si>
    <t>x</t>
  </si>
  <si>
    <t>excluded due to exceeding VIF</t>
  </si>
  <si>
    <t>TP</t>
  </si>
  <si>
    <t>p*CAT</t>
  </si>
  <si>
    <t>P, VIF</t>
  </si>
  <si>
    <t>p^3</t>
  </si>
  <si>
    <t>VIP</t>
  </si>
  <si>
    <t>Standard error</t>
  </si>
  <si>
    <t>Flux [kg m-2 h-1]</t>
  </si>
  <si>
    <t>Estimate</t>
  </si>
  <si>
    <t>Error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</si>
  <si>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</si>
  <si>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</si>
  <si>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</si>
  <si>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</si>
  <si>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</si>
  <si>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</si>
  <si>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</si>
  <si>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</si>
  <si>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</si>
  <si>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</si>
  <si>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</si>
  <si>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</si>
  <si>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</si>
  <si>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</si>
  <si>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</si>
  <si>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</si>
  <si>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</si>
  <si>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</si>
  <si>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</si>
  <si>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</si>
  <si>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</si>
  <si>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</si>
  <si>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</si>
  <si>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Catalyst conc.</t>
  </si>
  <si>
    <r>
      <rPr>
        <sz val="11"/>
        <color theme="1"/>
        <rFont val="Aptos Narrow"/>
        <family val="2"/>
        <scheme val="minor"/>
      </rPr>
      <t>Temperature [</t>
    </r>
    <r>
      <rPr>
        <sz val="11"/>
        <color theme="1"/>
        <rFont val="Segoe UI"/>
        <charset val="1"/>
      </rPr>
      <t>°C]</t>
    </r>
  </si>
  <si>
    <t>Pressure
[MPa]</t>
  </si>
  <si>
    <t>Red</t>
  </si>
  <si>
    <t>Orange</t>
  </si>
  <si>
    <t>Green</t>
  </si>
  <si>
    <t>Cyan</t>
  </si>
  <si>
    <t>Blue</t>
  </si>
  <si>
    <t>Violet</t>
  </si>
  <si>
    <t>Rejection TSA</t>
  </si>
  <si>
    <t>Rejection DBU</t>
  </si>
  <si>
    <t>J</t>
  </si>
  <si>
    <t>TJ</t>
  </si>
  <si>
    <t>pJ</t>
  </si>
  <si>
    <t>Cat*J</t>
  </si>
  <si>
    <t>J^2</t>
  </si>
  <si>
    <t>Determination of the standard error for the rejection ( coloured fields were not required)</t>
  </si>
  <si>
    <t>BHET+Cat</t>
  </si>
  <si>
    <t>Cat (BHET)</t>
  </si>
  <si>
    <t>BHET (cat)</t>
  </si>
  <si>
    <t>BHET sole</t>
  </si>
  <si>
    <t>Dataset in support of the publication "Organocatalytic Glycolysis of Polyethylene Terephthalate and Product Separation by Membrane Filtration"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</si>
</sst>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;;;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Segoe UI"/>
      <charset val="1"/>
    </font>
    <font>
      <vertAlign val="superscript"/>
      <sz val="11"/>
      <color theme="1"/>
      <name val="Calibri"/>
      <family val="2"/>
      <charset val="1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1"/>
      <name val="Aptos Narrow"/>
      <family val="2"/>
      <charset val="1"/>
    </font>
    <font>
      <i/>
      <sz val="11"/>
      <color theme="1"/>
      <name val="Calibri"/>
      <family val="2"/>
      <charset val="1"/>
    </font>
    <font>
      <sz val="1"/>
      <color rgb="FFFF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1" applyNumberFormat="1" applyFont="1" applyBorder="1"/>
    <xf numFmtId="0" fontId="0" fillId="0" borderId="1" xfId="0" applyBorder="1" applyAlignment="1">
      <alignment horizontal="center"/>
    </xf>
    <xf numFmtId="9" fontId="0" fillId="0" borderId="0" xfId="1" applyFont="1" applyBorder="1"/>
    <xf numFmtId="9" fontId="0" fillId="0" borderId="0" xfId="0" applyNumberFormat="1"/>
    <xf numFmtId="0" fontId="0" fillId="0" borderId="2" xfId="0" applyBorder="1" applyAlignment="1">
      <alignment horizontal="left" vertical="center" wrapText="1"/>
    </xf>
    <xf numFmtId="9" fontId="0" fillId="0" borderId="2" xfId="1" applyFont="1" applyBorder="1"/>
    <xf numFmtId="0" fontId="3" fillId="0" borderId="0" xfId="2" applyFont="1"/>
    <xf numFmtId="0" fontId="3" fillId="0" borderId="0" xfId="2" applyFont="1" applyAlignment="1">
      <alignment horizontal="center"/>
    </xf>
    <xf numFmtId="2" fontId="3" fillId="0" borderId="0" xfId="2" applyNumberFormat="1" applyFont="1"/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2" fontId="2" fillId="0" borderId="0" xfId="2" applyNumberFormat="1" applyAlignment="1">
      <alignment horizontal="center"/>
    </xf>
    <xf numFmtId="0" fontId="2" fillId="0" borderId="0" xfId="2"/>
    <xf numFmtId="164" fontId="2" fillId="0" borderId="0" xfId="2" applyNumberFormat="1"/>
    <xf numFmtId="2" fontId="2" fillId="0" borderId="0" xfId="2" applyNumberFormat="1"/>
    <xf numFmtId="165" fontId="2" fillId="0" borderId="0" xfId="2" applyNumberFormat="1"/>
    <xf numFmtId="0" fontId="2" fillId="0" borderId="3" xfId="2" applyBorder="1"/>
    <xf numFmtId="0" fontId="2" fillId="2" borderId="0" xfId="2" applyFill="1"/>
    <xf numFmtId="164" fontId="2" fillId="3" borderId="0" xfId="2" applyNumberFormat="1" applyFill="1"/>
    <xf numFmtId="0" fontId="9" fillId="0" borderId="4" xfId="2" applyFont="1" applyBorder="1" applyAlignment="1">
      <alignment horizontal="center"/>
    </xf>
    <xf numFmtId="166" fontId="10" fillId="0" borderId="0" xfId="2" applyNumberFormat="1" applyFont="1"/>
    <xf numFmtId="0" fontId="11" fillId="2" borderId="0" xfId="2" applyFont="1" applyFill="1"/>
    <xf numFmtId="0" fontId="2" fillId="3" borderId="0" xfId="2" applyFill="1"/>
    <xf numFmtId="0" fontId="2" fillId="0" borderId="0" xfId="2" applyAlignment="1">
      <alignment horizontal="right"/>
    </xf>
    <xf numFmtId="0" fontId="2" fillId="0" borderId="0" xfId="2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2" fillId="0" borderId="0" xfId="2"/>
    <xf numFmtId="0" fontId="2" fillId="0" borderId="0" xfId="2" applyAlignment="1">
      <alignment horizontal="center" vertical="center" wrapText="1"/>
    </xf>
    <xf numFmtId="0" fontId="2" fillId="0" borderId="0" xfId="2" applyAlignment="1">
      <alignment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center"/>
    </xf>
  </cellXfs>
  <cellStyles count="3">
    <cellStyle name="Normal" xfId="0" builtinId="0"/>
    <cellStyle name="Normal 2" xfId="2" xr:uid="{CEABDA70-07E3-4BF9-81F3-AF1EE4C7F7C6}"/>
    <cellStyle name="Per cent" xfId="1" builtinId="5"/>
  </cellStyles>
  <dxfs count="62">
    <dxf>
      <font>
        <sz val="11"/>
        <color rgb="FF000000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3692724519901"/>
          <c:y val="1.9901817699349799E-2"/>
          <c:w val="0.82245597258745695"/>
          <c:h val="0.78572376277033296"/>
        </c:manualLayout>
      </c:layout>
      <c:scatterChart>
        <c:scatterStyle val="lineMarker"/>
        <c:varyColors val="0"/>
        <c:ser>
          <c:idx val="0"/>
          <c:order val="0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7-43A9-9B13-23D854734D88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200" b="1" u="none" strike="noStrike">
                      <a:solidFill>
                        <a:srgbClr val="000000"/>
                      </a:solidFill>
                      <a:uFillTx/>
                      <a:latin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67-43A9-9B13-23D854734D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4472C4"/>
                </a:solidFill>
                <a:prstDash val="sysDot"/>
                <a:round/>
              </a:ln>
            </c:spPr>
            <c:trendlineType val="exp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10'!$C$5:$C$7</c:f>
                <c:numCache>
                  <c:formatCode>General</c:formatCode>
                  <c:ptCount val="3"/>
                  <c:pt idx="0">
                    <c:v>0.42794520547945197</c:v>
                  </c:pt>
                  <c:pt idx="1">
                    <c:v>0.73022831050228298</c:v>
                  </c:pt>
                  <c:pt idx="2">
                    <c:v>1.1819178082191799</c:v>
                  </c:pt>
                </c:numCache>
              </c:numRef>
            </c:plus>
            <c:minus>
              <c:numRef>
                <c:f>'Figure 10'!$C$5:$C$7</c:f>
                <c:numCache>
                  <c:formatCode>General</c:formatCode>
                  <c:ptCount val="3"/>
                  <c:pt idx="0">
                    <c:v>0.42794520547945197</c:v>
                  </c:pt>
                  <c:pt idx="1">
                    <c:v>0.73022831050228298</c:v>
                  </c:pt>
                  <c:pt idx="2">
                    <c:v>1.1819178082191799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10'!$B$5:$B$7</c:f>
              <c:numCache>
                <c:formatCode>0.000</c:formatCode>
                <c:ptCount val="3"/>
                <c:pt idx="0">
                  <c:v>5.3493150684931496</c:v>
                </c:pt>
                <c:pt idx="1">
                  <c:v>9.1278538812785399</c:v>
                </c:pt>
                <c:pt idx="2">
                  <c:v>14.7739726027397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67-43A9-9B13-23D854734D88}"/>
            </c:ext>
          </c:extLst>
        </c:ser>
        <c:ser>
          <c:idx val="1"/>
          <c:order val="1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A5A5A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A5A5A5"/>
                </a:solidFill>
                <a:prstDash val="sysDot"/>
                <a:round/>
              </a:ln>
            </c:spPr>
            <c:trendlineType val="exp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10'!$G$5:$G$7</c:f>
                <c:numCache>
                  <c:formatCode>General</c:formatCode>
                  <c:ptCount val="3"/>
                  <c:pt idx="0">
                    <c:v>0.32876712328767099</c:v>
                  </c:pt>
                  <c:pt idx="1">
                    <c:v>0.67780821917808198</c:v>
                  </c:pt>
                  <c:pt idx="2">
                    <c:v>1.3353424657534201</c:v>
                  </c:pt>
                </c:numCache>
              </c:numRef>
            </c:plus>
            <c:minus>
              <c:numRef>
                <c:f>'Figure 10'!$G$5:$G$7</c:f>
                <c:numCache>
                  <c:formatCode>General</c:formatCode>
                  <c:ptCount val="3"/>
                  <c:pt idx="0">
                    <c:v>0.32876712328767099</c:v>
                  </c:pt>
                  <c:pt idx="1">
                    <c:v>0.67780821917808198</c:v>
                  </c:pt>
                  <c:pt idx="2">
                    <c:v>1.3353424657534201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10'!$F$5:$F$7</c:f>
              <c:numCache>
                <c:formatCode>0.000</c:formatCode>
                <c:ptCount val="3"/>
                <c:pt idx="0">
                  <c:v>4.10958904109589</c:v>
                </c:pt>
                <c:pt idx="1">
                  <c:v>8.47260273972603</c:v>
                </c:pt>
                <c:pt idx="2">
                  <c:v>16.691780821917799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67-43A9-9B13-23D854734D88}"/>
            </c:ext>
          </c:extLst>
        </c:ser>
        <c:ser>
          <c:idx val="2"/>
          <c:order val="2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000000"/>
                </a:solidFill>
                <a:prstDash val="sysDot"/>
                <a:round/>
              </a:ln>
            </c:spPr>
            <c:trendlineType val="exp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10'!$E$5:$E$7</c:f>
                <c:numCache>
                  <c:formatCode>General</c:formatCode>
                  <c:ptCount val="3"/>
                  <c:pt idx="0">
                    <c:v>0.145205479452055</c:v>
                  </c:pt>
                  <c:pt idx="1">
                    <c:v>0.30082191780821899</c:v>
                  </c:pt>
                  <c:pt idx="2">
                    <c:v>0.58849315068493202</c:v>
                  </c:pt>
                </c:numCache>
              </c:numRef>
            </c:plus>
            <c:minus>
              <c:numRef>
                <c:f>'Figure 10'!$E$5:$E$7</c:f>
                <c:numCache>
                  <c:formatCode>General</c:formatCode>
                  <c:ptCount val="3"/>
                  <c:pt idx="0">
                    <c:v>0.145205479452055</c:v>
                  </c:pt>
                  <c:pt idx="1">
                    <c:v>0.30082191780821899</c:v>
                  </c:pt>
                  <c:pt idx="2">
                    <c:v>0.58849315068493202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10'!$D$5:$D$7</c:f>
              <c:numCache>
                <c:formatCode>0.000</c:formatCode>
                <c:ptCount val="3"/>
                <c:pt idx="0">
                  <c:v>1.81506849315069</c:v>
                </c:pt>
                <c:pt idx="1">
                  <c:v>3.7602739726027399</c:v>
                </c:pt>
                <c:pt idx="2">
                  <c:v>7.3561643835616399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67-43A9-9B13-23D854734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46661"/>
        <c:axId val="92010323"/>
      </c:scatterChart>
      <c:valAx>
        <c:axId val="59646661"/>
        <c:scaling>
          <c:orientation val="minMax"/>
          <c:min val="70"/>
        </c:scaling>
        <c:delete val="0"/>
        <c:axPos val="b"/>
        <c:title>
          <c:tx>
            <c:rich>
              <a:bodyPr rot="0"/>
              <a:lstStyle/>
              <a:p>
                <a:pPr>
                  <a:defRPr sz="1300" b="0" u="none" strike="noStrike">
                    <a:uFillTx/>
                    <a:latin typeface="Arial"/>
                  </a:defRPr>
                </a:pPr>
                <a:r>
                  <a:rPr lang="en-GB" sz="1200" b="1" u="none" strike="noStrike">
                    <a:solidFill>
                      <a:srgbClr val="000000"/>
                    </a:solidFill>
                    <a:uFillTx/>
                    <a:latin typeface="Calibri"/>
                  </a:rPr>
                  <a:t>Temperature [°C]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200" b="1" u="none" strike="noStrike">
                <a:solidFill>
                  <a:srgbClr val="000000"/>
                </a:solidFill>
                <a:uFillTx/>
                <a:latin typeface="Calibri"/>
              </a:defRPr>
            </a:pPr>
            <a:endParaRPr lang="en-US"/>
          </a:p>
        </c:txPr>
        <c:crossAx val="92010323"/>
        <c:crosses val="autoZero"/>
        <c:crossBetween val="midCat"/>
      </c:valAx>
      <c:valAx>
        <c:axId val="92010323"/>
        <c:scaling>
          <c:logBase val="10"/>
          <c:orientation val="minMax"/>
        </c:scaling>
        <c:delete val="0"/>
        <c:axPos val="l"/>
        <c:title>
          <c:tx>
            <c:rich>
              <a:bodyPr rot="-5400000"/>
              <a:lstStyle/>
              <a:p>
                <a:pPr>
                  <a:defRPr sz="1300" b="0" u="none" strike="noStrike">
                    <a:uFillTx/>
                    <a:latin typeface="Arial"/>
                  </a:defRPr>
                </a:pPr>
                <a:r>
                  <a:rPr lang="en-GB" sz="1200" b="1" u="none" strike="noStrike">
                    <a:solidFill>
                      <a:srgbClr val="000000"/>
                    </a:solidFill>
                    <a:uFillTx/>
                    <a:latin typeface="Calibri"/>
                  </a:rPr>
                  <a:t>Flux [kg m-2 h-1]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200" b="1" u="none" strike="noStrike">
                <a:solidFill>
                  <a:srgbClr val="000000"/>
                </a:solidFill>
                <a:uFillTx/>
                <a:latin typeface="Calibri"/>
              </a:defRPr>
            </a:pPr>
            <a:endParaRPr lang="en-US"/>
          </a:p>
        </c:txPr>
        <c:crossAx val="5964666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64623243934"/>
          <c:y val="2.5732855816421301E-2"/>
          <c:w val="0.82590996168582398"/>
          <c:h val="0.79188221249502599"/>
        </c:manualLayout>
      </c:layout>
      <c:scatterChart>
        <c:scatterStyle val="lineMarker"/>
        <c:varyColors val="0"/>
        <c:ser>
          <c:idx val="0"/>
          <c:order val="0"/>
          <c:spPr>
            <a:ln w="19080">
              <a:noFill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908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4472C4"/>
                </a:solidFill>
                <a:prstDash val="sysDot"/>
                <a:round/>
              </a:ln>
            </c:spPr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10'!$J$5:$J$7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plus>
            <c:minus>
              <c:numRef>
                <c:f>'Figure 10'!$J$5:$J$7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10'!$I$5:$I$7</c:f>
              <c:numCache>
                <c:formatCode>0.00</c:formatCode>
                <c:ptCount val="3"/>
                <c:pt idx="0">
                  <c:v>94.57</c:v>
                </c:pt>
                <c:pt idx="1">
                  <c:v>91.6</c:v>
                </c:pt>
                <c:pt idx="2">
                  <c:v>93.35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7E-414B-AE61-340B42631455}"/>
            </c:ext>
          </c:extLst>
        </c:ser>
        <c:ser>
          <c:idx val="1"/>
          <c:order val="1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ED7D31"/>
                </a:solidFill>
                <a:prstDash val="sysDot"/>
                <a:round/>
              </a:ln>
            </c:spPr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10'!$L$5:$L$7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plus>
            <c:minus>
              <c:numRef>
                <c:f>'Figure 10'!$L$5:$L$7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10'!$K$5:$K$7</c:f>
              <c:numCache>
                <c:formatCode>0.00</c:formatCode>
                <c:ptCount val="3"/>
                <c:pt idx="0">
                  <c:v>90.84</c:v>
                </c:pt>
                <c:pt idx="1">
                  <c:v>86.08</c:v>
                </c:pt>
                <c:pt idx="2">
                  <c:v>87.8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7E-414B-AE61-340B42631455}"/>
            </c:ext>
          </c:extLst>
        </c:ser>
        <c:ser>
          <c:idx val="2"/>
          <c:order val="2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A5A5A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A5A5A5"/>
                </a:solidFill>
                <a:prstDash val="sysDot"/>
                <a:round/>
              </a:ln>
            </c:spPr>
            <c:trendlineType val="exp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10'!$P$5:$P$7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plus>
            <c:minus>
              <c:numRef>
                <c:f>'Figure 10'!$P$5:$P$7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10'!$O$5:$O$7</c:f>
              <c:numCache>
                <c:formatCode>0.00</c:formatCode>
                <c:ptCount val="3"/>
                <c:pt idx="0">
                  <c:v>61.66</c:v>
                </c:pt>
                <c:pt idx="1">
                  <c:v>52.84</c:v>
                </c:pt>
                <c:pt idx="2">
                  <c:v>46.86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7E-414B-AE61-340B42631455}"/>
            </c:ext>
          </c:extLst>
        </c:ser>
        <c:ser>
          <c:idx val="3"/>
          <c:order val="3"/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u="none" strike="noStrike">
                    <a:solidFill>
                      <a:srgbClr val="000000"/>
                    </a:solidFill>
                    <a:uFillTx/>
                    <a:latin typeface="Calibri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25560">
                      <a:solidFill>
                        <a:srgbClr val="000000"/>
                      </a:solidFill>
                    </a:ln>
                  </c:spPr>
                </c15:leaderLines>
              </c:ext>
            </c:extLst>
          </c:dLbls>
          <c:trendline>
            <c:spPr>
              <a:ln w="19080" cap="rnd">
                <a:solidFill>
                  <a:srgbClr val="000000"/>
                </a:solidFill>
                <a:prstDash val="sysDot"/>
                <a:round/>
              </a:ln>
            </c:spPr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'Figure 10'!$N$5:$N$7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plus>
            <c:minus>
              <c:numRef>
                <c:f>'Figure 10'!$N$5:$N$7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2</c:v>
                  </c:pt>
                  <c:pt idx="2">
                    <c:v>2</c:v>
                  </c:pt>
                </c:numCache>
              </c:numRef>
            </c:minus>
            <c:spPr>
              <a:ln w="9360">
                <a:solidFill>
                  <a:srgbClr val="595959"/>
                </a:solidFill>
                <a:round/>
              </a:ln>
            </c:spPr>
          </c:errBars>
          <c:xVal>
            <c:numRef>
              <c:f>'Figure 10'!$A$5:$A$7</c:f>
              <c:numCache>
                <c:formatCode>General</c:formatCode>
                <c:ptCount val="3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</c:numCache>
            </c:numRef>
          </c:xVal>
          <c:yVal>
            <c:numRef>
              <c:f>'Figure 10'!$M$5:$M$7</c:f>
              <c:numCache>
                <c:formatCode>0.00</c:formatCode>
                <c:ptCount val="3"/>
                <c:pt idx="0">
                  <c:v>61.99</c:v>
                </c:pt>
                <c:pt idx="1">
                  <c:v>45.54</c:v>
                </c:pt>
                <c:pt idx="2">
                  <c:v>40.67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7E-414B-AE61-340B4263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3156"/>
        <c:axId val="109445"/>
      </c:scatterChart>
      <c:valAx>
        <c:axId val="67153156"/>
        <c:scaling>
          <c:orientation val="minMax"/>
          <c:min val="70"/>
        </c:scaling>
        <c:delete val="0"/>
        <c:axPos val="b"/>
        <c:title>
          <c:tx>
            <c:rich>
              <a:bodyPr rot="0"/>
              <a:lstStyle/>
              <a:p>
                <a:pPr>
                  <a:defRPr sz="1300" b="0" u="none" strike="noStrike">
                    <a:uFillTx/>
                    <a:latin typeface="Arial"/>
                  </a:defRPr>
                </a:pPr>
                <a:r>
                  <a:rPr lang="en-GB" sz="1200" b="1" u="none" strike="noStrike">
                    <a:solidFill>
                      <a:srgbClr val="000000"/>
                    </a:solidFill>
                    <a:uFillTx/>
                    <a:latin typeface="Calibri"/>
                  </a:rPr>
                  <a:t>Temperature [°C]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200" b="1" u="none" strike="noStrike">
                <a:solidFill>
                  <a:srgbClr val="000000"/>
                </a:solidFill>
                <a:uFillTx/>
                <a:latin typeface="Calibri"/>
              </a:defRPr>
            </a:pPr>
            <a:endParaRPr lang="en-US"/>
          </a:p>
        </c:txPr>
        <c:crossAx val="109445"/>
        <c:crosses val="autoZero"/>
        <c:crossBetween val="midCat"/>
      </c:valAx>
      <c:valAx>
        <c:axId val="109445"/>
        <c:scaling>
          <c:orientation val="minMax"/>
          <c:min val="30"/>
        </c:scaling>
        <c:delete val="0"/>
        <c:axPos val="l"/>
        <c:title>
          <c:tx>
            <c:rich>
              <a:bodyPr rot="-5400000"/>
              <a:lstStyle/>
              <a:p>
                <a:pPr>
                  <a:defRPr sz="1300" b="0" u="none" strike="noStrike">
                    <a:uFillTx/>
                    <a:latin typeface="Arial"/>
                  </a:defRPr>
                </a:pPr>
                <a:r>
                  <a:rPr lang="en-GB" sz="1200" b="1" u="none" strike="noStrike">
                    <a:solidFill>
                      <a:srgbClr val="000000"/>
                    </a:solidFill>
                    <a:uFillTx/>
                    <a:latin typeface="Calibri"/>
                  </a:rPr>
                  <a:t>Rejection [%]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200" b="1" u="none" strike="noStrike">
                <a:solidFill>
                  <a:srgbClr val="000000"/>
                </a:solidFill>
                <a:uFillTx/>
                <a:latin typeface="Calibri"/>
              </a:defRPr>
            </a:pPr>
            <a:endParaRPr lang="en-US"/>
          </a:p>
        </c:txPr>
        <c:crossAx val="6715315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169920</xdr:rowOff>
    </xdr:from>
    <xdr:to>
      <xdr:col>7</xdr:col>
      <xdr:colOff>303840</xdr:colOff>
      <xdr:row>24</xdr:row>
      <xdr:rowOff>79200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B2381C43-B5E5-40C4-BCAD-94E27905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41400</xdr:colOff>
      <xdr:row>9</xdr:row>
      <xdr:rowOff>4680</xdr:rowOff>
    </xdr:from>
    <xdr:to>
      <xdr:col>15</xdr:col>
      <xdr:colOff>336960</xdr:colOff>
      <xdr:row>24</xdr:row>
      <xdr:rowOff>89640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A6D73C39-C11A-4D74-B343-0C38EBE2F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6187-CE5A-45D6-94B5-5E5E31136C95}">
  <dimension ref="A1:O13"/>
  <sheetViews>
    <sheetView tabSelected="1" workbookViewId="0">
      <selection activeCell="P10" sqref="P10"/>
    </sheetView>
  </sheetViews>
  <sheetFormatPr defaultRowHeight="14.4" x14ac:dyDescent="0.3"/>
  <cols>
    <col min="1" max="14" width="9.109375" customWidth="1"/>
    <col min="15" max="15" width="11.44140625" customWidth="1"/>
  </cols>
  <sheetData>
    <row r="1" spans="1:15" x14ac:dyDescent="0.3">
      <c r="A1" s="17" t="s">
        <v>151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30" t="s">
        <v>0</v>
      </c>
      <c r="B2" s="30"/>
      <c r="C2" s="30"/>
      <c r="D2" s="30"/>
      <c r="E2" s="31"/>
      <c r="F2" s="32" t="s">
        <v>4</v>
      </c>
      <c r="G2" s="30"/>
      <c r="H2" s="30"/>
      <c r="I2" s="30"/>
      <c r="J2" s="31"/>
      <c r="K2" s="32" t="s">
        <v>5</v>
      </c>
      <c r="L2" s="31"/>
      <c r="M2" s="32" t="s">
        <v>9</v>
      </c>
      <c r="N2" s="30"/>
      <c r="O2" s="31"/>
    </row>
    <row r="3" spans="1:15" ht="24" customHeight="1" x14ac:dyDescent="0.3">
      <c r="B3" s="30" t="s">
        <v>3</v>
      </c>
      <c r="C3" s="30"/>
      <c r="D3" s="30"/>
      <c r="E3" s="31"/>
      <c r="F3" s="1"/>
      <c r="G3" s="30" t="s">
        <v>7</v>
      </c>
      <c r="H3" s="30"/>
      <c r="I3" s="30"/>
      <c r="J3" s="31"/>
      <c r="K3" s="5"/>
      <c r="L3" s="2"/>
      <c r="M3" s="5"/>
      <c r="O3" s="3"/>
    </row>
    <row r="4" spans="1:15" x14ac:dyDescent="0.3">
      <c r="A4" t="s">
        <v>2</v>
      </c>
      <c r="B4">
        <v>160</v>
      </c>
      <c r="C4">
        <v>170</v>
      </c>
      <c r="D4">
        <v>180</v>
      </c>
      <c r="E4" s="3">
        <v>190</v>
      </c>
      <c r="F4" s="1" t="s">
        <v>1</v>
      </c>
      <c r="G4">
        <v>160</v>
      </c>
      <c r="H4">
        <v>170</v>
      </c>
      <c r="I4">
        <v>180</v>
      </c>
      <c r="J4" s="3">
        <v>190</v>
      </c>
      <c r="K4" s="1" t="s">
        <v>10</v>
      </c>
      <c r="L4" s="3" t="s">
        <v>11</v>
      </c>
      <c r="M4" s="1" t="s">
        <v>10</v>
      </c>
      <c r="N4" t="s">
        <v>6</v>
      </c>
      <c r="O4" s="3" t="s">
        <v>8</v>
      </c>
    </row>
    <row r="5" spans="1:15" x14ac:dyDescent="0.3">
      <c r="A5">
        <v>0</v>
      </c>
      <c r="B5">
        <v>0</v>
      </c>
      <c r="C5">
        <v>0</v>
      </c>
      <c r="D5">
        <v>0</v>
      </c>
      <c r="E5" s="4">
        <v>0</v>
      </c>
      <c r="F5" s="1">
        <v>0</v>
      </c>
      <c r="G5">
        <v>0</v>
      </c>
      <c r="J5" s="3">
        <v>0</v>
      </c>
      <c r="K5" s="1">
        <v>160</v>
      </c>
      <c r="L5" s="3">
        <v>2.35</v>
      </c>
      <c r="M5" s="1">
        <v>160</v>
      </c>
      <c r="N5">
        <v>-5.521460917862246</v>
      </c>
      <c r="O5" s="3">
        <v>2.3094688221709005</v>
      </c>
    </row>
    <row r="6" spans="1:15" x14ac:dyDescent="0.3">
      <c r="A6">
        <v>10</v>
      </c>
      <c r="E6" s="4">
        <f t="shared" ref="E6:E12" si="0">AVERAGE(B7,D7)</f>
        <v>0.28860000000000002</v>
      </c>
      <c r="F6" s="1">
        <v>10</v>
      </c>
      <c r="J6" s="3">
        <v>0.51754492517096018</v>
      </c>
      <c r="K6" s="1">
        <v>170</v>
      </c>
      <c r="L6" s="3">
        <v>1.5</v>
      </c>
      <c r="M6" s="1">
        <v>170</v>
      </c>
      <c r="N6">
        <v>-5.1498973614297636</v>
      </c>
      <c r="O6" s="3">
        <v>2.2573363431151239</v>
      </c>
    </row>
    <row r="7" spans="1:15" x14ac:dyDescent="0.3">
      <c r="A7">
        <v>15</v>
      </c>
      <c r="B7">
        <v>0.18779999999999999</v>
      </c>
      <c r="C7">
        <v>0.27329999999999999</v>
      </c>
      <c r="D7">
        <v>0.38940000000000002</v>
      </c>
      <c r="E7" s="4">
        <f t="shared" si="0"/>
        <v>0.40317500000000001</v>
      </c>
      <c r="F7" s="1">
        <v>15</v>
      </c>
      <c r="G7">
        <v>0.25843469591071272</v>
      </c>
      <c r="H7">
        <v>0.38681458730942342</v>
      </c>
      <c r="I7">
        <v>0.52723180707544504</v>
      </c>
      <c r="J7" s="3">
        <v>0.6699988740645505</v>
      </c>
      <c r="K7" s="1">
        <v>180</v>
      </c>
      <c r="L7" s="3">
        <v>0.6</v>
      </c>
      <c r="M7" s="1">
        <v>180</v>
      </c>
      <c r="N7">
        <v>-4.6885517949271422</v>
      </c>
      <c r="O7" s="3">
        <v>2.2075055187637971</v>
      </c>
    </row>
    <row r="8" spans="1:15" x14ac:dyDescent="0.3">
      <c r="A8">
        <v>30</v>
      </c>
      <c r="B8">
        <v>0.2762</v>
      </c>
      <c r="C8">
        <v>0.40160000000000001</v>
      </c>
      <c r="D8">
        <v>0.53015000000000001</v>
      </c>
      <c r="E8" s="4">
        <f t="shared" si="0"/>
        <v>0.47622499999999995</v>
      </c>
      <c r="F8" s="1">
        <v>30</v>
      </c>
      <c r="G8">
        <v>0.45576286296421009</v>
      </c>
      <c r="H8">
        <v>0.70323469806563765</v>
      </c>
      <c r="I8">
        <v>0.836789462180626</v>
      </c>
      <c r="J8" s="3">
        <v>1.1195664943150059</v>
      </c>
      <c r="K8" s="1">
        <v>190</v>
      </c>
      <c r="L8" s="3">
        <v>0.5</v>
      </c>
      <c r="M8" s="1">
        <v>190</v>
      </c>
      <c r="N8">
        <v>-4.3583101080565658</v>
      </c>
      <c r="O8" s="3">
        <v>2.1598272138228944</v>
      </c>
    </row>
    <row r="9" spans="1:15" x14ac:dyDescent="0.3">
      <c r="A9">
        <v>45</v>
      </c>
      <c r="B9">
        <v>0.32179999999999997</v>
      </c>
      <c r="C9">
        <v>0.44679999999999997</v>
      </c>
      <c r="D9">
        <v>0.63064999999999993</v>
      </c>
      <c r="E9" s="4">
        <f t="shared" si="0"/>
        <v>0.52329999999999999</v>
      </c>
      <c r="F9" s="1">
        <v>45</v>
      </c>
      <c r="G9">
        <v>0.5892103676386532</v>
      </c>
      <c r="H9">
        <v>0.85296700028842465</v>
      </c>
      <c r="I9">
        <v>1.1408135509406876</v>
      </c>
      <c r="J9" s="3">
        <v>1.7311246734109667</v>
      </c>
      <c r="K9" s="1"/>
      <c r="L9" s="3"/>
      <c r="M9" s="1"/>
      <c r="O9" s="3"/>
    </row>
    <row r="10" spans="1:15" x14ac:dyDescent="0.3">
      <c r="A10">
        <v>60</v>
      </c>
      <c r="B10">
        <v>0.36570000000000003</v>
      </c>
      <c r="C10">
        <v>0.49680000000000002</v>
      </c>
      <c r="D10">
        <v>0.68089999999999995</v>
      </c>
      <c r="E10" s="4">
        <f t="shared" si="0"/>
        <v>0.61375000000000002</v>
      </c>
      <c r="F10" s="1">
        <v>60</v>
      </c>
      <c r="G10">
        <v>0.74598910491245018</v>
      </c>
      <c r="H10">
        <v>1.0528092291524671</v>
      </c>
      <c r="I10">
        <v>1.3353102419300698</v>
      </c>
      <c r="J10" s="3">
        <v>1.8014203454808013</v>
      </c>
      <c r="K10" s="1"/>
      <c r="L10" s="3"/>
      <c r="M10" s="1"/>
      <c r="O10" s="3"/>
    </row>
    <row r="11" spans="1:15" x14ac:dyDescent="0.3">
      <c r="A11">
        <v>90</v>
      </c>
      <c r="B11">
        <v>0.45</v>
      </c>
      <c r="C11">
        <v>0.57750000000000001</v>
      </c>
      <c r="D11">
        <v>0.77750000000000008</v>
      </c>
      <c r="E11" s="4">
        <f t="shared" si="0"/>
        <v>0.68479999999999996</v>
      </c>
      <c r="F11" s="1">
        <v>90</v>
      </c>
      <c r="G11">
        <v>1.1597793955790261</v>
      </c>
      <c r="H11">
        <v>1.4848669618211043</v>
      </c>
      <c r="I11">
        <v>1.8485633524120693</v>
      </c>
      <c r="J11" s="3">
        <v>3.2199794699989455</v>
      </c>
      <c r="K11" s="1"/>
      <c r="L11" s="3"/>
      <c r="M11" s="1"/>
      <c r="O11" s="3"/>
    </row>
    <row r="12" spans="1:15" x14ac:dyDescent="0.3">
      <c r="A12">
        <v>120</v>
      </c>
      <c r="B12">
        <v>0.47439999999999999</v>
      </c>
      <c r="C12">
        <v>0.6512</v>
      </c>
      <c r="D12">
        <v>0.8952</v>
      </c>
      <c r="E12" s="4">
        <f t="shared" si="0"/>
        <v>0.76695000000000002</v>
      </c>
      <c r="F12" s="1">
        <v>120</v>
      </c>
      <c r="G12">
        <v>1.3184397947264808</v>
      </c>
      <c r="H12">
        <v>2.0718208345118536</v>
      </c>
      <c r="I12">
        <v>3.0933422263304284</v>
      </c>
      <c r="J12" s="3">
        <v>5.0165218246062944</v>
      </c>
      <c r="K12" s="1"/>
      <c r="L12" s="3"/>
      <c r="M12" s="1"/>
      <c r="O12" s="3"/>
    </row>
    <row r="13" spans="1:15" x14ac:dyDescent="0.3">
      <c r="A13">
        <v>180</v>
      </c>
      <c r="B13">
        <v>0.56679999999999997</v>
      </c>
      <c r="C13">
        <v>0.77</v>
      </c>
      <c r="D13">
        <v>0.96709999999999996</v>
      </c>
      <c r="E13" s="4">
        <v>0.99</v>
      </c>
      <c r="F13" s="1">
        <v>180</v>
      </c>
      <c r="G13">
        <v>2.1835730966914406</v>
      </c>
      <c r="H13">
        <v>3.9039216787881998</v>
      </c>
      <c r="I13">
        <v>5.5706391590059861</v>
      </c>
      <c r="J13" s="3">
        <v>6.9266081401912993</v>
      </c>
      <c r="K13" s="1"/>
      <c r="L13" s="3"/>
      <c r="M13" s="1"/>
      <c r="O13" s="3"/>
    </row>
  </sheetData>
  <mergeCells count="6">
    <mergeCell ref="A2:E2"/>
    <mergeCell ref="B3:E3"/>
    <mergeCell ref="F2:J2"/>
    <mergeCell ref="G3:J3"/>
    <mergeCell ref="M2:O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0D84-0586-44CD-BF58-2C8D58D717A5}">
  <dimension ref="A1:U22"/>
  <sheetViews>
    <sheetView workbookViewId="0">
      <selection activeCell="N28" sqref="N28"/>
    </sheetView>
  </sheetViews>
  <sheetFormatPr defaultRowHeight="14.4" x14ac:dyDescent="0.3"/>
  <sheetData>
    <row r="1" spans="1:21" x14ac:dyDescent="0.3">
      <c r="A1" s="32" t="s">
        <v>12</v>
      </c>
      <c r="B1" s="30"/>
      <c r="C1" s="30"/>
      <c r="D1" s="30"/>
      <c r="E1" s="30"/>
      <c r="F1" s="31"/>
      <c r="G1" s="32" t="s">
        <v>19</v>
      </c>
      <c r="H1" s="30"/>
      <c r="I1" s="30"/>
      <c r="J1" s="30"/>
      <c r="K1" s="30"/>
      <c r="L1" s="31"/>
      <c r="M1" s="32" t="s">
        <v>21</v>
      </c>
      <c r="N1" s="30"/>
      <c r="O1" s="31"/>
      <c r="P1" s="30" t="s">
        <v>25</v>
      </c>
      <c r="Q1" s="30"/>
      <c r="R1" s="30"/>
      <c r="S1" s="30"/>
      <c r="T1" s="30"/>
      <c r="U1" s="31"/>
    </row>
    <row r="2" spans="1:21" x14ac:dyDescent="0.3">
      <c r="A2" s="1"/>
      <c r="B2" s="30" t="s">
        <v>13</v>
      </c>
      <c r="C2" s="30"/>
      <c r="D2" s="30"/>
      <c r="E2" s="30"/>
      <c r="F2" s="31"/>
      <c r="G2" s="1"/>
      <c r="L2" s="3"/>
      <c r="M2" s="1"/>
      <c r="O2" s="3"/>
      <c r="P2" s="30" t="s">
        <v>28</v>
      </c>
      <c r="Q2" s="30"/>
      <c r="R2" s="30"/>
      <c r="S2" s="30" t="s">
        <v>29</v>
      </c>
      <c r="T2" s="30"/>
      <c r="U2" s="31"/>
    </row>
    <row r="3" spans="1:21" x14ac:dyDescent="0.3">
      <c r="A3" s="1" t="s">
        <v>2</v>
      </c>
      <c r="B3" t="s">
        <v>14</v>
      </c>
      <c r="C3" t="s">
        <v>15</v>
      </c>
      <c r="D3" t="s">
        <v>16</v>
      </c>
      <c r="E3" t="s">
        <v>17</v>
      </c>
      <c r="F3" s="3" t="s">
        <v>18</v>
      </c>
      <c r="G3" s="1" t="s">
        <v>20</v>
      </c>
      <c r="H3" t="s">
        <v>14</v>
      </c>
      <c r="I3" t="s">
        <v>15</v>
      </c>
      <c r="J3" t="s">
        <v>16</v>
      </c>
      <c r="K3" t="s">
        <v>17</v>
      </c>
      <c r="L3" s="3" t="s">
        <v>18</v>
      </c>
      <c r="M3" s="1" t="s">
        <v>22</v>
      </c>
      <c r="N3" t="s">
        <v>23</v>
      </c>
      <c r="O3" s="3" t="s">
        <v>24</v>
      </c>
      <c r="P3" t="s">
        <v>26</v>
      </c>
      <c r="Q3" t="s">
        <v>27</v>
      </c>
      <c r="R3" t="s">
        <v>30</v>
      </c>
      <c r="S3" t="s">
        <v>26</v>
      </c>
      <c r="T3" t="s">
        <v>27</v>
      </c>
      <c r="U3" s="3" t="s">
        <v>30</v>
      </c>
    </row>
    <row r="4" spans="1:21" x14ac:dyDescent="0.3">
      <c r="A4" s="1">
        <v>0</v>
      </c>
      <c r="B4">
        <v>0</v>
      </c>
      <c r="C4">
        <v>0</v>
      </c>
      <c r="D4">
        <v>0</v>
      </c>
      <c r="E4">
        <v>0</v>
      </c>
      <c r="F4" s="3">
        <v>0</v>
      </c>
      <c r="G4" s="1">
        <v>-30</v>
      </c>
      <c r="H4">
        <v>11.6</v>
      </c>
      <c r="I4">
        <v>11.6</v>
      </c>
      <c r="J4">
        <v>11.61</v>
      </c>
      <c r="K4">
        <v>11.61</v>
      </c>
      <c r="L4" s="3">
        <v>11.46</v>
      </c>
      <c r="M4" s="1">
        <v>0</v>
      </c>
      <c r="N4">
        <v>0.1196</v>
      </c>
      <c r="O4" s="3">
        <v>3.3300000000000003E-2</v>
      </c>
      <c r="P4" s="6">
        <v>0</v>
      </c>
      <c r="Q4">
        <v>0</v>
      </c>
      <c r="R4">
        <v>11.95</v>
      </c>
      <c r="S4" s="7">
        <v>0</v>
      </c>
      <c r="T4">
        <v>0</v>
      </c>
      <c r="U4" s="3">
        <v>11.85</v>
      </c>
    </row>
    <row r="5" spans="1:21" x14ac:dyDescent="0.3">
      <c r="A5" s="1">
        <v>2.5</v>
      </c>
      <c r="B5">
        <v>0.29500000000000004</v>
      </c>
      <c r="C5">
        <v>0.155</v>
      </c>
      <c r="D5">
        <v>4.4999999999999998E-2</v>
      </c>
      <c r="E5">
        <v>9.999999999999995E-3</v>
      </c>
      <c r="F5" s="3">
        <v>1.999999999999999E-2</v>
      </c>
      <c r="G5" s="1">
        <v>-15</v>
      </c>
      <c r="H5">
        <v>11.63</v>
      </c>
      <c r="I5">
        <v>11.75</v>
      </c>
      <c r="J5">
        <v>11.63</v>
      </c>
      <c r="K5">
        <v>11.59</v>
      </c>
      <c r="L5" s="3">
        <v>11.5</v>
      </c>
      <c r="M5" s="1">
        <v>2.5</v>
      </c>
      <c r="N5">
        <v>6.7100000000000007E-2</v>
      </c>
      <c r="O5" s="3">
        <v>2.1600000000000001E-2</v>
      </c>
      <c r="P5" s="6">
        <v>0</v>
      </c>
      <c r="Q5">
        <v>15</v>
      </c>
      <c r="R5">
        <v>12.04</v>
      </c>
      <c r="S5" s="7">
        <v>0</v>
      </c>
      <c r="T5">
        <v>15</v>
      </c>
      <c r="U5" s="3">
        <v>12.02</v>
      </c>
    </row>
    <row r="6" spans="1:21" x14ac:dyDescent="0.3">
      <c r="A6" s="1">
        <v>5</v>
      </c>
      <c r="B6">
        <v>0.42110000000000003</v>
      </c>
      <c r="C6">
        <v>0.28499999999999998</v>
      </c>
      <c r="D6">
        <v>0.105</v>
      </c>
      <c r="E6">
        <v>4.0000000000000008E-2</v>
      </c>
      <c r="F6" s="3">
        <v>1.999999999999999E-2</v>
      </c>
      <c r="G6" s="1">
        <v>0</v>
      </c>
      <c r="H6">
        <v>11.56</v>
      </c>
      <c r="I6">
        <v>11.25</v>
      </c>
      <c r="J6">
        <v>11.04</v>
      </c>
      <c r="K6">
        <v>10.58</v>
      </c>
      <c r="L6" s="3">
        <v>10.199999999999999</v>
      </c>
      <c r="M6" s="1">
        <v>5</v>
      </c>
      <c r="N6">
        <v>2.1399999999999999E-2</v>
      </c>
      <c r="O6" s="3">
        <v>6.4000000000000003E-3</v>
      </c>
      <c r="P6" s="6">
        <v>0</v>
      </c>
      <c r="Q6">
        <v>30</v>
      </c>
      <c r="R6">
        <v>12.06</v>
      </c>
      <c r="S6" s="7">
        <v>0</v>
      </c>
      <c r="T6">
        <v>30</v>
      </c>
      <c r="U6" s="3">
        <v>12.01</v>
      </c>
    </row>
    <row r="7" spans="1:21" x14ac:dyDescent="0.3">
      <c r="A7" s="1">
        <v>10</v>
      </c>
      <c r="B7">
        <v>0.51500000000000001</v>
      </c>
      <c r="C7">
        <v>0.38500000000000001</v>
      </c>
      <c r="D7">
        <v>0.19</v>
      </c>
      <c r="E7">
        <v>7.9999999999999988E-2</v>
      </c>
      <c r="F7" s="3">
        <v>3.999999999999998E-2</v>
      </c>
      <c r="G7" s="1">
        <v>2.5</v>
      </c>
      <c r="H7">
        <v>10.16</v>
      </c>
      <c r="I7">
        <v>10.199999999999999</v>
      </c>
      <c r="J7">
        <v>10.07</v>
      </c>
      <c r="K7">
        <v>9.43</v>
      </c>
      <c r="L7" s="3">
        <v>9.4</v>
      </c>
      <c r="M7" s="1">
        <v>10</v>
      </c>
      <c r="N7">
        <v>8.6999999999999994E-3</v>
      </c>
      <c r="O7" s="3">
        <v>2.8999999999999998E-3</v>
      </c>
      <c r="P7" s="6">
        <v>2.4888888888888891E-2</v>
      </c>
      <c r="Q7">
        <v>35</v>
      </c>
      <c r="R7">
        <v>11.79</v>
      </c>
      <c r="S7" s="6">
        <v>0.1</v>
      </c>
      <c r="T7">
        <v>40</v>
      </c>
      <c r="U7" s="3">
        <v>10.44</v>
      </c>
    </row>
    <row r="8" spans="1:21" x14ac:dyDescent="0.3">
      <c r="A8" s="1">
        <v>20</v>
      </c>
      <c r="B8">
        <v>0.61499999999999999</v>
      </c>
      <c r="C8">
        <v>0.495</v>
      </c>
      <c r="D8">
        <v>0.3</v>
      </c>
      <c r="E8">
        <v>0.19999999999999998</v>
      </c>
      <c r="F8" s="3">
        <v>8.0000000000000016E-2</v>
      </c>
      <c r="G8" s="1">
        <v>5</v>
      </c>
      <c r="H8">
        <v>10.01</v>
      </c>
      <c r="I8">
        <v>9.1999999999999993</v>
      </c>
      <c r="J8">
        <v>9.2799999999999994</v>
      </c>
      <c r="K8">
        <v>8.4499999999999993</v>
      </c>
      <c r="L8" s="3">
        <v>9.19</v>
      </c>
      <c r="M8" s="1">
        <v>20</v>
      </c>
      <c r="N8">
        <v>4.3E-3</v>
      </c>
      <c r="O8" s="3">
        <v>1.1999999999999999E-3</v>
      </c>
      <c r="P8" s="6">
        <v>4.9629629629629635E-2</v>
      </c>
      <c r="Q8">
        <v>40</v>
      </c>
      <c r="R8">
        <v>11.29</v>
      </c>
      <c r="S8" s="6">
        <v>0.2</v>
      </c>
      <c r="T8">
        <v>50</v>
      </c>
      <c r="U8" s="3">
        <v>9.81</v>
      </c>
    </row>
    <row r="9" spans="1:21" x14ac:dyDescent="0.3">
      <c r="A9" s="1">
        <v>40</v>
      </c>
      <c r="B9">
        <v>0.70500000000000007</v>
      </c>
      <c r="C9">
        <v>0.59499999999999997</v>
      </c>
      <c r="D9">
        <v>0.45</v>
      </c>
      <c r="E9">
        <v>0.35</v>
      </c>
      <c r="F9" s="3">
        <v>0.15999999999999998</v>
      </c>
      <c r="G9" s="1">
        <v>10</v>
      </c>
      <c r="H9">
        <v>9.35</v>
      </c>
      <c r="I9">
        <v>8.6999999999999993</v>
      </c>
      <c r="J9">
        <v>9.18</v>
      </c>
      <c r="K9">
        <v>7.53</v>
      </c>
      <c r="L9" s="3">
        <v>7.71</v>
      </c>
      <c r="M9" s="1"/>
      <c r="O9" s="3"/>
      <c r="P9" s="6">
        <v>9.9703703703703711E-2</v>
      </c>
      <c r="Q9">
        <v>45</v>
      </c>
      <c r="R9">
        <v>10.79</v>
      </c>
      <c r="S9" s="6">
        <v>0.3</v>
      </c>
      <c r="T9">
        <v>60</v>
      </c>
      <c r="U9" s="3">
        <v>9.48</v>
      </c>
    </row>
    <row r="10" spans="1:21" x14ac:dyDescent="0.3">
      <c r="A10" s="1">
        <v>60</v>
      </c>
      <c r="B10">
        <v>0.79</v>
      </c>
      <c r="C10">
        <v>0.69</v>
      </c>
      <c r="D10">
        <v>0.55499999999999994</v>
      </c>
      <c r="E10">
        <v>0.45000000000000007</v>
      </c>
      <c r="F10" s="3">
        <v>0.25</v>
      </c>
      <c r="G10" s="1">
        <v>20</v>
      </c>
      <c r="H10">
        <v>8.65</v>
      </c>
      <c r="I10">
        <v>8.06</v>
      </c>
      <c r="J10">
        <v>8.629999999999999</v>
      </c>
      <c r="K10">
        <v>6.76</v>
      </c>
      <c r="L10" s="3">
        <v>6.7</v>
      </c>
      <c r="M10" s="1"/>
      <c r="O10" s="3"/>
      <c r="P10" s="6">
        <v>0.14948148148148149</v>
      </c>
      <c r="Q10">
        <v>50</v>
      </c>
      <c r="R10">
        <v>10.02</v>
      </c>
      <c r="S10" s="6">
        <v>0.4</v>
      </c>
      <c r="T10">
        <v>70</v>
      </c>
      <c r="U10" s="3">
        <v>9.0299999999999994</v>
      </c>
    </row>
    <row r="11" spans="1:21" x14ac:dyDescent="0.3">
      <c r="A11" s="1"/>
      <c r="E11">
        <v>0.51</v>
      </c>
      <c r="F11" s="3"/>
      <c r="G11" s="1">
        <v>40</v>
      </c>
      <c r="H11">
        <v>7.8</v>
      </c>
      <c r="I11">
        <v>7.2</v>
      </c>
      <c r="J11">
        <v>7.7</v>
      </c>
      <c r="K11">
        <v>6.59</v>
      </c>
      <c r="L11" s="3">
        <v>6.03</v>
      </c>
      <c r="M11" s="1"/>
      <c r="O11" s="3"/>
      <c r="P11" s="6">
        <v>0.19985185185185189</v>
      </c>
      <c r="Q11">
        <v>55</v>
      </c>
      <c r="R11">
        <v>9.5500000000000007</v>
      </c>
      <c r="S11" s="6">
        <v>0.5</v>
      </c>
      <c r="T11">
        <v>80</v>
      </c>
      <c r="U11" s="3">
        <v>8.76</v>
      </c>
    </row>
    <row r="12" spans="1:21" x14ac:dyDescent="0.3">
      <c r="A12" s="1"/>
      <c r="F12" s="3"/>
      <c r="G12" s="1">
        <v>60</v>
      </c>
      <c r="H12">
        <v>7.4</v>
      </c>
      <c r="I12">
        <v>7</v>
      </c>
      <c r="J12">
        <v>7.3</v>
      </c>
      <c r="K12">
        <v>6.51</v>
      </c>
      <c r="L12" s="3">
        <v>5.8</v>
      </c>
      <c r="M12" s="1"/>
      <c r="O12" s="3"/>
      <c r="P12" s="6">
        <v>0.24962962962962967</v>
      </c>
      <c r="Q12">
        <v>60</v>
      </c>
      <c r="R12">
        <v>9.07</v>
      </c>
      <c r="S12" s="6">
        <v>0.6</v>
      </c>
      <c r="T12">
        <v>90</v>
      </c>
      <c r="U12" s="3">
        <v>7.95</v>
      </c>
    </row>
    <row r="13" spans="1:21" x14ac:dyDescent="0.3">
      <c r="P13" s="6">
        <v>0.29940740740740746</v>
      </c>
      <c r="Q13">
        <v>65</v>
      </c>
      <c r="R13">
        <v>8.6</v>
      </c>
      <c r="S13" s="6">
        <v>0.7</v>
      </c>
      <c r="T13">
        <v>100</v>
      </c>
      <c r="U13" s="3">
        <v>8</v>
      </c>
    </row>
    <row r="14" spans="1:21" x14ac:dyDescent="0.3">
      <c r="P14" s="6">
        <v>0.3497777777777778</v>
      </c>
      <c r="Q14">
        <v>70</v>
      </c>
      <c r="R14">
        <v>8.41</v>
      </c>
      <c r="S14" s="6">
        <v>0.8</v>
      </c>
      <c r="T14">
        <v>110</v>
      </c>
      <c r="U14" s="3">
        <v>7.58</v>
      </c>
    </row>
    <row r="15" spans="1:21" x14ac:dyDescent="0.3">
      <c r="P15" s="6">
        <v>0.4</v>
      </c>
      <c r="Q15">
        <v>75</v>
      </c>
      <c r="R15">
        <v>8.1</v>
      </c>
      <c r="S15" s="6">
        <v>0.9</v>
      </c>
      <c r="T15">
        <v>120</v>
      </c>
      <c r="U15" s="3">
        <v>7.45</v>
      </c>
    </row>
    <row r="16" spans="1:21" x14ac:dyDescent="0.3">
      <c r="P16" s="6">
        <v>0.44977777777777778</v>
      </c>
      <c r="Q16">
        <v>80</v>
      </c>
      <c r="R16">
        <v>7.65</v>
      </c>
      <c r="S16" s="6">
        <v>1</v>
      </c>
      <c r="T16">
        <v>130</v>
      </c>
      <c r="U16" s="3">
        <v>7.35</v>
      </c>
    </row>
    <row r="17" spans="16:21" x14ac:dyDescent="0.3">
      <c r="P17" s="6">
        <v>0.49943703703703701</v>
      </c>
      <c r="Q17">
        <v>85</v>
      </c>
      <c r="R17">
        <v>7.17</v>
      </c>
      <c r="U17" s="3"/>
    </row>
    <row r="18" spans="16:21" x14ac:dyDescent="0.3">
      <c r="P18" s="6">
        <v>0.59943703703703699</v>
      </c>
      <c r="Q18">
        <v>95</v>
      </c>
      <c r="R18">
        <v>6.48</v>
      </c>
      <c r="U18" s="3"/>
    </row>
    <row r="19" spans="16:21" x14ac:dyDescent="0.3">
      <c r="P19" s="6">
        <v>0.7</v>
      </c>
      <c r="Q19">
        <v>105</v>
      </c>
      <c r="R19">
        <v>6.05</v>
      </c>
      <c r="U19" s="3"/>
    </row>
    <row r="20" spans="16:21" x14ac:dyDescent="0.3">
      <c r="P20" s="6">
        <v>0.8</v>
      </c>
      <c r="Q20">
        <v>115</v>
      </c>
      <c r="R20">
        <v>5.87</v>
      </c>
      <c r="U20" s="3"/>
    </row>
    <row r="21" spans="16:21" x14ac:dyDescent="0.3">
      <c r="P21" s="6">
        <v>0.9</v>
      </c>
      <c r="Q21">
        <v>125</v>
      </c>
      <c r="R21">
        <v>5.78</v>
      </c>
      <c r="U21" s="3"/>
    </row>
    <row r="22" spans="16:21" x14ac:dyDescent="0.3">
      <c r="P22" s="6">
        <v>1</v>
      </c>
      <c r="Q22">
        <v>135</v>
      </c>
      <c r="R22">
        <v>5.65</v>
      </c>
      <c r="U22" s="3"/>
    </row>
  </sheetData>
  <mergeCells count="7">
    <mergeCell ref="A1:F1"/>
    <mergeCell ref="B2:F2"/>
    <mergeCell ref="G1:L1"/>
    <mergeCell ref="M1:O1"/>
    <mergeCell ref="P1:U1"/>
    <mergeCell ref="P2:R2"/>
    <mergeCell ref="S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4CFB-CC39-419A-8886-86C49E50B8E1}">
  <dimension ref="A1:F9"/>
  <sheetViews>
    <sheetView workbookViewId="0">
      <selection activeCell="H18" sqref="H18"/>
    </sheetView>
  </sheetViews>
  <sheetFormatPr defaultRowHeight="14.4" x14ac:dyDescent="0.3"/>
  <sheetData>
    <row r="1" spans="1:6" x14ac:dyDescent="0.3">
      <c r="A1" s="32" t="s">
        <v>36</v>
      </c>
      <c r="B1" s="30"/>
      <c r="C1" s="30"/>
      <c r="D1" s="30"/>
      <c r="E1" s="30"/>
      <c r="F1" s="31"/>
    </row>
    <row r="2" spans="1:6" x14ac:dyDescent="0.3">
      <c r="A2" s="32" t="s">
        <v>37</v>
      </c>
      <c r="B2" s="30"/>
      <c r="C2" s="30"/>
      <c r="D2" s="30"/>
      <c r="E2" s="30"/>
      <c r="F2" s="31"/>
    </row>
    <row r="3" spans="1:6" x14ac:dyDescent="0.3">
      <c r="A3" s="1" t="s">
        <v>31</v>
      </c>
      <c r="B3" t="s">
        <v>32</v>
      </c>
      <c r="C3" t="s">
        <v>33</v>
      </c>
      <c r="D3" t="s">
        <v>34</v>
      </c>
      <c r="E3" t="s">
        <v>35</v>
      </c>
      <c r="F3" s="3" t="s">
        <v>57</v>
      </c>
    </row>
    <row r="4" spans="1:6" x14ac:dyDescent="0.3">
      <c r="A4" s="1">
        <v>0.91185121551504467</v>
      </c>
      <c r="B4">
        <v>1.5648289251969323E-2</v>
      </c>
      <c r="C4">
        <v>8.3081063567469624E-2</v>
      </c>
      <c r="D4">
        <v>1.7036379589069166E-2</v>
      </c>
      <c r="E4">
        <v>5.0677209174857301E-3</v>
      </c>
      <c r="F4" s="3">
        <v>2.0179419970102583E-3</v>
      </c>
    </row>
    <row r="5" spans="1:6" x14ac:dyDescent="0.3">
      <c r="A5" s="1">
        <v>0.9284545992814941</v>
      </c>
      <c r="B5">
        <v>1.4082504077166021E-2</v>
      </c>
      <c r="C5">
        <v>6.4809841908007093E-2</v>
      </c>
      <c r="D5">
        <v>1.5606788692611145E-2</v>
      </c>
      <c r="E5">
        <v>6.7355588104987272E-3</v>
      </c>
      <c r="F5" s="3">
        <v>2.2558105204088324E-3</v>
      </c>
    </row>
    <row r="6" spans="1:6" x14ac:dyDescent="0.3">
      <c r="A6" s="1">
        <v>0.9268122150555913</v>
      </c>
      <c r="B6">
        <v>1.2737613055455357E-2</v>
      </c>
      <c r="C6">
        <v>5.6912978316152781E-2</v>
      </c>
      <c r="D6">
        <v>1.3733213752723015E-2</v>
      </c>
      <c r="E6">
        <v>1.3774806628255859E-2</v>
      </c>
      <c r="F6" s="3">
        <v>2.3879757359759001E-3</v>
      </c>
    </row>
    <row r="7" spans="1:6" x14ac:dyDescent="0.3">
      <c r="A7" s="1">
        <v>0.93506892477022963</v>
      </c>
      <c r="B7">
        <v>6.0074723463528212E-3</v>
      </c>
      <c r="C7">
        <v>4.3105245178368876E-2</v>
      </c>
      <c r="D7">
        <v>8.2470157704318519E-3</v>
      </c>
      <c r="E7">
        <v>2.1825830051401502E-2</v>
      </c>
      <c r="F7" s="3">
        <v>2.6484246694193476E-3</v>
      </c>
    </row>
    <row r="8" spans="1:6" x14ac:dyDescent="0.3">
      <c r="A8" s="1">
        <v>0.9371006181742827</v>
      </c>
      <c r="B8">
        <v>4.5137504783719223E-3</v>
      </c>
      <c r="C8">
        <v>3.7292760238465533E-2</v>
      </c>
      <c r="D8">
        <v>6.9356660488868304E-3</v>
      </c>
      <c r="E8">
        <v>2.5606621587251823E-2</v>
      </c>
      <c r="F8" s="3">
        <v>2.5732773886010217E-3</v>
      </c>
    </row>
    <row r="9" spans="1:6" x14ac:dyDescent="0.3">
      <c r="A9" s="1">
        <v>0.93672458662549185</v>
      </c>
      <c r="B9">
        <v>4.5071399967752286E-3</v>
      </c>
      <c r="C9">
        <v>3.4873039285908125E-2</v>
      </c>
      <c r="D9">
        <v>5.112305317192917E-3</v>
      </c>
      <c r="E9">
        <v>2.8402374088600142E-2</v>
      </c>
      <c r="F9" s="3">
        <v>1.872019192204054E-3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1CC9-5335-4132-A034-A93A985BC58C}">
  <dimension ref="A1:P9"/>
  <sheetViews>
    <sheetView workbookViewId="0">
      <selection activeCell="L19" sqref="L19"/>
    </sheetView>
  </sheetViews>
  <sheetFormatPr defaultRowHeight="14.4" x14ac:dyDescent="0.3"/>
  <cols>
    <col min="7" max="7" width="20.88671875" bestFit="1" customWidth="1"/>
    <col min="16" max="16" width="16.6640625" bestFit="1" customWidth="1"/>
  </cols>
  <sheetData>
    <row r="1" spans="1:16" x14ac:dyDescent="0.3">
      <c r="A1" s="32" t="s">
        <v>48</v>
      </c>
      <c r="B1" s="30"/>
      <c r="C1" s="30"/>
      <c r="D1" s="30"/>
      <c r="E1" s="30"/>
      <c r="F1" s="30"/>
      <c r="G1" s="31"/>
      <c r="H1" s="32" t="s">
        <v>49</v>
      </c>
      <c r="I1" s="30"/>
      <c r="J1" s="30"/>
      <c r="K1" s="30"/>
      <c r="L1" s="30"/>
      <c r="M1" s="30"/>
      <c r="N1" s="30"/>
      <c r="O1" s="30"/>
      <c r="P1" s="31"/>
    </row>
    <row r="2" spans="1:16" x14ac:dyDescent="0.3">
      <c r="A2" s="1"/>
      <c r="G2" s="3"/>
      <c r="H2" s="1"/>
      <c r="P2" s="3"/>
    </row>
    <row r="3" spans="1:16" ht="35.25" customHeight="1" x14ac:dyDescent="0.3">
      <c r="A3" s="1" t="s">
        <v>42</v>
      </c>
      <c r="B3" t="s">
        <v>43</v>
      </c>
      <c r="C3" t="s">
        <v>44</v>
      </c>
      <c r="D3" t="s">
        <v>13</v>
      </c>
      <c r="E3" t="s">
        <v>45</v>
      </c>
      <c r="F3" t="s">
        <v>46</v>
      </c>
      <c r="G3" s="8" t="s">
        <v>47</v>
      </c>
      <c r="H3" s="1" t="s">
        <v>2</v>
      </c>
      <c r="I3" t="s">
        <v>52</v>
      </c>
      <c r="J3" t="s">
        <v>53</v>
      </c>
      <c r="K3" t="s">
        <v>50</v>
      </c>
      <c r="L3" t="s">
        <v>54</v>
      </c>
      <c r="M3" t="s">
        <v>51</v>
      </c>
      <c r="N3" t="s">
        <v>55</v>
      </c>
      <c r="O3" t="s">
        <v>38</v>
      </c>
      <c r="P3" s="3" t="s">
        <v>56</v>
      </c>
    </row>
    <row r="4" spans="1:16" x14ac:dyDescent="0.3">
      <c r="A4" s="1" t="s">
        <v>38</v>
      </c>
      <c r="B4">
        <v>0.71</v>
      </c>
      <c r="C4">
        <v>2.4292986671820744E-2</v>
      </c>
      <c r="D4">
        <v>0.95593336038961041</v>
      </c>
      <c r="E4">
        <v>8.3396127857116344E-3</v>
      </c>
      <c r="G4" s="3"/>
      <c r="H4" s="1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9">
        <v>0</v>
      </c>
    </row>
    <row r="5" spans="1:16" x14ac:dyDescent="0.3">
      <c r="A5" s="1" t="s">
        <v>39</v>
      </c>
      <c r="B5">
        <v>0.69</v>
      </c>
      <c r="C5">
        <v>2.9151306922805962E-2</v>
      </c>
      <c r="D5">
        <v>0.99502330186069032</v>
      </c>
      <c r="E5">
        <v>1.9430460506197904E-3</v>
      </c>
      <c r="F5">
        <v>0.49703632490455368</v>
      </c>
      <c r="G5" s="3">
        <v>1.8774728467591276E-2</v>
      </c>
      <c r="H5" s="1">
        <v>10</v>
      </c>
      <c r="I5" s="6">
        <v>0.5625</v>
      </c>
      <c r="J5" s="6">
        <v>3.1819805153394588E-2</v>
      </c>
      <c r="K5" s="6">
        <v>0.49333333333333335</v>
      </c>
      <c r="L5" s="6">
        <v>1.7559422921421246E-2</v>
      </c>
      <c r="M5" s="6">
        <v>0.49666666666666665</v>
      </c>
      <c r="N5" s="6">
        <v>3.5472994422987972E-2</v>
      </c>
      <c r="O5" s="6">
        <v>0.56499999999999995</v>
      </c>
      <c r="P5" s="9">
        <v>4.949747468305829E-2</v>
      </c>
    </row>
    <row r="6" spans="1:16" x14ac:dyDescent="0.3">
      <c r="A6" s="1" t="s">
        <v>40</v>
      </c>
      <c r="B6">
        <v>0.61</v>
      </c>
      <c r="C6">
        <v>9.4767813977987871E-3</v>
      </c>
      <c r="D6">
        <v>0.9694593954709031</v>
      </c>
      <c r="E6">
        <v>1.4706318117555357E-2</v>
      </c>
      <c r="F6">
        <v>0.42768546080695607</v>
      </c>
      <c r="G6" s="3">
        <v>0.10062643538989591</v>
      </c>
      <c r="H6" s="1">
        <v>20</v>
      </c>
      <c r="I6" s="6">
        <v>0.76166666666666671</v>
      </c>
      <c r="J6" s="6">
        <v>3.6855573979159999E-2</v>
      </c>
      <c r="K6" s="6">
        <v>0.66499999999999992</v>
      </c>
      <c r="L6" s="6">
        <v>3.2787192621510024E-2</v>
      </c>
      <c r="M6" s="6">
        <v>0.65333333333333343</v>
      </c>
      <c r="N6" s="6">
        <v>2.2546248764114492E-2</v>
      </c>
      <c r="O6" s="6">
        <v>0.71249999999999991</v>
      </c>
      <c r="P6" s="9">
        <v>3.5355339059327407E-3</v>
      </c>
    </row>
    <row r="7" spans="1:16" x14ac:dyDescent="0.3">
      <c r="A7" s="1" t="s">
        <v>41</v>
      </c>
      <c r="B7">
        <v>0.59</v>
      </c>
      <c r="C7">
        <v>2.2581104325357901E-2</v>
      </c>
      <c r="D7">
        <v>0.96622189948169412</v>
      </c>
      <c r="E7">
        <v>1.8469269370216205E-2</v>
      </c>
      <c r="F7">
        <v>0.43833225004397669</v>
      </c>
      <c r="G7" s="3">
        <v>0.02</v>
      </c>
      <c r="H7" s="1">
        <v>40</v>
      </c>
      <c r="I7" s="6">
        <v>0.89833333333333343</v>
      </c>
      <c r="J7" s="6">
        <v>1.527525231651948E-2</v>
      </c>
      <c r="K7" s="6">
        <v>0.86333333333333329</v>
      </c>
      <c r="L7" s="6">
        <v>2.7537852736430536E-2</v>
      </c>
      <c r="M7" s="6">
        <v>0.82666666666666666</v>
      </c>
      <c r="N7" s="6">
        <v>1.7559422921421194E-2</v>
      </c>
      <c r="O7" s="6">
        <v>0.85250000000000004</v>
      </c>
      <c r="P7" s="9">
        <v>2.4748737341529183E-2</v>
      </c>
    </row>
    <row r="8" spans="1:16" x14ac:dyDescent="0.3">
      <c r="A8" s="1"/>
      <c r="G8" s="3"/>
      <c r="H8" s="1">
        <v>60</v>
      </c>
      <c r="I8" s="6">
        <v>0.96833333333333327</v>
      </c>
      <c r="J8" s="6">
        <v>2.466441431158126E-2</v>
      </c>
      <c r="K8" s="6">
        <v>0.92499999999999993</v>
      </c>
      <c r="L8" s="6">
        <v>5.0000000000000044E-3</v>
      </c>
      <c r="M8" s="6">
        <v>0.91666666666666663</v>
      </c>
      <c r="N8" s="6">
        <v>7.6376261582597887E-3</v>
      </c>
      <c r="O8" s="6">
        <v>0.97</v>
      </c>
      <c r="P8" s="9">
        <v>1.4142135623730963E-2</v>
      </c>
    </row>
    <row r="9" spans="1:16" x14ac:dyDescent="0.3">
      <c r="A9" s="1"/>
      <c r="G9" s="3"/>
      <c r="H9" s="1"/>
      <c r="P9" s="3"/>
    </row>
  </sheetData>
  <mergeCells count="2">
    <mergeCell ref="H1:P1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6E9A-2E88-4BE3-8F0F-30B7104EA398}">
  <dimension ref="A1:AY1048576"/>
  <sheetViews>
    <sheetView zoomScale="90" zoomScaleNormal="90" workbookViewId="0">
      <selection activeCell="O1" sqref="A1:O1"/>
    </sheetView>
  </sheetViews>
  <sheetFormatPr defaultColWidth="8.5546875" defaultRowHeight="14.25" customHeight="1" x14ac:dyDescent="0.3"/>
  <cols>
    <col min="1" max="4" width="8.5546875" style="17"/>
    <col min="5" max="5" width="8.6640625" style="17" customWidth="1"/>
    <col min="6" max="16384" width="8.5546875" style="17"/>
  </cols>
  <sheetData>
    <row r="1" spans="1:51" s="10" customFormat="1" ht="14.25" customHeight="1" x14ac:dyDescent="0.3">
      <c r="A1" s="17" t="s">
        <v>151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51" s="10" customFormat="1" ht="14.25" customHeight="1" x14ac:dyDescent="0.3">
      <c r="E2" s="34" t="s">
        <v>58</v>
      </c>
      <c r="F2" s="34"/>
      <c r="G2" s="34"/>
      <c r="H2" s="34"/>
      <c r="I2" s="34" t="s">
        <v>59</v>
      </c>
      <c r="J2" s="34"/>
      <c r="K2" s="34"/>
      <c r="N2" s="34" t="s">
        <v>60</v>
      </c>
      <c r="O2" s="34"/>
      <c r="P2" s="34"/>
    </row>
    <row r="3" spans="1:51" s="13" customFormat="1" ht="14.25" customHeight="1" x14ac:dyDescent="0.3">
      <c r="A3" s="10" t="s">
        <v>61</v>
      </c>
      <c r="B3" s="10" t="s">
        <v>62</v>
      </c>
      <c r="C3" s="10" t="s">
        <v>63</v>
      </c>
      <c r="D3" s="10" t="s">
        <v>64</v>
      </c>
      <c r="E3" s="10" t="s">
        <v>65</v>
      </c>
      <c r="F3" s="34" t="s">
        <v>66</v>
      </c>
      <c r="G3" s="34"/>
      <c r="H3" s="10" t="s">
        <v>67</v>
      </c>
      <c r="I3" s="10" t="s">
        <v>65</v>
      </c>
      <c r="J3" s="10" t="s">
        <v>66</v>
      </c>
      <c r="K3" s="10" t="s">
        <v>67</v>
      </c>
      <c r="L3" s="10" t="s">
        <v>68</v>
      </c>
      <c r="M3" s="10"/>
      <c r="N3" s="10" t="s">
        <v>69</v>
      </c>
      <c r="O3" s="10" t="s">
        <v>70</v>
      </c>
      <c r="P3" s="10" t="s">
        <v>71</v>
      </c>
      <c r="Q3" s="10"/>
      <c r="R3" s="10"/>
      <c r="S3" s="10"/>
      <c r="T3" s="12"/>
      <c r="U3" s="12"/>
      <c r="V3" s="12"/>
      <c r="W3" s="12"/>
      <c r="X3" s="12"/>
      <c r="Y3" s="10"/>
      <c r="Z3" s="10"/>
      <c r="AW3" s="17"/>
      <c r="AX3" s="17"/>
      <c r="AY3" s="17"/>
    </row>
    <row r="4" spans="1:51" ht="14.25" customHeight="1" x14ac:dyDescent="0.4">
      <c r="A4" s="13"/>
      <c r="B4" s="13"/>
      <c r="C4" s="13"/>
      <c r="D4" s="13"/>
      <c r="E4" s="14" t="s">
        <v>72</v>
      </c>
      <c r="F4" s="13" t="s">
        <v>73</v>
      </c>
      <c r="G4" s="13" t="s">
        <v>74</v>
      </c>
      <c r="H4" s="13" t="s">
        <v>75</v>
      </c>
      <c r="I4" s="13"/>
      <c r="J4" s="13"/>
      <c r="K4" s="13"/>
      <c r="L4" s="13" t="s">
        <v>76</v>
      </c>
      <c r="M4" s="15" t="s">
        <v>77</v>
      </c>
      <c r="N4" s="13" t="s">
        <v>78</v>
      </c>
      <c r="O4" s="13" t="s">
        <v>78</v>
      </c>
      <c r="P4" s="13" t="s">
        <v>78</v>
      </c>
      <c r="Q4" s="13"/>
      <c r="R4" s="13"/>
      <c r="S4" s="13"/>
      <c r="T4" s="16"/>
      <c r="U4" s="16"/>
      <c r="V4" s="16"/>
      <c r="W4" s="16"/>
      <c r="X4" s="16"/>
      <c r="Y4" s="13"/>
      <c r="Z4" s="13"/>
    </row>
    <row r="5" spans="1:51" ht="14.25" customHeight="1" x14ac:dyDescent="0.3">
      <c r="A5" s="17">
        <v>16</v>
      </c>
      <c r="B5" s="17">
        <v>1</v>
      </c>
      <c r="C5" s="17">
        <v>0</v>
      </c>
      <c r="D5" s="17">
        <v>1</v>
      </c>
      <c r="E5" s="17">
        <v>100</v>
      </c>
      <c r="F5" s="17">
        <v>325</v>
      </c>
      <c r="G5" s="18">
        <f t="shared" ref="G5:G24" si="0">F5*6.894757/1000</f>
        <v>2.2407960250000003</v>
      </c>
      <c r="H5" s="17">
        <v>0.1875</v>
      </c>
      <c r="I5" s="17">
        <f t="shared" ref="I5:I24" si="1">(E5-E$26)/(E$27/2)</f>
        <v>0</v>
      </c>
      <c r="J5" s="17">
        <f t="shared" ref="J5:K24" si="2">(G5-G$26)/(G$27/2)</f>
        <v>0</v>
      </c>
      <c r="K5" s="17">
        <f t="shared" si="2"/>
        <v>0</v>
      </c>
      <c r="L5" s="19">
        <v>12.03</v>
      </c>
      <c r="M5" s="17">
        <f t="shared" ref="M5:M24" si="3">L5/1000/(14.6/10000)</f>
        <v>8.2397260273972606</v>
      </c>
      <c r="N5" s="17">
        <v>92.18</v>
      </c>
      <c r="O5" s="17">
        <v>91.58</v>
      </c>
      <c r="P5" s="20">
        <f t="shared" ref="P5:P24" si="4">(N5+O5)/2</f>
        <v>91.88</v>
      </c>
    </row>
    <row r="6" spans="1:51" ht="14.25" customHeight="1" x14ac:dyDescent="0.3">
      <c r="A6" s="17">
        <v>18</v>
      </c>
      <c r="B6" s="17">
        <v>2</v>
      </c>
      <c r="C6" s="17">
        <v>0</v>
      </c>
      <c r="D6" s="17">
        <v>1</v>
      </c>
      <c r="E6" s="17">
        <v>100</v>
      </c>
      <c r="F6" s="17">
        <v>325</v>
      </c>
      <c r="G6" s="18">
        <f t="shared" si="0"/>
        <v>2.2407960250000003</v>
      </c>
      <c r="H6" s="17">
        <v>0.1875</v>
      </c>
      <c r="I6" s="17">
        <f t="shared" si="1"/>
        <v>0</v>
      </c>
      <c r="J6" s="17">
        <f t="shared" si="2"/>
        <v>0</v>
      </c>
      <c r="K6" s="17">
        <f t="shared" si="2"/>
        <v>0</v>
      </c>
      <c r="L6" s="19">
        <v>11.45</v>
      </c>
      <c r="M6" s="17">
        <f t="shared" si="3"/>
        <v>7.8424657534246576</v>
      </c>
      <c r="N6" s="17">
        <v>91.42</v>
      </c>
      <c r="O6" s="17">
        <v>90.87</v>
      </c>
      <c r="P6" s="20">
        <f t="shared" si="4"/>
        <v>91.14500000000001</v>
      </c>
    </row>
    <row r="7" spans="1:51" ht="14.25" customHeight="1" x14ac:dyDescent="0.3">
      <c r="A7" s="17">
        <v>1</v>
      </c>
      <c r="B7" s="17">
        <v>3</v>
      </c>
      <c r="C7" s="17">
        <v>1</v>
      </c>
      <c r="D7" s="17">
        <v>1</v>
      </c>
      <c r="E7" s="17">
        <v>80</v>
      </c>
      <c r="F7" s="17">
        <v>250</v>
      </c>
      <c r="G7" s="18">
        <f t="shared" si="0"/>
        <v>1.7236892500000001</v>
      </c>
      <c r="H7" s="17">
        <v>0.125</v>
      </c>
      <c r="I7" s="17">
        <f t="shared" si="1"/>
        <v>-1</v>
      </c>
      <c r="J7" s="17">
        <f t="shared" si="2"/>
        <v>-1.0000000000000004</v>
      </c>
      <c r="K7" s="17">
        <f t="shared" si="2"/>
        <v>-1</v>
      </c>
      <c r="L7" s="19">
        <v>6.3</v>
      </c>
      <c r="M7" s="17">
        <f t="shared" si="3"/>
        <v>4.3150684931506849</v>
      </c>
      <c r="N7" s="17">
        <v>93.01</v>
      </c>
      <c r="O7" s="17">
        <v>89.51</v>
      </c>
      <c r="P7" s="20">
        <f t="shared" si="4"/>
        <v>91.26</v>
      </c>
    </row>
    <row r="8" spans="1:51" ht="14.25" customHeight="1" x14ac:dyDescent="0.3">
      <c r="A8" s="17">
        <v>3</v>
      </c>
      <c r="B8" s="17">
        <v>4</v>
      </c>
      <c r="C8" s="17">
        <v>1</v>
      </c>
      <c r="D8" s="17">
        <v>1</v>
      </c>
      <c r="E8" s="17">
        <v>80</v>
      </c>
      <c r="F8" s="17">
        <v>400</v>
      </c>
      <c r="G8" s="18">
        <f t="shared" si="0"/>
        <v>2.7579028000000001</v>
      </c>
      <c r="H8" s="17">
        <v>0.125</v>
      </c>
      <c r="I8" s="17">
        <f t="shared" si="1"/>
        <v>-1</v>
      </c>
      <c r="J8" s="17">
        <f t="shared" si="2"/>
        <v>0.99999999999999956</v>
      </c>
      <c r="K8" s="17">
        <f t="shared" si="2"/>
        <v>-1</v>
      </c>
      <c r="L8" s="19">
        <v>10.8</v>
      </c>
      <c r="M8" s="17">
        <f t="shared" si="3"/>
        <v>7.3972602739726039</v>
      </c>
      <c r="N8" s="17">
        <v>94.52</v>
      </c>
      <c r="O8" s="17">
        <v>91.78</v>
      </c>
      <c r="P8" s="20">
        <f t="shared" si="4"/>
        <v>93.15</v>
      </c>
    </row>
    <row r="9" spans="1:51" ht="14.25" customHeight="1" x14ac:dyDescent="0.3">
      <c r="A9" s="17">
        <v>10</v>
      </c>
      <c r="B9" s="17">
        <v>5</v>
      </c>
      <c r="C9" s="17">
        <v>-1</v>
      </c>
      <c r="D9" s="17">
        <v>1</v>
      </c>
      <c r="E9" s="17">
        <v>120</v>
      </c>
      <c r="F9" s="17">
        <v>325</v>
      </c>
      <c r="G9" s="18">
        <f t="shared" si="0"/>
        <v>2.2407960250000003</v>
      </c>
      <c r="H9" s="17">
        <v>0.1875</v>
      </c>
      <c r="I9" s="17">
        <f t="shared" si="1"/>
        <v>1</v>
      </c>
      <c r="J9" s="17">
        <f t="shared" si="2"/>
        <v>0</v>
      </c>
      <c r="K9" s="17">
        <f t="shared" si="2"/>
        <v>0</v>
      </c>
      <c r="L9" s="19">
        <v>21.57</v>
      </c>
      <c r="M9" s="17">
        <f t="shared" si="3"/>
        <v>14.773972602739725</v>
      </c>
      <c r="N9" s="17">
        <v>93.87</v>
      </c>
      <c r="O9" s="17">
        <v>92.82</v>
      </c>
      <c r="P9" s="20">
        <f t="shared" si="4"/>
        <v>93.344999999999999</v>
      </c>
    </row>
    <row r="10" spans="1:51" ht="14.25" customHeight="1" x14ac:dyDescent="0.3">
      <c r="A10" s="17">
        <v>9</v>
      </c>
      <c r="B10" s="17">
        <v>6</v>
      </c>
      <c r="C10" s="17">
        <v>-1</v>
      </c>
      <c r="D10" s="17">
        <v>1</v>
      </c>
      <c r="E10" s="17">
        <v>80</v>
      </c>
      <c r="F10" s="17">
        <v>325</v>
      </c>
      <c r="G10" s="18">
        <f t="shared" si="0"/>
        <v>2.2407960250000003</v>
      </c>
      <c r="H10" s="17">
        <v>0.1875</v>
      </c>
      <c r="I10" s="17">
        <f t="shared" si="1"/>
        <v>-1</v>
      </c>
      <c r="J10" s="17">
        <f t="shared" si="2"/>
        <v>0</v>
      </c>
      <c r="K10" s="17">
        <f t="shared" si="2"/>
        <v>0</v>
      </c>
      <c r="L10" s="19">
        <v>7.81</v>
      </c>
      <c r="M10" s="17">
        <f t="shared" si="3"/>
        <v>5.3493150684931505</v>
      </c>
      <c r="N10" s="17">
        <v>95.01</v>
      </c>
      <c r="O10" s="17">
        <v>94.13</v>
      </c>
      <c r="P10" s="20">
        <f t="shared" si="4"/>
        <v>94.57</v>
      </c>
    </row>
    <row r="11" spans="1:51" ht="14.25" customHeight="1" x14ac:dyDescent="0.3">
      <c r="A11" s="17">
        <v>20</v>
      </c>
      <c r="B11" s="17">
        <v>7</v>
      </c>
      <c r="C11" s="17">
        <v>0</v>
      </c>
      <c r="D11" s="17">
        <v>1</v>
      </c>
      <c r="E11" s="17">
        <v>100</v>
      </c>
      <c r="F11" s="17">
        <v>325</v>
      </c>
      <c r="G11" s="18">
        <f t="shared" si="0"/>
        <v>2.2407960250000003</v>
      </c>
      <c r="H11" s="17">
        <v>0.1875</v>
      </c>
      <c r="I11" s="17">
        <f t="shared" si="1"/>
        <v>0</v>
      </c>
      <c r="J11" s="17">
        <f t="shared" si="2"/>
        <v>0</v>
      </c>
      <c r="K11" s="17">
        <f t="shared" si="2"/>
        <v>0</v>
      </c>
      <c r="L11" s="19">
        <v>15.15</v>
      </c>
      <c r="M11" s="17">
        <f t="shared" si="3"/>
        <v>10.376712328767123</v>
      </c>
      <c r="N11" s="17">
        <v>92.42</v>
      </c>
      <c r="O11" s="17">
        <v>91.07</v>
      </c>
      <c r="P11" s="20">
        <f t="shared" si="4"/>
        <v>91.745000000000005</v>
      </c>
    </row>
    <row r="12" spans="1:51" ht="14.25" customHeight="1" x14ac:dyDescent="0.3">
      <c r="A12" s="17">
        <v>15</v>
      </c>
      <c r="B12" s="17">
        <v>8</v>
      </c>
      <c r="C12" s="17">
        <v>0</v>
      </c>
      <c r="D12" s="17">
        <v>1</v>
      </c>
      <c r="E12" s="17">
        <v>100</v>
      </c>
      <c r="F12" s="17">
        <v>325</v>
      </c>
      <c r="G12" s="18">
        <f t="shared" si="0"/>
        <v>2.2407960250000003</v>
      </c>
      <c r="H12" s="17">
        <v>0.1875</v>
      </c>
      <c r="I12" s="17">
        <f t="shared" si="1"/>
        <v>0</v>
      </c>
      <c r="J12" s="17">
        <f t="shared" si="2"/>
        <v>0</v>
      </c>
      <c r="K12" s="17">
        <f t="shared" si="2"/>
        <v>0</v>
      </c>
      <c r="L12" s="19">
        <v>13.85</v>
      </c>
      <c r="M12" s="17">
        <f t="shared" si="3"/>
        <v>9.4863013698630141</v>
      </c>
      <c r="N12" s="17">
        <v>92.34</v>
      </c>
      <c r="O12" s="17">
        <v>90.94</v>
      </c>
      <c r="P12" s="20">
        <f t="shared" si="4"/>
        <v>91.64</v>
      </c>
    </row>
    <row r="13" spans="1:51" ht="14.25" customHeight="1" x14ac:dyDescent="0.3">
      <c r="A13" s="17">
        <v>11</v>
      </c>
      <c r="B13" s="17">
        <v>9</v>
      </c>
      <c r="C13" s="17">
        <v>-1</v>
      </c>
      <c r="D13" s="17">
        <v>1</v>
      </c>
      <c r="E13" s="17">
        <v>100</v>
      </c>
      <c r="F13" s="17">
        <v>250</v>
      </c>
      <c r="G13" s="18">
        <f t="shared" si="0"/>
        <v>1.7236892500000001</v>
      </c>
      <c r="H13" s="17">
        <v>0.1875</v>
      </c>
      <c r="I13" s="17">
        <f t="shared" si="1"/>
        <v>0</v>
      </c>
      <c r="J13" s="17">
        <f t="shared" si="2"/>
        <v>-1.0000000000000004</v>
      </c>
      <c r="K13" s="17">
        <f t="shared" si="2"/>
        <v>0</v>
      </c>
      <c r="L13" s="19">
        <v>9.4700000000000006</v>
      </c>
      <c r="M13" s="17">
        <f t="shared" si="3"/>
        <v>6.486301369863015</v>
      </c>
      <c r="N13" s="17">
        <v>90.89</v>
      </c>
      <c r="O13" s="17">
        <v>89.87</v>
      </c>
      <c r="P13" s="20">
        <f t="shared" si="4"/>
        <v>90.38</v>
      </c>
    </row>
    <row r="14" spans="1:51" ht="14.25" customHeight="1" x14ac:dyDescent="0.3">
      <c r="A14" s="17">
        <v>12</v>
      </c>
      <c r="B14" s="17">
        <v>10</v>
      </c>
      <c r="C14" s="17">
        <v>-1</v>
      </c>
      <c r="D14" s="17">
        <v>1</v>
      </c>
      <c r="E14" s="17">
        <v>100</v>
      </c>
      <c r="F14" s="17">
        <v>400</v>
      </c>
      <c r="G14" s="18">
        <f t="shared" si="0"/>
        <v>2.7579028000000001</v>
      </c>
      <c r="H14" s="17">
        <v>0.1875</v>
      </c>
      <c r="I14" s="17">
        <f t="shared" si="1"/>
        <v>0</v>
      </c>
      <c r="J14" s="17">
        <f t="shared" si="2"/>
        <v>0.99999999999999956</v>
      </c>
      <c r="K14" s="17">
        <f t="shared" si="2"/>
        <v>0</v>
      </c>
      <c r="L14" s="19">
        <v>17.71</v>
      </c>
      <c r="M14" s="17">
        <f t="shared" si="3"/>
        <v>12.13013698630137</v>
      </c>
      <c r="N14" s="17">
        <v>93.29</v>
      </c>
      <c r="O14" s="17">
        <v>91.68</v>
      </c>
      <c r="P14" s="20">
        <f t="shared" si="4"/>
        <v>92.485000000000014</v>
      </c>
    </row>
    <row r="15" spans="1:51" ht="14.25" customHeight="1" x14ac:dyDescent="0.3">
      <c r="A15" s="17">
        <v>13</v>
      </c>
      <c r="B15" s="17">
        <v>11</v>
      </c>
      <c r="C15" s="17">
        <v>-1</v>
      </c>
      <c r="D15" s="17">
        <v>1</v>
      </c>
      <c r="E15" s="17">
        <v>100</v>
      </c>
      <c r="F15" s="17">
        <v>325</v>
      </c>
      <c r="G15" s="18">
        <f t="shared" si="0"/>
        <v>2.2407960250000003</v>
      </c>
      <c r="H15" s="17">
        <v>0.125</v>
      </c>
      <c r="I15" s="17">
        <f t="shared" si="1"/>
        <v>0</v>
      </c>
      <c r="J15" s="17">
        <f t="shared" si="2"/>
        <v>0</v>
      </c>
      <c r="K15" s="17">
        <f t="shared" si="2"/>
        <v>-1</v>
      </c>
      <c r="L15" s="19">
        <v>17.36</v>
      </c>
      <c r="M15" s="17">
        <f t="shared" si="3"/>
        <v>11.890410958904111</v>
      </c>
      <c r="N15" s="17">
        <v>93.5</v>
      </c>
      <c r="O15" s="17">
        <v>92.82</v>
      </c>
      <c r="P15" s="20">
        <f t="shared" si="4"/>
        <v>93.16</v>
      </c>
    </row>
    <row r="16" spans="1:51" ht="14.25" customHeight="1" x14ac:dyDescent="0.3">
      <c r="A16" s="17">
        <v>14</v>
      </c>
      <c r="B16" s="17">
        <v>12</v>
      </c>
      <c r="C16" s="17">
        <v>-1</v>
      </c>
      <c r="D16" s="17">
        <v>1</v>
      </c>
      <c r="E16" s="17">
        <v>100</v>
      </c>
      <c r="F16" s="17">
        <v>325</v>
      </c>
      <c r="G16" s="18">
        <f t="shared" si="0"/>
        <v>2.2407960250000003</v>
      </c>
      <c r="H16" s="17">
        <v>0.25</v>
      </c>
      <c r="I16" s="17">
        <f t="shared" si="1"/>
        <v>0</v>
      </c>
      <c r="J16" s="17">
        <f t="shared" si="2"/>
        <v>0</v>
      </c>
      <c r="K16" s="17">
        <f t="shared" si="2"/>
        <v>1</v>
      </c>
      <c r="L16" s="19">
        <v>9.5299999999999994</v>
      </c>
      <c r="M16" s="17">
        <f t="shared" si="3"/>
        <v>6.5273972602739718</v>
      </c>
      <c r="N16" s="17">
        <v>89.22</v>
      </c>
      <c r="O16" s="17">
        <v>88.07</v>
      </c>
      <c r="P16" s="20">
        <f t="shared" si="4"/>
        <v>88.644999999999996</v>
      </c>
    </row>
    <row r="17" spans="1:19" ht="14.25" customHeight="1" x14ac:dyDescent="0.3">
      <c r="A17" s="17">
        <v>4</v>
      </c>
      <c r="B17" s="17">
        <v>13</v>
      </c>
      <c r="C17" s="17">
        <v>1</v>
      </c>
      <c r="D17" s="17">
        <v>1</v>
      </c>
      <c r="E17" s="17">
        <v>120</v>
      </c>
      <c r="F17" s="17">
        <v>400</v>
      </c>
      <c r="G17" s="18">
        <f t="shared" si="0"/>
        <v>2.7579028000000001</v>
      </c>
      <c r="H17" s="17">
        <v>0.125</v>
      </c>
      <c r="I17" s="17">
        <f t="shared" si="1"/>
        <v>1</v>
      </c>
      <c r="J17" s="17">
        <f t="shared" si="2"/>
        <v>0.99999999999999956</v>
      </c>
      <c r="K17" s="17">
        <f t="shared" si="2"/>
        <v>-1</v>
      </c>
      <c r="L17" s="19">
        <v>34.1</v>
      </c>
      <c r="M17" s="17">
        <f t="shared" si="3"/>
        <v>23.356164383561644</v>
      </c>
      <c r="N17" s="17">
        <v>92.86</v>
      </c>
      <c r="O17" s="17">
        <v>91.76</v>
      </c>
      <c r="P17" s="20">
        <f t="shared" si="4"/>
        <v>92.31</v>
      </c>
    </row>
    <row r="18" spans="1:19" ht="14.25" customHeight="1" x14ac:dyDescent="0.3">
      <c r="A18" s="17">
        <v>2</v>
      </c>
      <c r="B18" s="17">
        <v>14</v>
      </c>
      <c r="C18" s="17">
        <v>1</v>
      </c>
      <c r="D18" s="17">
        <v>1</v>
      </c>
      <c r="E18" s="17">
        <v>120</v>
      </c>
      <c r="F18" s="17">
        <v>250</v>
      </c>
      <c r="G18" s="18">
        <f t="shared" si="0"/>
        <v>1.7236892500000001</v>
      </c>
      <c r="H18" s="17">
        <v>0.125</v>
      </c>
      <c r="I18" s="17">
        <f t="shared" si="1"/>
        <v>1</v>
      </c>
      <c r="J18" s="17">
        <f t="shared" si="2"/>
        <v>-1.0000000000000004</v>
      </c>
      <c r="K18" s="17">
        <f t="shared" si="2"/>
        <v>-1</v>
      </c>
      <c r="L18" s="19">
        <v>17.899999999999999</v>
      </c>
      <c r="M18" s="17">
        <f t="shared" si="3"/>
        <v>12.260273972602739</v>
      </c>
      <c r="N18" s="17">
        <v>90.34</v>
      </c>
      <c r="O18" s="17">
        <v>88.34</v>
      </c>
      <c r="P18" s="20">
        <f t="shared" si="4"/>
        <v>89.34</v>
      </c>
    </row>
    <row r="19" spans="1:19" ht="14.25" customHeight="1" x14ac:dyDescent="0.3">
      <c r="A19" s="17">
        <v>8</v>
      </c>
      <c r="B19" s="17">
        <v>15</v>
      </c>
      <c r="C19" s="17">
        <v>1</v>
      </c>
      <c r="D19" s="17">
        <v>1</v>
      </c>
      <c r="E19" s="17">
        <v>120</v>
      </c>
      <c r="F19" s="17">
        <v>400</v>
      </c>
      <c r="G19" s="18">
        <f t="shared" si="0"/>
        <v>2.7579028000000001</v>
      </c>
      <c r="H19" s="17">
        <v>0.25</v>
      </c>
      <c r="I19" s="17">
        <f t="shared" si="1"/>
        <v>1</v>
      </c>
      <c r="J19" s="17">
        <f t="shared" si="2"/>
        <v>0.99999999999999956</v>
      </c>
      <c r="K19" s="17">
        <f t="shared" si="2"/>
        <v>1</v>
      </c>
      <c r="L19" s="19">
        <v>18.46</v>
      </c>
      <c r="M19" s="17">
        <f t="shared" si="3"/>
        <v>12.643835616438357</v>
      </c>
      <c r="N19" s="17">
        <v>86.81</v>
      </c>
      <c r="O19" s="17">
        <v>86.55</v>
      </c>
      <c r="P19" s="20">
        <f t="shared" si="4"/>
        <v>86.68</v>
      </c>
    </row>
    <row r="20" spans="1:19" ht="14.25" customHeight="1" x14ac:dyDescent="0.3">
      <c r="A20" s="17">
        <v>6</v>
      </c>
      <c r="B20" s="17">
        <v>16</v>
      </c>
      <c r="C20" s="17">
        <v>1</v>
      </c>
      <c r="D20" s="17">
        <v>1</v>
      </c>
      <c r="E20" s="17">
        <v>120</v>
      </c>
      <c r="F20" s="17">
        <v>250</v>
      </c>
      <c r="G20" s="18">
        <f t="shared" si="0"/>
        <v>1.7236892500000001</v>
      </c>
      <c r="H20" s="17">
        <v>0.25</v>
      </c>
      <c r="I20" s="17">
        <f t="shared" si="1"/>
        <v>1</v>
      </c>
      <c r="J20" s="17">
        <f t="shared" si="2"/>
        <v>-1.0000000000000004</v>
      </c>
      <c r="K20" s="17">
        <f t="shared" si="2"/>
        <v>1</v>
      </c>
      <c r="L20" s="19">
        <v>6.32</v>
      </c>
      <c r="M20" s="17">
        <f t="shared" si="3"/>
        <v>4.3287671232876717</v>
      </c>
      <c r="N20" s="17">
        <v>71.930000000000007</v>
      </c>
      <c r="O20" s="17">
        <v>71.73</v>
      </c>
      <c r="P20" s="20">
        <f t="shared" si="4"/>
        <v>71.830000000000013</v>
      </c>
    </row>
    <row r="21" spans="1:19" ht="14.25" customHeight="1" x14ac:dyDescent="0.3">
      <c r="A21" s="17">
        <v>5</v>
      </c>
      <c r="B21" s="17">
        <v>17</v>
      </c>
      <c r="C21" s="17">
        <v>1</v>
      </c>
      <c r="D21" s="17">
        <v>1</v>
      </c>
      <c r="E21" s="17">
        <v>80</v>
      </c>
      <c r="F21" s="17">
        <v>250</v>
      </c>
      <c r="G21" s="18">
        <f t="shared" si="0"/>
        <v>1.7236892500000001</v>
      </c>
      <c r="H21" s="17">
        <v>0.25</v>
      </c>
      <c r="I21" s="17">
        <f t="shared" si="1"/>
        <v>-1</v>
      </c>
      <c r="J21" s="17">
        <f t="shared" si="2"/>
        <v>-1.0000000000000004</v>
      </c>
      <c r="K21" s="17">
        <f t="shared" si="2"/>
        <v>1</v>
      </c>
      <c r="L21" s="19">
        <v>3.54</v>
      </c>
      <c r="M21" s="17">
        <f t="shared" si="3"/>
        <v>2.4246575342465757</v>
      </c>
      <c r="N21" s="17">
        <v>88.02</v>
      </c>
      <c r="O21" s="17">
        <v>84.45</v>
      </c>
      <c r="P21" s="20">
        <f t="shared" si="4"/>
        <v>86.234999999999999</v>
      </c>
    </row>
    <row r="22" spans="1:19" ht="14.25" customHeight="1" x14ac:dyDescent="0.3">
      <c r="A22" s="17">
        <v>7</v>
      </c>
      <c r="B22" s="17">
        <v>18</v>
      </c>
      <c r="C22" s="17">
        <v>1</v>
      </c>
      <c r="D22" s="17">
        <v>1</v>
      </c>
      <c r="E22" s="17">
        <v>80</v>
      </c>
      <c r="F22" s="17">
        <v>400</v>
      </c>
      <c r="G22" s="18">
        <f t="shared" si="0"/>
        <v>2.7579028000000001</v>
      </c>
      <c r="H22" s="17">
        <v>0.25</v>
      </c>
      <c r="I22" s="17">
        <f t="shared" si="1"/>
        <v>-1</v>
      </c>
      <c r="J22" s="17">
        <f t="shared" si="2"/>
        <v>0.99999999999999956</v>
      </c>
      <c r="K22" s="17">
        <f t="shared" si="2"/>
        <v>1</v>
      </c>
      <c r="L22" s="19">
        <v>7.8</v>
      </c>
      <c r="M22" s="17">
        <f t="shared" si="3"/>
        <v>5.3424657534246576</v>
      </c>
      <c r="N22" s="17">
        <v>94.45</v>
      </c>
      <c r="O22" s="17">
        <v>92.87</v>
      </c>
      <c r="P22" s="20">
        <f t="shared" si="4"/>
        <v>93.66</v>
      </c>
    </row>
    <row r="23" spans="1:19" ht="14.25" customHeight="1" x14ac:dyDescent="0.3">
      <c r="A23" s="17">
        <v>17</v>
      </c>
      <c r="B23" s="17">
        <v>19</v>
      </c>
      <c r="C23" s="17">
        <v>0</v>
      </c>
      <c r="D23" s="17">
        <v>1</v>
      </c>
      <c r="E23" s="17">
        <v>100</v>
      </c>
      <c r="F23" s="17">
        <v>325</v>
      </c>
      <c r="G23" s="18">
        <f t="shared" si="0"/>
        <v>2.2407960250000003</v>
      </c>
      <c r="H23" s="17">
        <v>0.1875</v>
      </c>
      <c r="I23" s="17">
        <f t="shared" si="1"/>
        <v>0</v>
      </c>
      <c r="J23" s="17">
        <f t="shared" si="2"/>
        <v>0</v>
      </c>
      <c r="K23" s="17">
        <f t="shared" si="2"/>
        <v>0</v>
      </c>
      <c r="L23" s="19">
        <v>13.94</v>
      </c>
      <c r="M23" s="17">
        <f t="shared" si="3"/>
        <v>9.5479452054794525</v>
      </c>
      <c r="N23" s="17">
        <v>88.78</v>
      </c>
      <c r="O23" s="17">
        <v>87.84</v>
      </c>
      <c r="P23" s="20">
        <f t="shared" si="4"/>
        <v>88.31</v>
      </c>
    </row>
    <row r="24" spans="1:19" ht="14.25" customHeight="1" x14ac:dyDescent="0.3">
      <c r="A24" s="17">
        <v>19</v>
      </c>
      <c r="B24" s="17">
        <v>20</v>
      </c>
      <c r="C24" s="17">
        <v>0</v>
      </c>
      <c r="D24" s="17">
        <v>1</v>
      </c>
      <c r="E24" s="17">
        <v>100</v>
      </c>
      <c r="F24" s="17">
        <v>325</v>
      </c>
      <c r="G24" s="18">
        <f t="shared" si="0"/>
        <v>2.2407960250000003</v>
      </c>
      <c r="H24" s="17">
        <v>0.1875</v>
      </c>
      <c r="I24" s="17">
        <f t="shared" si="1"/>
        <v>0</v>
      </c>
      <c r="J24" s="17">
        <f t="shared" si="2"/>
        <v>0</v>
      </c>
      <c r="K24" s="17">
        <f t="shared" si="2"/>
        <v>0</v>
      </c>
      <c r="L24" s="19">
        <v>13.54</v>
      </c>
      <c r="M24" s="17">
        <f t="shared" si="3"/>
        <v>9.2739726027397271</v>
      </c>
      <c r="N24" s="17">
        <v>90.32</v>
      </c>
      <c r="O24" s="17">
        <v>90.43</v>
      </c>
      <c r="P24" s="20">
        <f t="shared" si="4"/>
        <v>90.375</v>
      </c>
    </row>
    <row r="26" spans="1:19" ht="14.25" customHeight="1" x14ac:dyDescent="0.3">
      <c r="D26" s="17" t="s">
        <v>71</v>
      </c>
      <c r="E26" s="17">
        <v>100</v>
      </c>
      <c r="G26" s="18">
        <f>G5</f>
        <v>2.2407960250000003</v>
      </c>
      <c r="H26" s="17">
        <v>0.1875</v>
      </c>
    </row>
    <row r="27" spans="1:19" ht="14.25" customHeight="1" x14ac:dyDescent="0.3">
      <c r="D27" s="17" t="s">
        <v>79</v>
      </c>
      <c r="E27" s="17">
        <v>40</v>
      </c>
      <c r="G27" s="18">
        <f>G8-G7</f>
        <v>1.03421355</v>
      </c>
      <c r="H27" s="17">
        <v>0.125</v>
      </c>
      <c r="L27" s="19"/>
      <c r="M27" s="19"/>
      <c r="N27" s="19"/>
      <c r="O27" s="19"/>
      <c r="P27" s="19"/>
      <c r="Q27" s="19"/>
      <c r="R27" s="19"/>
      <c r="S27" s="19"/>
    </row>
    <row r="28" spans="1:19" ht="14.25" customHeight="1" x14ac:dyDescent="0.3">
      <c r="L28" s="19"/>
      <c r="M28" s="19"/>
      <c r="N28" s="19"/>
      <c r="O28" s="19"/>
      <c r="P28" s="19"/>
      <c r="Q28" s="19"/>
      <c r="R28" s="19"/>
      <c r="S28" s="19"/>
    </row>
    <row r="29" spans="1:19" ht="14.25" customHeight="1" x14ac:dyDescent="0.3">
      <c r="B29" s="17" t="s">
        <v>80</v>
      </c>
    </row>
    <row r="30" spans="1:19" ht="14.25" customHeight="1" x14ac:dyDescent="0.3">
      <c r="B30" s="17" t="s">
        <v>81</v>
      </c>
      <c r="C30" s="17" t="s">
        <v>82</v>
      </c>
      <c r="D30" s="17" t="s">
        <v>83</v>
      </c>
      <c r="E30" s="17" t="s">
        <v>84</v>
      </c>
      <c r="F30" s="17" t="s">
        <v>85</v>
      </c>
      <c r="G30" s="17" t="s">
        <v>86</v>
      </c>
      <c r="H30" s="17" t="s">
        <v>87</v>
      </c>
      <c r="I30" s="17" t="s">
        <v>88</v>
      </c>
      <c r="J30" s="17" t="s">
        <v>89</v>
      </c>
      <c r="K30" s="17" t="s">
        <v>90</v>
      </c>
    </row>
    <row r="31" spans="1:19" ht="14.25" customHeight="1" x14ac:dyDescent="0.3">
      <c r="A31" s="17">
        <v>1</v>
      </c>
      <c r="B31" s="17">
        <v>1</v>
      </c>
      <c r="C31" s="17">
        <f t="shared" ref="C31:C50" si="5">E5</f>
        <v>100</v>
      </c>
      <c r="D31" s="18">
        <f t="shared" ref="D31:E46" si="6">G5</f>
        <v>2.2407960250000003</v>
      </c>
      <c r="E31" s="17">
        <f t="shared" si="6"/>
        <v>0.1875</v>
      </c>
      <c r="F31" s="17">
        <f t="shared" ref="F31:F50" si="7">C31^2</f>
        <v>10000</v>
      </c>
      <c r="G31" s="17">
        <f t="shared" ref="G31:G50" si="8">C31*D31</f>
        <v>224.07960250000002</v>
      </c>
      <c r="H31" s="17">
        <f t="shared" ref="H31:H50" si="9">C31*E31</f>
        <v>18.75</v>
      </c>
      <c r="I31" s="17">
        <f t="shared" ref="I31:I50" si="10">D31^2</f>
        <v>5.0211668256558024</v>
      </c>
      <c r="J31" s="17">
        <f t="shared" ref="J31:J50" si="11">D31*E31</f>
        <v>0.42014925468750008</v>
      </c>
      <c r="K31" s="17">
        <f t="shared" ref="K31:K50" si="12">E31^2</f>
        <v>3.515625E-2</v>
      </c>
    </row>
    <row r="32" spans="1:19" ht="14.25" customHeight="1" x14ac:dyDescent="0.3">
      <c r="A32" s="17">
        <v>2</v>
      </c>
      <c r="B32" s="17">
        <v>1</v>
      </c>
      <c r="C32" s="17">
        <f t="shared" si="5"/>
        <v>100</v>
      </c>
      <c r="D32" s="18">
        <f t="shared" si="6"/>
        <v>2.2407960250000003</v>
      </c>
      <c r="E32" s="17">
        <f t="shared" si="6"/>
        <v>0.1875</v>
      </c>
      <c r="F32" s="17">
        <f t="shared" si="7"/>
        <v>10000</v>
      </c>
      <c r="G32" s="17">
        <f t="shared" si="8"/>
        <v>224.07960250000002</v>
      </c>
      <c r="H32" s="17">
        <f t="shared" si="9"/>
        <v>18.75</v>
      </c>
      <c r="I32" s="17">
        <f t="shared" si="10"/>
        <v>5.0211668256558024</v>
      </c>
      <c r="J32" s="17">
        <f t="shared" si="11"/>
        <v>0.42014925468750008</v>
      </c>
      <c r="K32" s="17">
        <f t="shared" si="12"/>
        <v>3.515625E-2</v>
      </c>
    </row>
    <row r="33" spans="1:11" ht="14.25" customHeight="1" x14ac:dyDescent="0.3">
      <c r="A33" s="17">
        <v>3</v>
      </c>
      <c r="B33" s="17">
        <v>1</v>
      </c>
      <c r="C33" s="17">
        <f t="shared" si="5"/>
        <v>80</v>
      </c>
      <c r="D33" s="18">
        <f t="shared" si="6"/>
        <v>1.7236892500000001</v>
      </c>
      <c r="E33" s="17">
        <f t="shared" si="6"/>
        <v>0.125</v>
      </c>
      <c r="F33" s="17">
        <f t="shared" si="7"/>
        <v>6400</v>
      </c>
      <c r="G33" s="17">
        <f t="shared" si="8"/>
        <v>137.89514</v>
      </c>
      <c r="H33" s="17">
        <f t="shared" si="9"/>
        <v>10</v>
      </c>
      <c r="I33" s="17">
        <f t="shared" si="10"/>
        <v>2.9711046305655628</v>
      </c>
      <c r="J33" s="17">
        <f t="shared" si="11"/>
        <v>0.21546115625000001</v>
      </c>
      <c r="K33" s="17">
        <f t="shared" si="12"/>
        <v>1.5625E-2</v>
      </c>
    </row>
    <row r="34" spans="1:11" ht="14.25" customHeight="1" x14ac:dyDescent="0.3">
      <c r="A34" s="17">
        <v>4</v>
      </c>
      <c r="B34" s="17">
        <v>1</v>
      </c>
      <c r="C34" s="17">
        <f t="shared" si="5"/>
        <v>80</v>
      </c>
      <c r="D34" s="18">
        <f t="shared" si="6"/>
        <v>2.7579028000000001</v>
      </c>
      <c r="E34" s="17">
        <f t="shared" si="6"/>
        <v>0.125</v>
      </c>
      <c r="F34" s="17">
        <f t="shared" si="7"/>
        <v>6400</v>
      </c>
      <c r="G34" s="17">
        <f t="shared" si="8"/>
        <v>220.63222400000001</v>
      </c>
      <c r="H34" s="17">
        <f t="shared" si="9"/>
        <v>10</v>
      </c>
      <c r="I34" s="17">
        <f t="shared" si="10"/>
        <v>7.6060278542478406</v>
      </c>
      <c r="J34" s="17">
        <f t="shared" si="11"/>
        <v>0.34473785000000001</v>
      </c>
      <c r="K34" s="17">
        <f t="shared" si="12"/>
        <v>1.5625E-2</v>
      </c>
    </row>
    <row r="35" spans="1:11" ht="14.25" customHeight="1" x14ac:dyDescent="0.3">
      <c r="A35" s="17">
        <v>5</v>
      </c>
      <c r="B35" s="17">
        <v>1</v>
      </c>
      <c r="C35" s="17">
        <f t="shared" si="5"/>
        <v>120</v>
      </c>
      <c r="D35" s="18">
        <f t="shared" si="6"/>
        <v>2.2407960250000003</v>
      </c>
      <c r="E35" s="17">
        <f t="shared" si="6"/>
        <v>0.1875</v>
      </c>
      <c r="F35" s="17">
        <f t="shared" si="7"/>
        <v>14400</v>
      </c>
      <c r="G35" s="17">
        <f t="shared" si="8"/>
        <v>268.89552300000003</v>
      </c>
      <c r="H35" s="17">
        <f t="shared" si="9"/>
        <v>22.5</v>
      </c>
      <c r="I35" s="17">
        <f t="shared" si="10"/>
        <v>5.0211668256558024</v>
      </c>
      <c r="J35" s="17">
        <f t="shared" si="11"/>
        <v>0.42014925468750008</v>
      </c>
      <c r="K35" s="17">
        <f t="shared" si="12"/>
        <v>3.515625E-2</v>
      </c>
    </row>
    <row r="36" spans="1:11" ht="14.25" customHeight="1" x14ac:dyDescent="0.3">
      <c r="A36" s="17">
        <v>6</v>
      </c>
      <c r="B36" s="17">
        <v>1</v>
      </c>
      <c r="C36" s="17">
        <f t="shared" si="5"/>
        <v>80</v>
      </c>
      <c r="D36" s="18">
        <f t="shared" si="6"/>
        <v>2.2407960250000003</v>
      </c>
      <c r="E36" s="17">
        <f t="shared" si="6"/>
        <v>0.1875</v>
      </c>
      <c r="F36" s="17">
        <f t="shared" si="7"/>
        <v>6400</v>
      </c>
      <c r="G36" s="17">
        <f t="shared" si="8"/>
        <v>179.26368200000002</v>
      </c>
      <c r="H36" s="17">
        <f t="shared" si="9"/>
        <v>15</v>
      </c>
      <c r="I36" s="17">
        <f t="shared" si="10"/>
        <v>5.0211668256558024</v>
      </c>
      <c r="J36" s="17">
        <f t="shared" si="11"/>
        <v>0.42014925468750008</v>
      </c>
      <c r="K36" s="17">
        <f t="shared" si="12"/>
        <v>3.515625E-2</v>
      </c>
    </row>
    <row r="37" spans="1:11" ht="14.25" customHeight="1" x14ac:dyDescent="0.3">
      <c r="A37" s="17">
        <v>7</v>
      </c>
      <c r="B37" s="17">
        <v>1</v>
      </c>
      <c r="C37" s="17">
        <f t="shared" si="5"/>
        <v>100</v>
      </c>
      <c r="D37" s="18">
        <f t="shared" si="6"/>
        <v>2.2407960250000003</v>
      </c>
      <c r="E37" s="17">
        <f t="shared" si="6"/>
        <v>0.1875</v>
      </c>
      <c r="F37" s="17">
        <f t="shared" si="7"/>
        <v>10000</v>
      </c>
      <c r="G37" s="17">
        <f t="shared" si="8"/>
        <v>224.07960250000002</v>
      </c>
      <c r="H37" s="17">
        <f t="shared" si="9"/>
        <v>18.75</v>
      </c>
      <c r="I37" s="17">
        <f t="shared" si="10"/>
        <v>5.0211668256558024</v>
      </c>
      <c r="J37" s="17">
        <f t="shared" si="11"/>
        <v>0.42014925468750008</v>
      </c>
      <c r="K37" s="17">
        <f t="shared" si="12"/>
        <v>3.515625E-2</v>
      </c>
    </row>
    <row r="38" spans="1:11" ht="14.25" customHeight="1" x14ac:dyDescent="0.3">
      <c r="A38" s="17">
        <v>8</v>
      </c>
      <c r="B38" s="17">
        <v>1</v>
      </c>
      <c r="C38" s="17">
        <f t="shared" si="5"/>
        <v>100</v>
      </c>
      <c r="D38" s="18">
        <f t="shared" si="6"/>
        <v>2.2407960250000003</v>
      </c>
      <c r="E38" s="17">
        <f t="shared" si="6"/>
        <v>0.1875</v>
      </c>
      <c r="F38" s="17">
        <f t="shared" si="7"/>
        <v>10000</v>
      </c>
      <c r="G38" s="17">
        <f t="shared" si="8"/>
        <v>224.07960250000002</v>
      </c>
      <c r="H38" s="17">
        <f t="shared" si="9"/>
        <v>18.75</v>
      </c>
      <c r="I38" s="17">
        <f t="shared" si="10"/>
        <v>5.0211668256558024</v>
      </c>
      <c r="J38" s="17">
        <f t="shared" si="11"/>
        <v>0.42014925468750008</v>
      </c>
      <c r="K38" s="17">
        <f t="shared" si="12"/>
        <v>3.515625E-2</v>
      </c>
    </row>
    <row r="39" spans="1:11" ht="14.4" x14ac:dyDescent="0.3">
      <c r="A39" s="17">
        <v>9</v>
      </c>
      <c r="B39" s="17">
        <v>1</v>
      </c>
      <c r="C39" s="17">
        <f t="shared" si="5"/>
        <v>100</v>
      </c>
      <c r="D39" s="18">
        <f t="shared" si="6"/>
        <v>1.7236892500000001</v>
      </c>
      <c r="E39" s="17">
        <f t="shared" si="6"/>
        <v>0.1875</v>
      </c>
      <c r="F39" s="17">
        <f t="shared" si="7"/>
        <v>10000</v>
      </c>
      <c r="G39" s="17">
        <f t="shared" si="8"/>
        <v>172.36892500000002</v>
      </c>
      <c r="H39" s="17">
        <f t="shared" si="9"/>
        <v>18.75</v>
      </c>
      <c r="I39" s="17">
        <f t="shared" si="10"/>
        <v>2.9711046305655628</v>
      </c>
      <c r="J39" s="17">
        <f t="shared" si="11"/>
        <v>0.32319173437500004</v>
      </c>
      <c r="K39" s="17">
        <f t="shared" si="12"/>
        <v>3.515625E-2</v>
      </c>
    </row>
    <row r="40" spans="1:11" ht="14.4" x14ac:dyDescent="0.3">
      <c r="A40" s="17">
        <v>10</v>
      </c>
      <c r="B40" s="17">
        <v>1</v>
      </c>
      <c r="C40" s="17">
        <f t="shared" si="5"/>
        <v>100</v>
      </c>
      <c r="D40" s="18">
        <f t="shared" si="6"/>
        <v>2.7579028000000001</v>
      </c>
      <c r="E40" s="17">
        <f t="shared" si="6"/>
        <v>0.1875</v>
      </c>
      <c r="F40" s="17">
        <f t="shared" si="7"/>
        <v>10000</v>
      </c>
      <c r="G40" s="17">
        <f t="shared" si="8"/>
        <v>275.79028</v>
      </c>
      <c r="H40" s="17">
        <f t="shared" si="9"/>
        <v>18.75</v>
      </c>
      <c r="I40" s="17">
        <f t="shared" si="10"/>
        <v>7.6060278542478406</v>
      </c>
      <c r="J40" s="17">
        <f t="shared" si="11"/>
        <v>0.51710677500000002</v>
      </c>
      <c r="K40" s="17">
        <f t="shared" si="12"/>
        <v>3.515625E-2</v>
      </c>
    </row>
    <row r="41" spans="1:11" ht="14.4" x14ac:dyDescent="0.3">
      <c r="A41" s="17">
        <v>11</v>
      </c>
      <c r="B41" s="17">
        <v>1</v>
      </c>
      <c r="C41" s="17">
        <f t="shared" si="5"/>
        <v>100</v>
      </c>
      <c r="D41" s="18">
        <f t="shared" si="6"/>
        <v>2.2407960250000003</v>
      </c>
      <c r="E41" s="17">
        <f t="shared" si="6"/>
        <v>0.125</v>
      </c>
      <c r="F41" s="17">
        <f t="shared" si="7"/>
        <v>10000</v>
      </c>
      <c r="G41" s="17">
        <f t="shared" si="8"/>
        <v>224.07960250000002</v>
      </c>
      <c r="H41" s="17">
        <f t="shared" si="9"/>
        <v>12.5</v>
      </c>
      <c r="I41" s="17">
        <f t="shared" si="10"/>
        <v>5.0211668256558024</v>
      </c>
      <c r="J41" s="17">
        <f t="shared" si="11"/>
        <v>0.28009950312500004</v>
      </c>
      <c r="K41" s="17">
        <f t="shared" si="12"/>
        <v>1.5625E-2</v>
      </c>
    </row>
    <row r="42" spans="1:11" ht="14.4" x14ac:dyDescent="0.3">
      <c r="A42" s="17">
        <v>12</v>
      </c>
      <c r="B42" s="17">
        <v>1</v>
      </c>
      <c r="C42" s="17">
        <f t="shared" si="5"/>
        <v>100</v>
      </c>
      <c r="D42" s="18">
        <f t="shared" si="6"/>
        <v>2.2407960250000003</v>
      </c>
      <c r="E42" s="17">
        <f t="shared" si="6"/>
        <v>0.25</v>
      </c>
      <c r="F42" s="17">
        <f t="shared" si="7"/>
        <v>10000</v>
      </c>
      <c r="G42" s="17">
        <f t="shared" si="8"/>
        <v>224.07960250000002</v>
      </c>
      <c r="H42" s="17">
        <f t="shared" si="9"/>
        <v>25</v>
      </c>
      <c r="I42" s="17">
        <f t="shared" si="10"/>
        <v>5.0211668256558024</v>
      </c>
      <c r="J42" s="17">
        <f t="shared" si="11"/>
        <v>0.56019900625000008</v>
      </c>
      <c r="K42" s="17">
        <f t="shared" si="12"/>
        <v>6.25E-2</v>
      </c>
    </row>
    <row r="43" spans="1:11" ht="14.4" x14ac:dyDescent="0.3">
      <c r="A43" s="17">
        <v>13</v>
      </c>
      <c r="B43" s="17">
        <v>1</v>
      </c>
      <c r="C43" s="17">
        <f t="shared" si="5"/>
        <v>120</v>
      </c>
      <c r="D43" s="18">
        <f t="shared" si="6"/>
        <v>2.7579028000000001</v>
      </c>
      <c r="E43" s="17">
        <f t="shared" si="6"/>
        <v>0.125</v>
      </c>
      <c r="F43" s="17">
        <f t="shared" si="7"/>
        <v>14400</v>
      </c>
      <c r="G43" s="17">
        <f t="shared" si="8"/>
        <v>330.94833600000004</v>
      </c>
      <c r="H43" s="17">
        <f t="shared" si="9"/>
        <v>15</v>
      </c>
      <c r="I43" s="17">
        <f t="shared" si="10"/>
        <v>7.6060278542478406</v>
      </c>
      <c r="J43" s="17">
        <f t="shared" si="11"/>
        <v>0.34473785000000001</v>
      </c>
      <c r="K43" s="17">
        <f t="shared" si="12"/>
        <v>1.5625E-2</v>
      </c>
    </row>
    <row r="44" spans="1:11" ht="14.4" x14ac:dyDescent="0.3">
      <c r="A44" s="17">
        <v>14</v>
      </c>
      <c r="B44" s="17">
        <v>1</v>
      </c>
      <c r="C44" s="17">
        <f t="shared" si="5"/>
        <v>120</v>
      </c>
      <c r="D44" s="18">
        <f t="shared" si="6"/>
        <v>1.7236892500000001</v>
      </c>
      <c r="E44" s="17">
        <f t="shared" si="6"/>
        <v>0.125</v>
      </c>
      <c r="F44" s="17">
        <f t="shared" si="7"/>
        <v>14400</v>
      </c>
      <c r="G44" s="17">
        <f t="shared" si="8"/>
        <v>206.84271000000001</v>
      </c>
      <c r="H44" s="17">
        <f t="shared" si="9"/>
        <v>15</v>
      </c>
      <c r="I44" s="17">
        <f t="shared" si="10"/>
        <v>2.9711046305655628</v>
      </c>
      <c r="J44" s="17">
        <f t="shared" si="11"/>
        <v>0.21546115625000001</v>
      </c>
      <c r="K44" s="17">
        <f t="shared" si="12"/>
        <v>1.5625E-2</v>
      </c>
    </row>
    <row r="45" spans="1:11" ht="14.4" x14ac:dyDescent="0.3">
      <c r="A45" s="17">
        <v>15</v>
      </c>
      <c r="B45" s="17">
        <v>1</v>
      </c>
      <c r="C45" s="17">
        <f t="shared" si="5"/>
        <v>120</v>
      </c>
      <c r="D45" s="18">
        <f t="shared" si="6"/>
        <v>2.7579028000000001</v>
      </c>
      <c r="E45" s="17">
        <f t="shared" si="6"/>
        <v>0.25</v>
      </c>
      <c r="F45" s="17">
        <f t="shared" si="7"/>
        <v>14400</v>
      </c>
      <c r="G45" s="17">
        <f t="shared" si="8"/>
        <v>330.94833600000004</v>
      </c>
      <c r="H45" s="17">
        <f t="shared" si="9"/>
        <v>30</v>
      </c>
      <c r="I45" s="17">
        <f t="shared" si="10"/>
        <v>7.6060278542478406</v>
      </c>
      <c r="J45" s="17">
        <f t="shared" si="11"/>
        <v>0.68947570000000002</v>
      </c>
      <c r="K45" s="17">
        <f t="shared" si="12"/>
        <v>6.25E-2</v>
      </c>
    </row>
    <row r="46" spans="1:11" ht="14.4" x14ac:dyDescent="0.3">
      <c r="A46" s="17">
        <v>16</v>
      </c>
      <c r="B46" s="17">
        <v>1</v>
      </c>
      <c r="C46" s="17">
        <f t="shared" si="5"/>
        <v>120</v>
      </c>
      <c r="D46" s="18">
        <f t="shared" si="6"/>
        <v>1.7236892500000001</v>
      </c>
      <c r="E46" s="17">
        <f t="shared" si="6"/>
        <v>0.25</v>
      </c>
      <c r="F46" s="17">
        <f t="shared" si="7"/>
        <v>14400</v>
      </c>
      <c r="G46" s="17">
        <f t="shared" si="8"/>
        <v>206.84271000000001</v>
      </c>
      <c r="H46" s="17">
        <f t="shared" si="9"/>
        <v>30</v>
      </c>
      <c r="I46" s="17">
        <f t="shared" si="10"/>
        <v>2.9711046305655628</v>
      </c>
      <c r="J46" s="17">
        <f t="shared" si="11"/>
        <v>0.43092231250000002</v>
      </c>
      <c r="K46" s="17">
        <f t="shared" si="12"/>
        <v>6.25E-2</v>
      </c>
    </row>
    <row r="47" spans="1:11" ht="14.4" x14ac:dyDescent="0.3">
      <c r="A47" s="17">
        <v>17</v>
      </c>
      <c r="B47" s="17">
        <v>1</v>
      </c>
      <c r="C47" s="17">
        <f t="shared" si="5"/>
        <v>80</v>
      </c>
      <c r="D47" s="18">
        <f t="shared" ref="D47:E50" si="13">G21</f>
        <v>1.7236892500000001</v>
      </c>
      <c r="E47" s="17">
        <f t="shared" si="13"/>
        <v>0.25</v>
      </c>
      <c r="F47" s="17">
        <f t="shared" si="7"/>
        <v>6400</v>
      </c>
      <c r="G47" s="17">
        <f t="shared" si="8"/>
        <v>137.89514</v>
      </c>
      <c r="H47" s="17">
        <f t="shared" si="9"/>
        <v>20</v>
      </c>
      <c r="I47" s="17">
        <f t="shared" si="10"/>
        <v>2.9711046305655628</v>
      </c>
      <c r="J47" s="17">
        <f t="shared" si="11"/>
        <v>0.43092231250000002</v>
      </c>
      <c r="K47" s="17">
        <f t="shared" si="12"/>
        <v>6.25E-2</v>
      </c>
    </row>
    <row r="48" spans="1:11" ht="14.4" x14ac:dyDescent="0.3">
      <c r="A48" s="17">
        <v>18</v>
      </c>
      <c r="B48" s="17">
        <v>1</v>
      </c>
      <c r="C48" s="17">
        <f t="shared" si="5"/>
        <v>80</v>
      </c>
      <c r="D48" s="18">
        <f t="shared" si="13"/>
        <v>2.7579028000000001</v>
      </c>
      <c r="E48" s="17">
        <f t="shared" si="13"/>
        <v>0.25</v>
      </c>
      <c r="F48" s="17">
        <f t="shared" si="7"/>
        <v>6400</v>
      </c>
      <c r="G48" s="17">
        <f t="shared" si="8"/>
        <v>220.63222400000001</v>
      </c>
      <c r="H48" s="17">
        <f t="shared" si="9"/>
        <v>20</v>
      </c>
      <c r="I48" s="17">
        <f t="shared" si="10"/>
        <v>7.6060278542478406</v>
      </c>
      <c r="J48" s="17">
        <f t="shared" si="11"/>
        <v>0.68947570000000002</v>
      </c>
      <c r="K48" s="17">
        <f t="shared" si="12"/>
        <v>6.25E-2</v>
      </c>
    </row>
    <row r="49" spans="1:35" ht="14.4" x14ac:dyDescent="0.3">
      <c r="A49" s="17">
        <v>19</v>
      </c>
      <c r="B49" s="17">
        <v>1</v>
      </c>
      <c r="C49" s="17">
        <f t="shared" si="5"/>
        <v>100</v>
      </c>
      <c r="D49" s="18">
        <f t="shared" si="13"/>
        <v>2.2407960250000003</v>
      </c>
      <c r="E49" s="17">
        <f t="shared" si="13"/>
        <v>0.1875</v>
      </c>
      <c r="F49" s="17">
        <f t="shared" si="7"/>
        <v>10000</v>
      </c>
      <c r="G49" s="17">
        <f t="shared" si="8"/>
        <v>224.07960250000002</v>
      </c>
      <c r="H49" s="17">
        <f t="shared" si="9"/>
        <v>18.75</v>
      </c>
      <c r="I49" s="17">
        <f t="shared" si="10"/>
        <v>5.0211668256558024</v>
      </c>
      <c r="J49" s="17">
        <f t="shared" si="11"/>
        <v>0.42014925468750008</v>
      </c>
      <c r="K49" s="17">
        <f t="shared" si="12"/>
        <v>3.515625E-2</v>
      </c>
    </row>
    <row r="50" spans="1:35" ht="14.4" x14ac:dyDescent="0.3">
      <c r="A50" s="17">
        <v>20</v>
      </c>
      <c r="B50" s="17">
        <v>1</v>
      </c>
      <c r="C50" s="17">
        <f t="shared" si="5"/>
        <v>100</v>
      </c>
      <c r="D50" s="18">
        <f t="shared" si="13"/>
        <v>2.2407960250000003</v>
      </c>
      <c r="E50" s="17">
        <f t="shared" si="13"/>
        <v>0.1875</v>
      </c>
      <c r="F50" s="17">
        <f t="shared" si="7"/>
        <v>10000</v>
      </c>
      <c r="G50" s="17">
        <f t="shared" si="8"/>
        <v>224.07960250000002</v>
      </c>
      <c r="H50" s="17">
        <f t="shared" si="9"/>
        <v>18.75</v>
      </c>
      <c r="I50" s="17">
        <f t="shared" si="10"/>
        <v>5.0211668256558024</v>
      </c>
      <c r="J50" s="17">
        <f t="shared" si="11"/>
        <v>0.42014925468750008</v>
      </c>
      <c r="K50" s="17">
        <f t="shared" si="12"/>
        <v>3.515625E-2</v>
      </c>
    </row>
    <row r="51" spans="1:35" ht="14.4" x14ac:dyDescent="0.3"/>
    <row r="52" spans="1:35" ht="14.25" customHeight="1" thickBot="1" x14ac:dyDescent="0.35">
      <c r="E52" s="21"/>
    </row>
    <row r="54" spans="1:35" ht="14.25" customHeight="1" x14ac:dyDescent="0.3">
      <c r="A54" s="17" t="s">
        <v>91</v>
      </c>
    </row>
    <row r="56" spans="1:35" ht="14.25" customHeight="1" x14ac:dyDescent="0.3">
      <c r="A56" s="17" t="s">
        <v>92</v>
      </c>
      <c r="B56" s="17" t="s">
        <v>93</v>
      </c>
    </row>
    <row r="57" spans="1:35" ht="14.25" customHeight="1" x14ac:dyDescent="0.3">
      <c r="A57" s="17" t="s">
        <v>94</v>
      </c>
      <c r="B57" s="17" t="s">
        <v>95</v>
      </c>
    </row>
    <row r="58" spans="1:35" ht="14.25" customHeight="1" x14ac:dyDescent="0.3">
      <c r="A58" s="17" t="s">
        <v>96</v>
      </c>
      <c r="B58" s="17" t="s">
        <v>97</v>
      </c>
    </row>
    <row r="59" spans="1:35" ht="14.4" x14ac:dyDescent="0.3">
      <c r="AB59" s="17" t="s">
        <v>86</v>
      </c>
      <c r="AC59" s="17" t="s">
        <v>86</v>
      </c>
      <c r="AD59" s="17" t="s">
        <v>86</v>
      </c>
      <c r="AF59" s="17" t="s">
        <v>87</v>
      </c>
      <c r="AG59" s="17" t="s">
        <v>87</v>
      </c>
      <c r="AI59" s="17" t="s">
        <v>88</v>
      </c>
    </row>
    <row r="60" spans="1:35" ht="14.4" x14ac:dyDescent="0.3">
      <c r="E60" s="17" t="s">
        <v>82</v>
      </c>
      <c r="F60" s="17" t="s">
        <v>82</v>
      </c>
      <c r="G60" s="17" t="s">
        <v>82</v>
      </c>
      <c r="H60" s="17" t="s">
        <v>82</v>
      </c>
      <c r="I60" s="17" t="s">
        <v>82</v>
      </c>
      <c r="J60" s="17" t="s">
        <v>82</v>
      </c>
      <c r="L60" s="17" t="s">
        <v>83</v>
      </c>
      <c r="M60" s="17" t="s">
        <v>83</v>
      </c>
      <c r="N60" s="17" t="s">
        <v>83</v>
      </c>
      <c r="O60" s="17" t="s">
        <v>83</v>
      </c>
      <c r="P60" s="17" t="s">
        <v>83</v>
      </c>
      <c r="R60" s="17" t="s">
        <v>84</v>
      </c>
      <c r="S60" s="17" t="s">
        <v>84</v>
      </c>
      <c r="T60" s="17" t="s">
        <v>84</v>
      </c>
      <c r="U60" s="17" t="s">
        <v>84</v>
      </c>
      <c r="W60" s="17" t="s">
        <v>85</v>
      </c>
      <c r="X60" s="17" t="s">
        <v>85</v>
      </c>
      <c r="Y60" s="17" t="s">
        <v>85</v>
      </c>
      <c r="Z60" s="17" t="s">
        <v>85</v>
      </c>
      <c r="AA60" s="17" t="s">
        <v>86</v>
      </c>
      <c r="AB60" s="17" t="s">
        <v>87</v>
      </c>
      <c r="AC60" s="17" t="s">
        <v>88</v>
      </c>
      <c r="AD60" s="17" t="s">
        <v>89</v>
      </c>
      <c r="AE60" s="17" t="s">
        <v>87</v>
      </c>
      <c r="AF60" s="17" t="s">
        <v>88</v>
      </c>
      <c r="AG60" s="17" t="s">
        <v>89</v>
      </c>
      <c r="AH60" s="17" t="s">
        <v>88</v>
      </c>
      <c r="AI60" s="17" t="s">
        <v>89</v>
      </c>
    </row>
    <row r="61" spans="1:35" ht="14.4" x14ac:dyDescent="0.3">
      <c r="D61" s="17" t="s">
        <v>82</v>
      </c>
      <c r="E61" s="17" t="s">
        <v>83</v>
      </c>
      <c r="F61" s="17" t="s">
        <v>84</v>
      </c>
      <c r="G61" s="17" t="s">
        <v>98</v>
      </c>
      <c r="H61" s="17" t="s">
        <v>87</v>
      </c>
      <c r="I61" s="17" t="s">
        <v>88</v>
      </c>
      <c r="J61" s="17" t="s">
        <v>89</v>
      </c>
      <c r="K61" s="17" t="s">
        <v>83</v>
      </c>
      <c r="L61" s="17" t="s">
        <v>84</v>
      </c>
      <c r="M61" s="17" t="s">
        <v>85</v>
      </c>
      <c r="N61" s="17" t="s">
        <v>86</v>
      </c>
      <c r="O61" s="17" t="s">
        <v>87</v>
      </c>
      <c r="P61" s="17" t="s">
        <v>99</v>
      </c>
      <c r="Q61" s="17" t="s">
        <v>84</v>
      </c>
      <c r="R61" s="17" t="s">
        <v>85</v>
      </c>
      <c r="S61" s="17" t="s">
        <v>86</v>
      </c>
      <c r="T61" s="17" t="s">
        <v>87</v>
      </c>
      <c r="U61" s="17" t="s">
        <v>88</v>
      </c>
      <c r="V61" s="17" t="s">
        <v>85</v>
      </c>
      <c r="W61" s="17" t="s">
        <v>86</v>
      </c>
      <c r="X61" s="17" t="s">
        <v>87</v>
      </c>
      <c r="Y61" s="17" t="s">
        <v>88</v>
      </c>
      <c r="Z61" s="17" t="s">
        <v>89</v>
      </c>
      <c r="AA61" s="23"/>
      <c r="AB61" s="23"/>
      <c r="AC61" s="23"/>
      <c r="AD61" s="23"/>
      <c r="AE61" s="23"/>
      <c r="AF61" s="23"/>
      <c r="AG61" s="23"/>
      <c r="AH61" s="23"/>
      <c r="AI61" s="23"/>
    </row>
    <row r="62" spans="1:35" ht="14.4" x14ac:dyDescent="0.3">
      <c r="A62" s="17" t="s">
        <v>82</v>
      </c>
      <c r="C62" s="17">
        <v>3.597</v>
      </c>
      <c r="D62" s="22"/>
      <c r="E62" s="22"/>
      <c r="F62" s="22"/>
      <c r="G62" s="22"/>
      <c r="H62" s="22"/>
      <c r="I62" s="22"/>
      <c r="J62" s="22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</row>
    <row r="63" spans="1:35" ht="14.4" x14ac:dyDescent="0.3">
      <c r="A63" s="17" t="s">
        <v>83</v>
      </c>
      <c r="C63" s="17">
        <v>4.1989999999999998</v>
      </c>
      <c r="D63" s="17">
        <v>2.8330000000000002</v>
      </c>
      <c r="E63" s="22"/>
      <c r="F63" s="23"/>
      <c r="G63" s="23"/>
      <c r="H63" s="23"/>
      <c r="I63" s="23"/>
      <c r="J63" s="23"/>
      <c r="K63" s="22"/>
      <c r="L63" s="22"/>
      <c r="M63" s="22"/>
      <c r="N63" s="22"/>
      <c r="O63" s="22"/>
      <c r="P63" s="22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</row>
    <row r="64" spans="1:35" ht="14.4" x14ac:dyDescent="0.3">
      <c r="A64" s="17" t="s">
        <v>84</v>
      </c>
      <c r="C64" s="17">
        <v>4.319</v>
      </c>
      <c r="D64" s="17">
        <v>3.0169999999999999</v>
      </c>
      <c r="E64" s="17">
        <v>1.91</v>
      </c>
      <c r="F64" s="22"/>
      <c r="G64" s="23"/>
      <c r="H64" s="23"/>
      <c r="I64" s="23"/>
      <c r="J64" s="23"/>
      <c r="K64" s="17">
        <v>3.7519999999999998</v>
      </c>
      <c r="L64" s="22"/>
      <c r="M64" s="23"/>
      <c r="N64" s="23"/>
      <c r="O64" s="23"/>
      <c r="P64" s="23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</row>
    <row r="65" spans="1:43" ht="14.4" x14ac:dyDescent="0.3">
      <c r="A65" s="17" t="s">
        <v>85</v>
      </c>
      <c r="C65" s="17">
        <v>3.6030000000000002</v>
      </c>
      <c r="D65" s="17" t="s">
        <v>100</v>
      </c>
      <c r="E65" s="17" t="s">
        <v>96</v>
      </c>
      <c r="F65" s="17" t="s">
        <v>96</v>
      </c>
      <c r="G65" s="17" t="s">
        <v>96</v>
      </c>
      <c r="H65" s="17" t="s">
        <v>96</v>
      </c>
      <c r="I65" s="17" t="s">
        <v>96</v>
      </c>
      <c r="J65" s="17" t="s">
        <v>96</v>
      </c>
      <c r="K65" s="17">
        <v>2.8410000000000002</v>
      </c>
      <c r="L65" s="17">
        <v>1.9219999999999999</v>
      </c>
      <c r="M65" s="22"/>
      <c r="N65" s="23"/>
      <c r="O65" s="23"/>
      <c r="P65" s="23"/>
      <c r="Q65" s="17">
        <v>3.0249999999999999</v>
      </c>
      <c r="R65" s="22"/>
      <c r="S65" s="23"/>
      <c r="T65" s="23"/>
      <c r="U65" s="23"/>
      <c r="V65" s="22"/>
      <c r="W65" s="22"/>
      <c r="X65" s="22"/>
      <c r="Y65" s="22"/>
      <c r="Z65" s="22"/>
      <c r="AA65" s="22"/>
      <c r="AB65" s="22"/>
      <c r="AC65" s="22"/>
      <c r="AD65" s="22"/>
      <c r="AE65" s="23"/>
      <c r="AF65" s="23"/>
      <c r="AG65" s="23"/>
      <c r="AH65" s="23"/>
      <c r="AI65" s="23"/>
    </row>
    <row r="66" spans="1:43" ht="14.4" x14ac:dyDescent="0.3">
      <c r="A66" s="17" t="s">
        <v>86</v>
      </c>
      <c r="C66" s="17">
        <v>2.7320000000000002</v>
      </c>
      <c r="D66" s="17" t="s">
        <v>92</v>
      </c>
      <c r="E66" s="17" t="s">
        <v>100</v>
      </c>
      <c r="F66" s="17" t="s">
        <v>92</v>
      </c>
      <c r="G66" s="22"/>
      <c r="H66" s="23"/>
      <c r="I66" s="23"/>
      <c r="J66" s="23"/>
      <c r="K66" s="17" t="s">
        <v>92</v>
      </c>
      <c r="L66" s="17">
        <v>1.573</v>
      </c>
      <c r="M66" s="17" t="s">
        <v>100</v>
      </c>
      <c r="N66" s="22"/>
      <c r="O66" s="23"/>
      <c r="P66" s="23"/>
      <c r="Q66" s="17">
        <v>1.8180000000000001</v>
      </c>
      <c r="R66" s="17" t="s">
        <v>92</v>
      </c>
      <c r="S66" s="22"/>
      <c r="T66" s="23"/>
      <c r="U66" s="23"/>
      <c r="V66" s="17" t="s">
        <v>92</v>
      </c>
      <c r="W66" s="22"/>
      <c r="X66" s="23"/>
      <c r="Y66" s="23"/>
      <c r="Z66" s="23"/>
      <c r="AA66" s="17">
        <v>2.169</v>
      </c>
      <c r="AB66" s="22"/>
      <c r="AC66" s="23"/>
      <c r="AD66" s="23"/>
      <c r="AE66" s="22"/>
      <c r="AF66" s="22"/>
      <c r="AG66" s="22"/>
      <c r="AH66" s="23"/>
      <c r="AI66" s="23"/>
    </row>
    <row r="67" spans="1:43" ht="14.4" x14ac:dyDescent="0.3">
      <c r="A67" s="17" t="s">
        <v>87</v>
      </c>
      <c r="C67" s="17">
        <v>4.7830000000000004</v>
      </c>
      <c r="D67" s="17">
        <v>2.8740000000000001</v>
      </c>
      <c r="E67" s="17">
        <v>1.6579999999999999</v>
      </c>
      <c r="F67" s="17" t="s">
        <v>100</v>
      </c>
      <c r="G67" s="17">
        <v>1.373</v>
      </c>
      <c r="H67" s="22"/>
      <c r="I67" s="23"/>
      <c r="J67" s="23"/>
      <c r="K67" s="17">
        <v>4.3070000000000004</v>
      </c>
      <c r="L67" s="17">
        <v>2.6120000000000001</v>
      </c>
      <c r="M67" s="17">
        <v>1.6879999999999999</v>
      </c>
      <c r="N67" s="17">
        <v>1.1759999999999999</v>
      </c>
      <c r="O67" s="22"/>
      <c r="P67" s="23"/>
      <c r="Q67" s="17">
        <v>3.4780000000000002</v>
      </c>
      <c r="R67" s="17" t="s">
        <v>100</v>
      </c>
      <c r="S67" s="17" t="s">
        <v>100</v>
      </c>
      <c r="T67" s="22"/>
      <c r="U67" s="23"/>
      <c r="V67" s="17">
        <v>2.89</v>
      </c>
      <c r="W67" s="17">
        <v>1.3819999999999999</v>
      </c>
      <c r="X67" s="22"/>
      <c r="Y67" s="23"/>
      <c r="Z67" s="23"/>
      <c r="AA67" s="17">
        <v>2.6280000000000001</v>
      </c>
      <c r="AB67" s="17">
        <v>1.1719999999999999</v>
      </c>
      <c r="AC67" s="22"/>
      <c r="AD67" s="23"/>
      <c r="AE67" s="17" t="s">
        <v>92</v>
      </c>
      <c r="AF67" s="22"/>
      <c r="AG67" s="23"/>
      <c r="AH67" s="22"/>
      <c r="AI67" s="22"/>
    </row>
    <row r="68" spans="1:43" ht="14.4" x14ac:dyDescent="0.3">
      <c r="A68" s="17" t="s">
        <v>88</v>
      </c>
      <c r="C68" s="17">
        <v>4.21</v>
      </c>
      <c r="D68" s="17">
        <v>2.85</v>
      </c>
      <c r="E68" s="17" t="s">
        <v>100</v>
      </c>
      <c r="F68" s="17">
        <v>1.9350000000000001</v>
      </c>
      <c r="G68" s="17" t="s">
        <v>100</v>
      </c>
      <c r="H68" s="17">
        <v>1.6879999999999999</v>
      </c>
      <c r="I68" s="22"/>
      <c r="J68" s="23"/>
      <c r="K68" s="17" t="s">
        <v>100</v>
      </c>
      <c r="L68" s="17" t="s">
        <v>96</v>
      </c>
      <c r="M68" s="17" t="s">
        <v>96</v>
      </c>
      <c r="N68" s="17" t="s">
        <v>100</v>
      </c>
      <c r="O68" s="17" t="s">
        <v>96</v>
      </c>
      <c r="P68" s="17" t="s">
        <v>96</v>
      </c>
      <c r="Q68" s="17">
        <v>3.7639999999999998</v>
      </c>
      <c r="R68" s="17">
        <v>1.9610000000000001</v>
      </c>
      <c r="S68" s="17">
        <v>1.5660000000000001</v>
      </c>
      <c r="T68" s="17">
        <v>2.6309999999999998</v>
      </c>
      <c r="U68" s="22"/>
      <c r="V68" s="17">
        <v>2.8660000000000001</v>
      </c>
      <c r="W68" s="17" t="s">
        <v>100</v>
      </c>
      <c r="X68" s="17">
        <v>1.74</v>
      </c>
      <c r="Y68" s="22"/>
      <c r="Z68" s="23"/>
      <c r="AA68" s="17">
        <v>1.516</v>
      </c>
      <c r="AB68" s="17" t="s">
        <v>92</v>
      </c>
      <c r="AC68" s="17" t="s">
        <v>92</v>
      </c>
      <c r="AD68" s="22"/>
      <c r="AE68" s="17" t="s">
        <v>92</v>
      </c>
      <c r="AF68" s="17" t="s">
        <v>94</v>
      </c>
      <c r="AG68" s="22"/>
      <c r="AH68" s="17">
        <v>3.7719999999999998</v>
      </c>
      <c r="AI68" s="22"/>
    </row>
    <row r="69" spans="1:43" ht="14.4" x14ac:dyDescent="0.3">
      <c r="A69" s="17" t="s">
        <v>89</v>
      </c>
      <c r="C69" s="17">
        <v>4.7750000000000004</v>
      </c>
      <c r="D69" s="17">
        <v>3.6749999999999998</v>
      </c>
      <c r="E69" s="17">
        <v>1.9019999999999999</v>
      </c>
      <c r="F69" s="17">
        <v>2.117</v>
      </c>
      <c r="G69" s="17" t="s">
        <v>92</v>
      </c>
      <c r="H69" s="17">
        <v>1.7030000000000001</v>
      </c>
      <c r="I69" s="17">
        <v>1.9530000000000001</v>
      </c>
      <c r="J69" s="22"/>
      <c r="K69" s="17">
        <v>3.7480000000000002</v>
      </c>
      <c r="L69" s="17" t="s">
        <v>100</v>
      </c>
      <c r="M69" s="17">
        <v>1.9139999999999999</v>
      </c>
      <c r="N69" s="17" t="s">
        <v>92</v>
      </c>
      <c r="O69" s="17" t="s">
        <v>100</v>
      </c>
      <c r="P69" s="22"/>
      <c r="Q69" s="17">
        <v>3.855</v>
      </c>
      <c r="R69" s="17">
        <v>2.1280000000000001</v>
      </c>
      <c r="S69" s="17" t="s">
        <v>100</v>
      </c>
      <c r="T69" s="17" t="s">
        <v>94</v>
      </c>
      <c r="U69" s="17" t="s">
        <v>100</v>
      </c>
      <c r="V69" s="17" t="s">
        <v>92</v>
      </c>
      <c r="W69" s="17">
        <v>1.5589999999999999</v>
      </c>
      <c r="X69" s="17">
        <v>1.7609999999999999</v>
      </c>
      <c r="Y69" s="17">
        <v>1.9870000000000001</v>
      </c>
      <c r="Z69" s="22"/>
      <c r="AA69" s="17">
        <v>1.8129999999999999</v>
      </c>
      <c r="AB69" s="17" t="s">
        <v>100</v>
      </c>
      <c r="AC69" s="17">
        <v>1.5720000000000001</v>
      </c>
      <c r="AD69" s="17" t="s">
        <v>100</v>
      </c>
      <c r="AE69" s="17">
        <v>3.5249999999999999</v>
      </c>
      <c r="AF69" s="17">
        <v>2.6619999999999999</v>
      </c>
      <c r="AG69" s="17" t="s">
        <v>94</v>
      </c>
      <c r="AH69" s="17">
        <v>3.754</v>
      </c>
      <c r="AI69" s="17" t="s">
        <v>100</v>
      </c>
    </row>
    <row r="70" spans="1:43" ht="14.25" customHeight="1" x14ac:dyDescent="0.3">
      <c r="A70" s="17" t="s">
        <v>90</v>
      </c>
      <c r="C70" s="17">
        <v>4.3170000000000002</v>
      </c>
      <c r="D70" s="17">
        <v>3.0139999999999998</v>
      </c>
      <c r="E70" s="17">
        <v>1.9039999999999999</v>
      </c>
      <c r="F70" s="17" t="s">
        <v>100</v>
      </c>
      <c r="G70" s="17" t="s">
        <v>92</v>
      </c>
      <c r="H70" s="17" t="s">
        <v>100</v>
      </c>
      <c r="I70" s="17">
        <v>1.9139999999999999</v>
      </c>
      <c r="J70" s="17">
        <v>2.1589999999999998</v>
      </c>
      <c r="K70" s="17">
        <v>3.7490000000000001</v>
      </c>
      <c r="L70" s="17" t="s">
        <v>100</v>
      </c>
      <c r="M70" s="17">
        <v>1.897</v>
      </c>
      <c r="N70" s="17">
        <v>1.5660000000000001</v>
      </c>
      <c r="O70" s="17">
        <v>2.6779999999999999</v>
      </c>
      <c r="P70" s="17" t="s">
        <v>100</v>
      </c>
      <c r="Q70" s="17" t="s">
        <v>100</v>
      </c>
      <c r="R70" s="17" t="s">
        <v>96</v>
      </c>
      <c r="S70" s="17" t="s">
        <v>96</v>
      </c>
      <c r="T70" s="17" t="s">
        <v>96</v>
      </c>
      <c r="U70" s="17" t="s">
        <v>96</v>
      </c>
      <c r="V70" s="17">
        <v>3.01</v>
      </c>
      <c r="W70" s="17" t="s">
        <v>92</v>
      </c>
      <c r="X70" s="17" t="s">
        <v>100</v>
      </c>
      <c r="Y70" s="17">
        <v>1.921</v>
      </c>
      <c r="Z70" s="17">
        <v>2.129</v>
      </c>
    </row>
    <row r="72" spans="1:43" ht="14.4" x14ac:dyDescent="0.3">
      <c r="AA72" s="17" t="s">
        <v>83</v>
      </c>
      <c r="AB72" s="17" t="s">
        <v>84</v>
      </c>
      <c r="AC72" s="17" t="s">
        <v>84</v>
      </c>
      <c r="AD72" s="17" t="s">
        <v>84</v>
      </c>
      <c r="AE72" s="17" t="s">
        <v>84</v>
      </c>
      <c r="AF72" s="17" t="s">
        <v>84</v>
      </c>
      <c r="AG72" s="17" t="s">
        <v>85</v>
      </c>
      <c r="AH72" s="17" t="s">
        <v>85</v>
      </c>
      <c r="AI72" s="17" t="s">
        <v>85</v>
      </c>
      <c r="AJ72" s="17" t="s">
        <v>85</v>
      </c>
      <c r="AK72" s="17" t="s">
        <v>85</v>
      </c>
      <c r="AL72" s="17" t="s">
        <v>85</v>
      </c>
      <c r="AM72" s="17" t="s">
        <v>85</v>
      </c>
      <c r="AN72" s="17" t="s">
        <v>85</v>
      </c>
      <c r="AO72" s="17" t="s">
        <v>86</v>
      </c>
      <c r="AP72" s="17" t="s">
        <v>86</v>
      </c>
      <c r="AQ72" s="17" t="s">
        <v>87</v>
      </c>
    </row>
    <row r="73" spans="1:43" ht="14.4" x14ac:dyDescent="0.3">
      <c r="D73" s="17" t="s">
        <v>82</v>
      </c>
      <c r="E73" s="17" t="s">
        <v>82</v>
      </c>
      <c r="F73" s="17" t="s">
        <v>82</v>
      </c>
      <c r="G73" s="17" t="s">
        <v>82</v>
      </c>
      <c r="H73" s="17" t="s">
        <v>82</v>
      </c>
      <c r="I73" s="17" t="s">
        <v>82</v>
      </c>
      <c r="J73" s="17" t="s">
        <v>82</v>
      </c>
      <c r="K73" s="17" t="s">
        <v>82</v>
      </c>
      <c r="L73" s="17" t="s">
        <v>82</v>
      </c>
      <c r="M73" s="17" t="s">
        <v>82</v>
      </c>
      <c r="N73" s="17" t="s">
        <v>82</v>
      </c>
      <c r="O73" s="17" t="s">
        <v>82</v>
      </c>
      <c r="P73" s="17" t="s">
        <v>82</v>
      </c>
      <c r="Q73" s="17" t="s">
        <v>82</v>
      </c>
      <c r="R73" s="17" t="s">
        <v>83</v>
      </c>
      <c r="S73" s="17" t="s">
        <v>83</v>
      </c>
      <c r="T73" s="17" t="s">
        <v>83</v>
      </c>
      <c r="U73" s="17" t="s">
        <v>83</v>
      </c>
      <c r="V73" s="17" t="s">
        <v>83</v>
      </c>
      <c r="W73" s="17" t="s">
        <v>83</v>
      </c>
      <c r="X73" s="17" t="s">
        <v>83</v>
      </c>
      <c r="Y73" s="17" t="s">
        <v>83</v>
      </c>
      <c r="Z73" s="17" t="s">
        <v>83</v>
      </c>
      <c r="AA73" s="17" t="s">
        <v>87</v>
      </c>
      <c r="AB73" s="17" t="s">
        <v>85</v>
      </c>
      <c r="AC73" s="17" t="s">
        <v>85</v>
      </c>
      <c r="AD73" s="17" t="s">
        <v>85</v>
      </c>
      <c r="AE73" s="17" t="s">
        <v>86</v>
      </c>
      <c r="AF73" s="17" t="s">
        <v>87</v>
      </c>
      <c r="AG73" s="17" t="s">
        <v>86</v>
      </c>
      <c r="AH73" s="17" t="s">
        <v>86</v>
      </c>
      <c r="AI73" s="17" t="s">
        <v>86</v>
      </c>
      <c r="AJ73" s="17" t="s">
        <v>87</v>
      </c>
      <c r="AK73" s="17" t="s">
        <v>87</v>
      </c>
      <c r="AL73" s="17" t="s">
        <v>88</v>
      </c>
      <c r="AM73" s="17" t="s">
        <v>88</v>
      </c>
      <c r="AN73" s="17" t="s">
        <v>89</v>
      </c>
      <c r="AO73" s="17" t="s">
        <v>87</v>
      </c>
      <c r="AP73" s="17" t="s">
        <v>88</v>
      </c>
      <c r="AQ73" s="17" t="s">
        <v>88</v>
      </c>
    </row>
    <row r="74" spans="1:43" ht="14.4" x14ac:dyDescent="0.3">
      <c r="D74" s="17" t="s">
        <v>83</v>
      </c>
      <c r="E74" s="17" t="s">
        <v>83</v>
      </c>
      <c r="F74" s="17" t="s">
        <v>83</v>
      </c>
      <c r="G74" s="17" t="s">
        <v>83</v>
      </c>
      <c r="H74" s="17" t="s">
        <v>84</v>
      </c>
      <c r="I74" s="17" t="s">
        <v>84</v>
      </c>
      <c r="J74" s="17" t="s">
        <v>84</v>
      </c>
      <c r="K74" s="17" t="s">
        <v>98</v>
      </c>
      <c r="L74" s="17" t="s">
        <v>98</v>
      </c>
      <c r="M74" s="17" t="s">
        <v>87</v>
      </c>
      <c r="N74" s="17" t="s">
        <v>87</v>
      </c>
      <c r="O74" s="17" t="s">
        <v>88</v>
      </c>
      <c r="P74" s="17" t="s">
        <v>101</v>
      </c>
      <c r="Q74" s="17" t="s">
        <v>89</v>
      </c>
      <c r="R74" s="17" t="s">
        <v>84</v>
      </c>
      <c r="S74" s="17" t="s">
        <v>84</v>
      </c>
      <c r="T74" s="17" t="s">
        <v>84</v>
      </c>
      <c r="U74" s="17" t="s">
        <v>85</v>
      </c>
      <c r="V74" s="17" t="s">
        <v>85</v>
      </c>
      <c r="W74" s="17" t="s">
        <v>85</v>
      </c>
      <c r="X74" s="17" t="s">
        <v>86</v>
      </c>
      <c r="Y74" s="17" t="s">
        <v>86</v>
      </c>
      <c r="Z74" s="17" t="s">
        <v>86</v>
      </c>
      <c r="AA74" s="17" t="s">
        <v>90</v>
      </c>
      <c r="AB74" s="17" t="s">
        <v>86</v>
      </c>
      <c r="AC74" s="17" t="s">
        <v>88</v>
      </c>
      <c r="AD74" s="17" t="s">
        <v>89</v>
      </c>
      <c r="AE74" s="17" t="s">
        <v>88</v>
      </c>
      <c r="AF74" s="17" t="s">
        <v>88</v>
      </c>
      <c r="AG74" s="17" t="s">
        <v>87</v>
      </c>
      <c r="AH74" s="17" t="s">
        <v>89</v>
      </c>
      <c r="AI74" s="17" t="s">
        <v>90</v>
      </c>
      <c r="AJ74" s="17" t="s">
        <v>88</v>
      </c>
      <c r="AK74" s="17" t="s">
        <v>89</v>
      </c>
      <c r="AL74" s="17" t="s">
        <v>89</v>
      </c>
      <c r="AM74" s="17" t="s">
        <v>90</v>
      </c>
      <c r="AN74" s="17" t="s">
        <v>90</v>
      </c>
      <c r="AO74" s="17" t="s">
        <v>88</v>
      </c>
      <c r="AP74" s="17" t="s">
        <v>90</v>
      </c>
      <c r="AQ74" s="17" t="s">
        <v>90</v>
      </c>
    </row>
    <row r="75" spans="1:43" ht="14.4" x14ac:dyDescent="0.3">
      <c r="D75" s="17" t="s">
        <v>84</v>
      </c>
      <c r="E75" s="17" t="s">
        <v>87</v>
      </c>
      <c r="F75" s="17" t="s">
        <v>89</v>
      </c>
      <c r="G75" s="17" t="s">
        <v>90</v>
      </c>
      <c r="H75" s="17" t="s">
        <v>98</v>
      </c>
      <c r="I75" s="17" t="s">
        <v>88</v>
      </c>
      <c r="J75" s="17" t="s">
        <v>89</v>
      </c>
      <c r="K75" s="17" t="s">
        <v>87</v>
      </c>
      <c r="L75" s="17" t="s">
        <v>89</v>
      </c>
      <c r="M75" s="17" t="s">
        <v>88</v>
      </c>
      <c r="N75" s="17" t="s">
        <v>89</v>
      </c>
      <c r="O75" s="17" t="s">
        <v>89</v>
      </c>
      <c r="P75" s="17" t="s">
        <v>90</v>
      </c>
      <c r="Q75" s="17" t="s">
        <v>90</v>
      </c>
      <c r="R75" s="17" t="s">
        <v>85</v>
      </c>
      <c r="S75" s="17" t="s">
        <v>86</v>
      </c>
      <c r="T75" s="17" t="s">
        <v>87</v>
      </c>
      <c r="U75" s="17" t="s">
        <v>87</v>
      </c>
      <c r="V75" s="17" t="s">
        <v>89</v>
      </c>
      <c r="W75" s="17" t="s">
        <v>90</v>
      </c>
      <c r="X75" s="17" t="s">
        <v>87</v>
      </c>
      <c r="Y75" s="17" t="s">
        <v>89</v>
      </c>
      <c r="Z75" s="17" t="s">
        <v>90</v>
      </c>
      <c r="AA75" s="17">
        <v>2.6779999999999999</v>
      </c>
      <c r="AC75" s="17">
        <v>1.9610000000000001</v>
      </c>
      <c r="AD75" s="17">
        <v>2.1280000000000001</v>
      </c>
      <c r="AE75" s="17">
        <v>1.5660000000000001</v>
      </c>
      <c r="AF75" s="17">
        <v>2.6309999999999998</v>
      </c>
      <c r="AG75" s="17">
        <v>1.3819999999999999</v>
      </c>
      <c r="AH75" s="17">
        <v>1.5589999999999999</v>
      </c>
      <c r="AJ75" s="17">
        <v>1.74</v>
      </c>
      <c r="AK75" s="17">
        <v>1.7609999999999999</v>
      </c>
      <c r="AL75" s="17">
        <v>1.9870000000000001</v>
      </c>
      <c r="AM75" s="17">
        <v>1.921</v>
      </c>
      <c r="AN75" s="17">
        <v>2.129</v>
      </c>
      <c r="AO75" s="17">
        <v>1.1719999999999999</v>
      </c>
      <c r="AP75" s="17">
        <v>1.5720000000000001</v>
      </c>
      <c r="AQ75" s="17">
        <v>2.6619999999999999</v>
      </c>
    </row>
    <row r="76" spans="1:43" ht="14.4" x14ac:dyDescent="0.3">
      <c r="D76" s="17">
        <v>1.91</v>
      </c>
      <c r="E76" s="17">
        <v>1.6579999999999999</v>
      </c>
      <c r="F76" s="17">
        <v>1.9019999999999999</v>
      </c>
      <c r="G76" s="17">
        <v>1.9039999999999999</v>
      </c>
      <c r="I76" s="17">
        <v>1.9350000000000001</v>
      </c>
      <c r="J76" s="17">
        <v>2.117</v>
      </c>
      <c r="K76" s="17">
        <v>1.373</v>
      </c>
      <c r="M76" s="17">
        <v>1.6879999999999999</v>
      </c>
      <c r="N76" s="17">
        <v>1.7030000000000001</v>
      </c>
      <c r="O76" s="17">
        <v>1.9530000000000001</v>
      </c>
      <c r="P76" s="17">
        <v>1.9139999999999999</v>
      </c>
      <c r="Q76" s="17">
        <v>2.1589999999999998</v>
      </c>
      <c r="R76" s="17">
        <v>1.9219999999999999</v>
      </c>
      <c r="S76" s="17">
        <v>1.573</v>
      </c>
      <c r="T76" s="17">
        <v>2.6120000000000001</v>
      </c>
      <c r="U76" s="17">
        <v>1.6879999999999999</v>
      </c>
      <c r="V76" s="17">
        <v>1.9139999999999999</v>
      </c>
      <c r="W76" s="17">
        <v>1.897</v>
      </c>
      <c r="X76" s="17">
        <v>1.1759999999999999</v>
      </c>
      <c r="Z76" s="17">
        <v>1.5660000000000001</v>
      </c>
      <c r="AB76" s="23"/>
      <c r="AC76" s="23"/>
      <c r="AG76" s="23"/>
      <c r="AH76" s="23"/>
      <c r="AJ76" s="23"/>
      <c r="AL76" s="23"/>
      <c r="AO76" s="23"/>
      <c r="AP76" s="23"/>
    </row>
    <row r="77" spans="1:43" ht="14.4" x14ac:dyDescent="0.3">
      <c r="A77" s="17" t="s">
        <v>82</v>
      </c>
      <c r="D77" s="22"/>
      <c r="E77" s="22"/>
      <c r="F77" s="22"/>
      <c r="H77" s="22"/>
      <c r="I77" s="22"/>
      <c r="K77" s="22"/>
      <c r="L77" s="22"/>
      <c r="M77" s="22"/>
      <c r="O77" s="22"/>
      <c r="R77" s="23"/>
      <c r="S77" s="23"/>
      <c r="U77" s="23"/>
      <c r="V77" s="23"/>
      <c r="X77" s="23"/>
      <c r="Y77" s="23"/>
      <c r="AB77" s="23"/>
      <c r="AC77" s="23"/>
      <c r="AG77" s="23"/>
      <c r="AH77" s="23"/>
      <c r="AJ77" s="23"/>
      <c r="AL77" s="23"/>
      <c r="AO77" s="23"/>
      <c r="AP77" s="23"/>
    </row>
    <row r="78" spans="1:43" ht="14.4" x14ac:dyDescent="0.3">
      <c r="A78" s="17" t="s">
        <v>83</v>
      </c>
      <c r="D78" s="22"/>
      <c r="E78" s="22"/>
      <c r="F78" s="22"/>
      <c r="H78" s="23"/>
      <c r="I78" s="23"/>
      <c r="K78" s="23"/>
      <c r="L78" s="23"/>
      <c r="M78" s="23"/>
      <c r="O78" s="23"/>
      <c r="R78" s="22"/>
      <c r="S78" s="22"/>
      <c r="U78" s="22"/>
      <c r="V78" s="22"/>
      <c r="X78" s="22"/>
      <c r="Y78" s="22"/>
      <c r="AB78" s="22"/>
      <c r="AC78" s="22"/>
      <c r="AG78" s="23"/>
      <c r="AH78" s="23"/>
      <c r="AJ78" s="23"/>
      <c r="AL78" s="23"/>
      <c r="AO78" s="23"/>
      <c r="AP78" s="23"/>
    </row>
    <row r="79" spans="1:43" ht="14.4" x14ac:dyDescent="0.3">
      <c r="A79" s="17" t="s">
        <v>84</v>
      </c>
      <c r="D79" s="22"/>
      <c r="E79" s="23"/>
      <c r="F79" s="23"/>
      <c r="H79" s="22"/>
      <c r="I79" s="22"/>
      <c r="K79" s="23"/>
      <c r="L79" s="23"/>
      <c r="M79" s="23"/>
      <c r="O79" s="23"/>
      <c r="R79" s="22"/>
      <c r="S79" s="22"/>
      <c r="U79" s="23"/>
      <c r="V79" s="23"/>
      <c r="X79" s="23"/>
      <c r="Y79" s="23"/>
      <c r="AB79" s="22"/>
      <c r="AC79" s="22"/>
      <c r="AG79" s="22"/>
      <c r="AH79" s="22"/>
      <c r="AJ79" s="22"/>
      <c r="AL79" s="22"/>
      <c r="AO79" s="23"/>
      <c r="AP79" s="23"/>
    </row>
    <row r="80" spans="1:43" ht="14.4" x14ac:dyDescent="0.3">
      <c r="A80" s="17" t="s">
        <v>85</v>
      </c>
      <c r="D80" s="17" t="s">
        <v>96</v>
      </c>
      <c r="E80" s="17" t="s">
        <v>96</v>
      </c>
      <c r="F80" s="17" t="s">
        <v>96</v>
      </c>
      <c r="H80" s="17" t="s">
        <v>96</v>
      </c>
      <c r="I80" s="17" t="s">
        <v>96</v>
      </c>
      <c r="K80" s="17" t="s">
        <v>96</v>
      </c>
      <c r="L80" s="17" t="s">
        <v>96</v>
      </c>
      <c r="M80" s="17" t="s">
        <v>96</v>
      </c>
      <c r="O80" s="17" t="s">
        <v>96</v>
      </c>
      <c r="R80" s="22"/>
      <c r="S80" s="23"/>
      <c r="U80" s="22"/>
      <c r="V80" s="22"/>
      <c r="X80" s="23"/>
      <c r="Y80" s="23"/>
      <c r="AB80" s="22"/>
      <c r="AC80" s="23"/>
      <c r="AG80" s="22"/>
      <c r="AH80" s="22"/>
      <c r="AJ80" s="23"/>
      <c r="AL80" s="23"/>
      <c r="AO80" s="22"/>
      <c r="AP80" s="22"/>
    </row>
    <row r="81" spans="1:42" ht="14.4" x14ac:dyDescent="0.3">
      <c r="A81" s="17" t="s">
        <v>86</v>
      </c>
      <c r="D81" s="17" t="s">
        <v>96</v>
      </c>
      <c r="E81" s="17" t="s">
        <v>96</v>
      </c>
      <c r="F81" s="17" t="s">
        <v>96</v>
      </c>
      <c r="H81" s="22"/>
      <c r="I81" s="23"/>
      <c r="K81" s="22"/>
      <c r="L81" s="22"/>
      <c r="M81" s="23"/>
      <c r="O81" s="23"/>
      <c r="R81" s="17" t="s">
        <v>100</v>
      </c>
      <c r="S81" s="22"/>
      <c r="U81" s="17" t="s">
        <v>96</v>
      </c>
      <c r="V81" s="17" t="s">
        <v>96</v>
      </c>
      <c r="X81" s="22"/>
      <c r="Y81" s="22"/>
      <c r="AB81" s="17" t="s">
        <v>96</v>
      </c>
      <c r="AC81" s="17" t="s">
        <v>96</v>
      </c>
      <c r="AG81" s="22"/>
      <c r="AH81" s="23"/>
      <c r="AJ81" s="22"/>
      <c r="AL81" s="23"/>
      <c r="AO81" s="22"/>
      <c r="AP81" s="23"/>
    </row>
    <row r="82" spans="1:42" ht="14.4" x14ac:dyDescent="0.3">
      <c r="A82" s="17" t="s">
        <v>87</v>
      </c>
      <c r="D82" s="17" t="s">
        <v>102</v>
      </c>
      <c r="E82" s="22"/>
      <c r="F82" s="23"/>
      <c r="H82" s="17" t="s">
        <v>96</v>
      </c>
      <c r="I82" s="17" t="s">
        <v>96</v>
      </c>
      <c r="K82" s="22"/>
      <c r="L82" s="23"/>
      <c r="M82" s="22"/>
      <c r="O82" s="23"/>
      <c r="R82" s="17" t="s">
        <v>100</v>
      </c>
      <c r="S82" s="17" t="s">
        <v>94</v>
      </c>
      <c r="U82" s="22"/>
      <c r="V82" s="23"/>
      <c r="X82" s="22"/>
      <c r="Y82" s="23"/>
      <c r="AB82" s="17" t="s">
        <v>100</v>
      </c>
      <c r="AC82" s="22"/>
      <c r="AG82" s="17" t="s">
        <v>96</v>
      </c>
      <c r="AH82" s="17" t="s">
        <v>96</v>
      </c>
      <c r="AJ82" s="22"/>
      <c r="AL82" s="22"/>
      <c r="AO82" s="22"/>
      <c r="AP82" s="22"/>
    </row>
    <row r="83" spans="1:42" ht="14.4" x14ac:dyDescent="0.3">
      <c r="A83" s="17" t="s">
        <v>88</v>
      </c>
      <c r="D83" s="17" t="s">
        <v>96</v>
      </c>
      <c r="E83" s="17" t="s">
        <v>96</v>
      </c>
      <c r="F83" s="17" t="s">
        <v>96</v>
      </c>
      <c r="H83" s="17" t="s">
        <v>100</v>
      </c>
      <c r="I83" s="22"/>
      <c r="K83" s="17" t="s">
        <v>96</v>
      </c>
      <c r="L83" s="17" t="s">
        <v>96</v>
      </c>
      <c r="M83" s="22"/>
      <c r="O83" s="22"/>
      <c r="R83" s="17" t="s">
        <v>96</v>
      </c>
      <c r="S83" s="17" t="s">
        <v>96</v>
      </c>
      <c r="U83" s="17" t="s">
        <v>96</v>
      </c>
      <c r="V83" s="17" t="s">
        <v>96</v>
      </c>
      <c r="X83" s="17" t="s">
        <v>96</v>
      </c>
      <c r="Y83" s="17" t="s">
        <v>96</v>
      </c>
      <c r="Z83" s="17" t="s">
        <v>96</v>
      </c>
      <c r="AB83" s="17" t="s">
        <v>100</v>
      </c>
      <c r="AC83" s="17" t="s">
        <v>100</v>
      </c>
      <c r="AG83" s="17" t="s">
        <v>100</v>
      </c>
      <c r="AH83" s="22"/>
      <c r="AJ83" s="17" t="s">
        <v>100</v>
      </c>
      <c r="AL83" s="22"/>
      <c r="AO83" s="17" t="s">
        <v>100</v>
      </c>
      <c r="AP83" s="17" t="s">
        <v>100</v>
      </c>
    </row>
    <row r="84" spans="1:42" ht="14.4" x14ac:dyDescent="0.3">
      <c r="A84" s="17" t="s">
        <v>89</v>
      </c>
      <c r="D84" s="17" t="s">
        <v>100</v>
      </c>
      <c r="E84" s="17" t="s">
        <v>100</v>
      </c>
      <c r="F84" s="22"/>
      <c r="H84" s="17" t="s">
        <v>100</v>
      </c>
      <c r="I84" s="17" t="s">
        <v>100</v>
      </c>
      <c r="K84" s="17" t="s">
        <v>100</v>
      </c>
      <c r="L84" s="22"/>
      <c r="M84" s="17" t="s">
        <v>100</v>
      </c>
      <c r="O84" s="22"/>
      <c r="R84" s="17" t="s">
        <v>96</v>
      </c>
      <c r="S84" s="17" t="s">
        <v>96</v>
      </c>
      <c r="U84" s="17" t="s">
        <v>100</v>
      </c>
      <c r="V84" s="22"/>
      <c r="X84" s="17" t="s">
        <v>100</v>
      </c>
      <c r="Y84" s="22"/>
      <c r="AB84" s="17" t="s">
        <v>96</v>
      </c>
      <c r="AC84" s="17" t="s">
        <v>96</v>
      </c>
      <c r="AG84" s="17" t="s">
        <v>100</v>
      </c>
      <c r="AH84" s="17" t="s">
        <v>100</v>
      </c>
      <c r="AJ84" s="17" t="s">
        <v>96</v>
      </c>
      <c r="AL84" s="17" t="s">
        <v>100</v>
      </c>
      <c r="AO84" s="17" t="s">
        <v>96</v>
      </c>
      <c r="AP84" s="22"/>
    </row>
    <row r="85" spans="1:42" ht="14.25" customHeight="1" x14ac:dyDescent="0.3">
      <c r="A85" s="17" t="s">
        <v>90</v>
      </c>
      <c r="D85" s="17" t="s">
        <v>100</v>
      </c>
      <c r="E85" s="17" t="s">
        <v>100</v>
      </c>
      <c r="F85" s="17" t="s">
        <v>100</v>
      </c>
      <c r="H85" s="17" t="s">
        <v>96</v>
      </c>
      <c r="I85" s="17" t="s">
        <v>96</v>
      </c>
      <c r="K85" s="17" t="s">
        <v>100</v>
      </c>
      <c r="L85" s="17" t="s">
        <v>100</v>
      </c>
      <c r="M85" s="17" t="s">
        <v>96</v>
      </c>
      <c r="O85" s="17" t="s">
        <v>100</v>
      </c>
      <c r="R85" s="17" t="s">
        <v>96</v>
      </c>
      <c r="S85" s="17" t="s">
        <v>96</v>
      </c>
      <c r="U85" s="17" t="s">
        <v>100</v>
      </c>
      <c r="V85" s="17" t="s">
        <v>100</v>
      </c>
      <c r="X85" s="17" t="s">
        <v>94</v>
      </c>
      <c r="Y85" s="17" t="s">
        <v>100</v>
      </c>
    </row>
    <row r="86" spans="1:42" ht="14.4" x14ac:dyDescent="0.3"/>
    <row r="87" spans="1:42" ht="14.4" x14ac:dyDescent="0.3">
      <c r="A87" s="17" t="s">
        <v>96</v>
      </c>
    </row>
    <row r="88" spans="1:42" ht="14.4" x14ac:dyDescent="0.3">
      <c r="A88" s="17" t="s">
        <v>92</v>
      </c>
    </row>
    <row r="89" spans="1:42" ht="14.25" customHeight="1" x14ac:dyDescent="0.3">
      <c r="A89" s="17" t="s">
        <v>94</v>
      </c>
    </row>
    <row r="91" spans="1:42" ht="14.4" x14ac:dyDescent="0.3"/>
    <row r="92" spans="1:42" ht="14.4" x14ac:dyDescent="0.3">
      <c r="D92" s="17" t="s">
        <v>103</v>
      </c>
      <c r="F92" s="17" t="s">
        <v>94</v>
      </c>
    </row>
    <row r="93" spans="1:42" ht="14.4" x14ac:dyDescent="0.3">
      <c r="A93" s="17" t="s">
        <v>86</v>
      </c>
      <c r="B93" s="17" t="s">
        <v>87</v>
      </c>
      <c r="C93" s="17" t="s">
        <v>88</v>
      </c>
      <c r="D93" s="17">
        <v>1.1719999999999999</v>
      </c>
      <c r="F93" s="17">
        <v>2.9940000000000002</v>
      </c>
      <c r="G93" s="17">
        <v>1.3260000000000001</v>
      </c>
      <c r="H93" s="17">
        <v>2.6680000000000001</v>
      </c>
    </row>
    <row r="94" spans="1:42" ht="14.4" x14ac:dyDescent="0.3">
      <c r="A94" s="17" t="s">
        <v>83</v>
      </c>
      <c r="B94" s="17" t="s">
        <v>86</v>
      </c>
      <c r="C94" s="17" t="s">
        <v>87</v>
      </c>
      <c r="D94" s="17">
        <v>1.1759999999999999</v>
      </c>
      <c r="F94" s="17">
        <v>2.698</v>
      </c>
      <c r="G94" s="17">
        <v>3.028</v>
      </c>
      <c r="H94" s="17">
        <v>1.33</v>
      </c>
    </row>
    <row r="95" spans="1:42" ht="14.4" x14ac:dyDescent="0.3">
      <c r="A95" s="17" t="s">
        <v>82</v>
      </c>
      <c r="B95" s="17" t="s">
        <v>86</v>
      </c>
      <c r="C95" s="17" t="s">
        <v>87</v>
      </c>
      <c r="D95" s="17">
        <v>1.373</v>
      </c>
    </row>
    <row r="96" spans="1:42" ht="14.4" x14ac:dyDescent="0.3">
      <c r="A96" s="17" t="s">
        <v>85</v>
      </c>
      <c r="B96" s="17" t="s">
        <v>86</v>
      </c>
      <c r="C96" s="17" t="s">
        <v>87</v>
      </c>
      <c r="D96" s="17">
        <v>1.3819999999999999</v>
      </c>
      <c r="F96" s="17">
        <v>2.0659999999999998</v>
      </c>
      <c r="G96" s="17">
        <v>1.722</v>
      </c>
      <c r="H96" s="17">
        <v>1.347</v>
      </c>
    </row>
    <row r="97" spans="1:28" ht="14.4" x14ac:dyDescent="0.3">
      <c r="A97" s="17" t="s">
        <v>86</v>
      </c>
      <c r="B97" s="17" t="s">
        <v>89</v>
      </c>
      <c r="D97" s="17">
        <v>1.516</v>
      </c>
    </row>
    <row r="98" spans="1:28" ht="14.4" x14ac:dyDescent="0.3">
      <c r="A98" s="17" t="s">
        <v>85</v>
      </c>
      <c r="B98" s="17" t="s">
        <v>86</v>
      </c>
      <c r="C98" s="17" t="s">
        <v>89</v>
      </c>
      <c r="D98" s="17">
        <v>1.5589999999999999</v>
      </c>
      <c r="J98" s="17" t="s">
        <v>86</v>
      </c>
      <c r="K98" s="17" t="s">
        <v>87</v>
      </c>
      <c r="L98" s="17" t="s">
        <v>88</v>
      </c>
      <c r="N98" s="17" t="s">
        <v>104</v>
      </c>
      <c r="O98" s="17" t="s">
        <v>105</v>
      </c>
      <c r="P98" s="17" t="s">
        <v>106</v>
      </c>
      <c r="S98" s="17" t="s">
        <v>107</v>
      </c>
    </row>
    <row r="99" spans="1:28" ht="15" thickBot="1" x14ac:dyDescent="0.35">
      <c r="A99" s="17" t="s">
        <v>83</v>
      </c>
      <c r="B99" s="17" t="s">
        <v>86</v>
      </c>
      <c r="C99" s="17" t="s">
        <v>90</v>
      </c>
      <c r="D99" s="17">
        <v>1.5660000000000001</v>
      </c>
      <c r="J99" s="17">
        <v>224.07960249999999</v>
      </c>
      <c r="K99" s="17">
        <v>18.75</v>
      </c>
      <c r="L99" s="17">
        <v>5.0211668256557997</v>
      </c>
      <c r="N99" s="17">
        <v>8.2397260273972606</v>
      </c>
      <c r="O99" s="19">
        <f t="shared" ref="O99:O118" si="14">T$114+T$115*J99+T$116*K99+T$117*L99</f>
        <v>9.425883006029423</v>
      </c>
      <c r="P99" s="19">
        <f t="shared" ref="P99:P118" si="15">($O99-N99)^2</f>
        <v>1.4069683779577802</v>
      </c>
    </row>
    <row r="100" spans="1:28" ht="14.4" x14ac:dyDescent="0.3">
      <c r="A100" s="17" t="s">
        <v>84</v>
      </c>
      <c r="B100" s="17" t="s">
        <v>86</v>
      </c>
      <c r="C100" s="17" t="s">
        <v>88</v>
      </c>
      <c r="D100" s="17">
        <v>1.5660000000000001</v>
      </c>
      <c r="J100" s="17">
        <v>137.89514</v>
      </c>
      <c r="K100" s="17">
        <v>10</v>
      </c>
      <c r="L100" s="17">
        <v>2.9711046305655602</v>
      </c>
      <c r="N100" s="17">
        <v>4.3150684931506902</v>
      </c>
      <c r="O100" s="19">
        <f t="shared" si="14"/>
        <v>5.3860319347486847</v>
      </c>
      <c r="P100" s="19">
        <f t="shared" si="15"/>
        <v>1.146962693239421</v>
      </c>
      <c r="S100" s="33" t="s">
        <v>108</v>
      </c>
      <c r="T100" s="33"/>
    </row>
    <row r="101" spans="1:28" ht="14.4" x14ac:dyDescent="0.3">
      <c r="A101" s="17" t="s">
        <v>86</v>
      </c>
      <c r="B101" s="17" t="s">
        <v>88</v>
      </c>
      <c r="C101" s="17" t="s">
        <v>90</v>
      </c>
      <c r="D101" s="17">
        <v>1.5720000000000001</v>
      </c>
      <c r="J101" s="17">
        <v>268.89552300000003</v>
      </c>
      <c r="K101" s="17">
        <v>22.5</v>
      </c>
      <c r="L101" s="17">
        <v>5.0211668256557997</v>
      </c>
      <c r="N101" s="17">
        <v>14.7739726027397</v>
      </c>
      <c r="O101" s="19">
        <f t="shared" si="14"/>
        <v>13.716282115922674</v>
      </c>
      <c r="P101" s="19">
        <f t="shared" si="15"/>
        <v>1.1187091659032389</v>
      </c>
      <c r="S101" s="17" t="s">
        <v>109</v>
      </c>
      <c r="T101" s="17">
        <v>0.97310495745879699</v>
      </c>
    </row>
    <row r="102" spans="1:28" ht="14.4" x14ac:dyDescent="0.3">
      <c r="A102" s="17" t="s">
        <v>83</v>
      </c>
      <c r="B102" s="17" t="s">
        <v>84</v>
      </c>
      <c r="C102" s="17" t="s">
        <v>86</v>
      </c>
      <c r="D102" s="17">
        <v>1.573</v>
      </c>
      <c r="J102" s="17">
        <v>220.63222400000001</v>
      </c>
      <c r="K102" s="17">
        <v>10</v>
      </c>
      <c r="L102" s="17">
        <v>7.6060278542478397</v>
      </c>
      <c r="N102" s="17">
        <v>7.3972602739726003</v>
      </c>
      <c r="O102" s="19">
        <f t="shared" si="14"/>
        <v>8.8038521930389457</v>
      </c>
      <c r="P102" s="19">
        <f t="shared" si="15"/>
        <v>1.9785008267827444</v>
      </c>
      <c r="S102" s="17" t="s">
        <v>110</v>
      </c>
      <c r="T102" s="17">
        <v>0.94693325823088803</v>
      </c>
    </row>
    <row r="103" spans="1:28" ht="14.4" x14ac:dyDescent="0.3">
      <c r="A103" s="17" t="s">
        <v>82</v>
      </c>
      <c r="B103" s="17" t="s">
        <v>83</v>
      </c>
      <c r="C103" s="17" t="s">
        <v>87</v>
      </c>
      <c r="D103" s="17">
        <v>1.6579999999999999</v>
      </c>
      <c r="J103" s="17">
        <v>224.07960249999999</v>
      </c>
      <c r="K103" s="17">
        <v>18.75</v>
      </c>
      <c r="L103" s="17">
        <v>5.0211668256557997</v>
      </c>
      <c r="N103" s="17">
        <v>7.8424657534246602</v>
      </c>
      <c r="O103" s="19">
        <f t="shared" si="14"/>
        <v>9.425883006029423</v>
      </c>
      <c r="P103" s="19">
        <f t="shared" si="15"/>
        <v>2.5072101958464148</v>
      </c>
      <c r="S103" s="17" t="s">
        <v>111</v>
      </c>
      <c r="T103" s="17">
        <v>0.936983244149179</v>
      </c>
    </row>
    <row r="104" spans="1:28" ht="14.4" x14ac:dyDescent="0.3">
      <c r="A104" s="17" t="s">
        <v>82</v>
      </c>
      <c r="B104" s="17" t="s">
        <v>87</v>
      </c>
      <c r="C104" s="17" t="s">
        <v>88</v>
      </c>
      <c r="D104" s="17">
        <v>1.6879999999999999</v>
      </c>
      <c r="J104" s="17">
        <v>224.07960249999999</v>
      </c>
      <c r="K104" s="17">
        <v>18.75</v>
      </c>
      <c r="L104" s="17">
        <v>5.0211668256557997</v>
      </c>
      <c r="N104" s="17">
        <v>10.3767123287671</v>
      </c>
      <c r="O104" s="19">
        <f t="shared" si="14"/>
        <v>9.425883006029423</v>
      </c>
      <c r="P104" s="19">
        <f t="shared" si="15"/>
        <v>0.90407640097778985</v>
      </c>
      <c r="S104" s="17" t="s">
        <v>112</v>
      </c>
      <c r="T104" s="17">
        <v>1.1715615696204</v>
      </c>
    </row>
    <row r="105" spans="1:28" ht="15" thickBot="1" x14ac:dyDescent="0.35">
      <c r="A105" s="17" t="s">
        <v>83</v>
      </c>
      <c r="B105" s="17" t="s">
        <v>85</v>
      </c>
      <c r="C105" s="17" t="s">
        <v>87</v>
      </c>
      <c r="D105" s="17">
        <v>1.6879999999999999</v>
      </c>
      <c r="J105" s="17">
        <v>172.36892499999999</v>
      </c>
      <c r="K105" s="17">
        <v>18.75</v>
      </c>
      <c r="L105" s="17">
        <v>2.9711046305655602</v>
      </c>
      <c r="N105" s="17">
        <v>6.4863013698630203</v>
      </c>
      <c r="O105" s="19">
        <f t="shared" si="14"/>
        <v>5.8569840233064188</v>
      </c>
      <c r="P105" s="19">
        <f t="shared" si="15"/>
        <v>0.3960403226770417</v>
      </c>
      <c r="S105" s="21" t="s">
        <v>113</v>
      </c>
      <c r="T105" s="21">
        <v>20</v>
      </c>
    </row>
    <row r="106" spans="1:28" ht="14.4" x14ac:dyDescent="0.3">
      <c r="A106" s="17" t="s">
        <v>82</v>
      </c>
      <c r="B106" s="17" t="s">
        <v>87</v>
      </c>
      <c r="C106" s="17" t="s">
        <v>89</v>
      </c>
      <c r="D106" s="17">
        <v>1.7030000000000001</v>
      </c>
      <c r="J106" s="17">
        <v>224.07960249999999</v>
      </c>
      <c r="K106" s="17">
        <v>12.5</v>
      </c>
      <c r="L106" s="17">
        <v>5.0211668256557997</v>
      </c>
      <c r="N106" s="17">
        <v>11.8904109589041</v>
      </c>
      <c r="O106" s="19">
        <f t="shared" si="14"/>
        <v>12.440769395183672</v>
      </c>
      <c r="P106" s="19">
        <f t="shared" si="15"/>
        <v>0.30289440838409537</v>
      </c>
    </row>
    <row r="107" spans="1:28" ht="15" thickBot="1" x14ac:dyDescent="0.35">
      <c r="A107" s="17" t="s">
        <v>85</v>
      </c>
      <c r="B107" s="17" t="s">
        <v>87</v>
      </c>
      <c r="C107" s="17" t="s">
        <v>88</v>
      </c>
      <c r="D107" s="17">
        <v>1.74</v>
      </c>
      <c r="J107" s="17">
        <v>224.07960249999999</v>
      </c>
      <c r="K107" s="17">
        <v>25</v>
      </c>
      <c r="L107" s="17">
        <v>5.0211668256557997</v>
      </c>
      <c r="N107" s="17">
        <v>6.52739726027397</v>
      </c>
      <c r="O107" s="19">
        <f t="shared" si="14"/>
        <v>6.410996616875174</v>
      </c>
      <c r="P107" s="19">
        <f t="shared" si="15"/>
        <v>1.3549109783653689E-2</v>
      </c>
      <c r="S107" s="17" t="s">
        <v>114</v>
      </c>
    </row>
    <row r="108" spans="1:28" ht="14.4" x14ac:dyDescent="0.3">
      <c r="A108" s="17" t="s">
        <v>85</v>
      </c>
      <c r="B108" s="17" t="s">
        <v>87</v>
      </c>
      <c r="C108" s="17" t="s">
        <v>89</v>
      </c>
      <c r="D108" s="17">
        <v>1.7609999999999999</v>
      </c>
      <c r="J108" s="17">
        <v>330.94833599999998</v>
      </c>
      <c r="K108" s="17">
        <v>15</v>
      </c>
      <c r="L108" s="17">
        <v>7.6060278542478397</v>
      </c>
      <c r="N108" s="17">
        <v>23.356164383561602</v>
      </c>
      <c r="O108" s="19">
        <f t="shared" si="14"/>
        <v>21.405680788511347</v>
      </c>
      <c r="P108" s="19">
        <f t="shared" si="15"/>
        <v>3.8043862545601654</v>
      </c>
      <c r="S108" s="24"/>
      <c r="T108" s="24" t="s">
        <v>115</v>
      </c>
      <c r="U108" s="24" t="s">
        <v>116</v>
      </c>
      <c r="V108" s="24" t="s">
        <v>117</v>
      </c>
      <c r="W108" s="24" t="s">
        <v>118</v>
      </c>
      <c r="X108" s="24" t="s">
        <v>119</v>
      </c>
    </row>
    <row r="109" spans="1:28" ht="14.4" x14ac:dyDescent="0.3">
      <c r="A109" s="17" t="s">
        <v>84</v>
      </c>
      <c r="B109" s="17" t="s">
        <v>86</v>
      </c>
      <c r="D109" s="17">
        <v>1.8180000000000001</v>
      </c>
      <c r="J109" s="17">
        <v>330.94833599999998</v>
      </c>
      <c r="K109" s="17">
        <v>30</v>
      </c>
      <c r="L109" s="17">
        <v>7.6060278542478397</v>
      </c>
      <c r="N109" s="17">
        <v>12.6438356164384</v>
      </c>
      <c r="O109" s="19">
        <f t="shared" si="14"/>
        <v>14.169953454541151</v>
      </c>
      <c r="P109" s="19">
        <f t="shared" si="15"/>
        <v>2.3290356557754142</v>
      </c>
      <c r="S109" s="17" t="s">
        <v>120</v>
      </c>
      <c r="T109" s="17">
        <v>3</v>
      </c>
      <c r="U109" s="17">
        <v>391.87464423175402</v>
      </c>
      <c r="V109" s="17">
        <v>130.624881410585</v>
      </c>
      <c r="W109" s="17">
        <v>95.169036993792901</v>
      </c>
      <c r="X109" s="17">
        <v>2.0494290089644599E-10</v>
      </c>
    </row>
    <row r="110" spans="1:28" ht="14.4" x14ac:dyDescent="0.3">
      <c r="A110" s="17" t="s">
        <v>83</v>
      </c>
      <c r="B110" s="17" t="s">
        <v>85</v>
      </c>
      <c r="C110" s="17" t="s">
        <v>90</v>
      </c>
      <c r="D110" s="17">
        <v>1.897</v>
      </c>
      <c r="J110" s="17">
        <v>224.07960249999999</v>
      </c>
      <c r="K110" s="17">
        <v>18.75</v>
      </c>
      <c r="L110" s="17">
        <v>5.0211668256557997</v>
      </c>
      <c r="N110" s="17">
        <v>9.4863013698630105</v>
      </c>
      <c r="O110" s="19">
        <f t="shared" si="14"/>
        <v>9.425883006029423</v>
      </c>
      <c r="P110" s="19">
        <f t="shared" si="15"/>
        <v>3.6503786883277617E-3</v>
      </c>
      <c r="S110" s="17" t="s">
        <v>121</v>
      </c>
      <c r="T110" s="17">
        <v>16</v>
      </c>
      <c r="U110" s="17">
        <v>21.960904182582698</v>
      </c>
      <c r="V110" s="17">
        <v>1.37255651141142</v>
      </c>
    </row>
    <row r="111" spans="1:28" ht="15" thickBot="1" x14ac:dyDescent="0.35">
      <c r="A111" s="17" t="s">
        <v>82</v>
      </c>
      <c r="B111" s="17" t="s">
        <v>83</v>
      </c>
      <c r="C111" s="17" t="s">
        <v>89</v>
      </c>
      <c r="D111" s="17">
        <v>1.9019999999999999</v>
      </c>
      <c r="J111" s="17">
        <v>137.89514</v>
      </c>
      <c r="K111" s="17">
        <v>20</v>
      </c>
      <c r="L111" s="17">
        <v>2.9711046305655602</v>
      </c>
      <c r="N111" s="17">
        <v>2.4246575342465801</v>
      </c>
      <c r="O111" s="19">
        <f t="shared" si="14"/>
        <v>0.56221371210188487</v>
      </c>
      <c r="P111" s="19">
        <f t="shared" si="15"/>
        <v>3.4686969906449412</v>
      </c>
      <c r="S111" s="21" t="s">
        <v>122</v>
      </c>
      <c r="T111" s="21">
        <v>19</v>
      </c>
      <c r="U111" s="21">
        <v>413.83554841433698</v>
      </c>
      <c r="V111" s="21"/>
      <c r="W111" s="21"/>
      <c r="X111" s="21"/>
    </row>
    <row r="112" spans="1:28" ht="15" thickBot="1" x14ac:dyDescent="0.35">
      <c r="A112" s="17" t="s">
        <v>82</v>
      </c>
      <c r="B112" s="17" t="s">
        <v>83</v>
      </c>
      <c r="C112" s="17" t="s">
        <v>90</v>
      </c>
      <c r="D112" s="17">
        <v>1.9039999999999999</v>
      </c>
      <c r="J112" s="17">
        <v>206.84271000000001</v>
      </c>
      <c r="K112" s="17">
        <v>30</v>
      </c>
      <c r="L112" s="17">
        <v>2.9711046305655602</v>
      </c>
      <c r="N112" s="17">
        <v>4.3287671232876699</v>
      </c>
      <c r="O112" s="19">
        <f t="shared" si="14"/>
        <v>5.12198155620246</v>
      </c>
      <c r="P112" s="19">
        <f t="shared" si="15"/>
        <v>0.62918913658433206</v>
      </c>
      <c r="AA112" s="24" t="s">
        <v>129</v>
      </c>
      <c r="AB112" s="24" t="s">
        <v>94</v>
      </c>
    </row>
    <row r="113" spans="1:28" ht="14.4" x14ac:dyDescent="0.3">
      <c r="A113" s="17" t="s">
        <v>82</v>
      </c>
      <c r="B113" s="17" t="s">
        <v>83</v>
      </c>
      <c r="C113" s="17" t="s">
        <v>84</v>
      </c>
      <c r="D113" s="17">
        <v>1.91</v>
      </c>
      <c r="J113" s="17">
        <v>179.26368199999999</v>
      </c>
      <c r="K113" s="17">
        <v>15</v>
      </c>
      <c r="L113" s="17">
        <v>5.0211668256557997</v>
      </c>
      <c r="N113" s="17">
        <v>5.3493150684931496</v>
      </c>
      <c r="O113" s="19">
        <f t="shared" si="14"/>
        <v>5.1354838961361757</v>
      </c>
      <c r="P113" s="19">
        <f t="shared" si="15"/>
        <v>4.5723770271557884E-2</v>
      </c>
      <c r="S113" s="24"/>
      <c r="T113" s="24" t="s">
        <v>123</v>
      </c>
      <c r="U113" s="24" t="s">
        <v>112</v>
      </c>
      <c r="V113" s="24" t="s">
        <v>124</v>
      </c>
      <c r="W113" s="24" t="s">
        <v>125</v>
      </c>
      <c r="X113" s="24" t="s">
        <v>126</v>
      </c>
      <c r="Y113" s="24" t="s">
        <v>127</v>
      </c>
      <c r="Z113" s="24" t="s">
        <v>128</v>
      </c>
      <c r="AA113" s="17">
        <v>-0.63693719728587805</v>
      </c>
    </row>
    <row r="114" spans="1:28" ht="14.4" x14ac:dyDescent="0.3">
      <c r="A114" s="17" t="s">
        <v>82</v>
      </c>
      <c r="B114" s="17" t="s">
        <v>101</v>
      </c>
      <c r="C114" s="17" t="s">
        <v>90</v>
      </c>
      <c r="D114" s="17">
        <v>1.9139999999999999</v>
      </c>
      <c r="J114" s="17">
        <v>206.84271000000001</v>
      </c>
      <c r="K114" s="17">
        <v>15</v>
      </c>
      <c r="L114" s="17">
        <v>2.9711046305655602</v>
      </c>
      <c r="N114" s="17">
        <v>12.2602739726027</v>
      </c>
      <c r="O114" s="19">
        <f t="shared" si="14"/>
        <v>12.357708890172661</v>
      </c>
      <c r="P114" s="19">
        <f t="shared" si="15"/>
        <v>9.493563161865122E-3</v>
      </c>
      <c r="S114" s="17" t="s">
        <v>81</v>
      </c>
      <c r="T114" s="17">
        <v>-3.5300892698130002</v>
      </c>
      <c r="U114" s="17">
        <v>1.3647553376982999</v>
      </c>
      <c r="V114" s="17">
        <v>-2.5866096085519601</v>
      </c>
      <c r="W114" s="17">
        <v>1.9873729453114899E-2</v>
      </c>
      <c r="X114" s="17">
        <v>-6.4232413423401198</v>
      </c>
      <c r="Y114" s="17">
        <v>-0.63693719728587805</v>
      </c>
      <c r="Z114" s="17">
        <v>-6.4232413423401198</v>
      </c>
      <c r="AA114" s="17">
        <v>0.15577949714356201</v>
      </c>
      <c r="AB114" s="17">
        <v>2.9940000000000002</v>
      </c>
    </row>
    <row r="115" spans="1:28" ht="14.4" x14ac:dyDescent="0.3">
      <c r="A115" s="17" t="s">
        <v>83</v>
      </c>
      <c r="B115" s="17" t="s">
        <v>85</v>
      </c>
      <c r="C115" s="17" t="s">
        <v>89</v>
      </c>
      <c r="D115" s="17">
        <v>1.9139999999999999</v>
      </c>
      <c r="J115" s="17">
        <v>224.07960249999999</v>
      </c>
      <c r="K115" s="17">
        <v>18.75</v>
      </c>
      <c r="L115" s="17">
        <v>5.0211668256557997</v>
      </c>
      <c r="N115" s="17">
        <v>9.5479452054794507</v>
      </c>
      <c r="O115" s="19">
        <f t="shared" si="14"/>
        <v>9.425883006029423</v>
      </c>
      <c r="P115" s="19">
        <f t="shared" si="15"/>
        <v>1.4899180534578347E-2</v>
      </c>
      <c r="S115" s="17" t="s">
        <v>86</v>
      </c>
      <c r="T115" s="17">
        <v>0.13609741527870201</v>
      </c>
      <c r="U115" s="17">
        <v>9.2844156161550097E-3</v>
      </c>
      <c r="V115" s="17">
        <v>14.658694839327399</v>
      </c>
      <c r="W115" s="17">
        <v>1.07850697409693E-10</v>
      </c>
      <c r="X115" s="17">
        <v>0.116415333413843</v>
      </c>
      <c r="Y115" s="17">
        <v>0.15577949714356201</v>
      </c>
      <c r="Z115" s="17">
        <v>0.116415333413843</v>
      </c>
      <c r="AA115" s="17">
        <v>-0.35972568986988901</v>
      </c>
      <c r="AB115" s="17">
        <v>1.3260000000000001</v>
      </c>
    </row>
    <row r="116" spans="1:28" ht="15" thickBot="1" x14ac:dyDescent="0.35">
      <c r="A116" s="17" t="s">
        <v>85</v>
      </c>
      <c r="B116" s="17" t="s">
        <v>88</v>
      </c>
      <c r="C116" s="17" t="s">
        <v>90</v>
      </c>
      <c r="D116" s="17">
        <v>1.921</v>
      </c>
      <c r="J116" s="17">
        <v>224.07960249999999</v>
      </c>
      <c r="K116" s="17">
        <v>18.75</v>
      </c>
      <c r="L116" s="17">
        <v>5.0211668256557997</v>
      </c>
      <c r="N116" s="17">
        <v>9.2739726027397307</v>
      </c>
      <c r="O116" s="19">
        <f t="shared" si="14"/>
        <v>9.425883006029423</v>
      </c>
      <c r="P116" s="19">
        <f t="shared" si="15"/>
        <v>2.3076770627636956E-2</v>
      </c>
      <c r="S116" s="17" t="s">
        <v>87</v>
      </c>
      <c r="T116" s="17">
        <v>-0.48238182226468002</v>
      </c>
      <c r="U116" s="17">
        <v>5.7859250807028299E-2</v>
      </c>
      <c r="V116" s="17">
        <v>-8.3371598411033006</v>
      </c>
      <c r="W116" s="17">
        <v>3.23277745248857E-7</v>
      </c>
      <c r="X116" s="17">
        <v>-0.60503795465946997</v>
      </c>
      <c r="Y116" s="17">
        <v>-0.35972568986988901</v>
      </c>
      <c r="Z116" s="17">
        <v>-0.60503795465946997</v>
      </c>
      <c r="AA116" s="21">
        <v>-1.1402938745131901</v>
      </c>
      <c r="AB116" s="21">
        <v>2.6680000000000001</v>
      </c>
    </row>
    <row r="117" spans="1:28" ht="15" thickBot="1" x14ac:dyDescent="0.35">
      <c r="A117" s="17" t="s">
        <v>83</v>
      </c>
      <c r="B117" s="17" t="s">
        <v>84</v>
      </c>
      <c r="C117" s="17" t="s">
        <v>85</v>
      </c>
      <c r="D117" s="17">
        <v>1.9219999999999999</v>
      </c>
      <c r="J117" s="17">
        <v>275.79028</v>
      </c>
      <c r="K117" s="17">
        <v>18.75</v>
      </c>
      <c r="L117" s="17">
        <v>7.6060278542478397</v>
      </c>
      <c r="N117" s="17">
        <v>12.1301369863014</v>
      </c>
      <c r="O117" s="19">
        <f t="shared" si="14"/>
        <v>12.089880101620903</v>
      </c>
      <c r="P117" s="19">
        <f t="shared" si="15"/>
        <v>1.6206167641788461E-3</v>
      </c>
      <c r="S117" s="21" t="s">
        <v>88</v>
      </c>
      <c r="T117" s="21">
        <v>-1.6920416247102401</v>
      </c>
      <c r="U117" s="21">
        <v>0.26026999904181303</v>
      </c>
      <c r="V117" s="21">
        <v>-6.5011012830503399</v>
      </c>
      <c r="W117" s="21">
        <v>7.3081694560534799E-6</v>
      </c>
      <c r="X117" s="21">
        <v>-2.2437893749072901</v>
      </c>
      <c r="Y117" s="21">
        <v>-1.1402938745131901</v>
      </c>
      <c r="Z117" s="21">
        <v>-2.2437893749072901</v>
      </c>
    </row>
    <row r="118" spans="1:28" ht="14.4" x14ac:dyDescent="0.3">
      <c r="A118" s="17" t="s">
        <v>82</v>
      </c>
      <c r="B118" s="17" t="s">
        <v>84</v>
      </c>
      <c r="C118" s="17" t="s">
        <v>88</v>
      </c>
      <c r="D118" s="17">
        <v>1.9350000000000001</v>
      </c>
      <c r="J118" s="17">
        <v>220.63222400000001</v>
      </c>
      <c r="K118" s="17">
        <v>20</v>
      </c>
      <c r="L118" s="17">
        <v>7.6060278542478397</v>
      </c>
      <c r="N118" s="17">
        <v>5.3424657534246602</v>
      </c>
      <c r="O118" s="19">
        <f t="shared" si="14"/>
        <v>3.9800339703921459</v>
      </c>
      <c r="P118" s="19">
        <f t="shared" si="15"/>
        <v>1.8562203634171561</v>
      </c>
    </row>
    <row r="119" spans="1:28" ht="14.4" x14ac:dyDescent="0.3">
      <c r="A119" s="17" t="s">
        <v>82</v>
      </c>
      <c r="B119" s="17" t="s">
        <v>88</v>
      </c>
      <c r="C119" s="17" t="s">
        <v>89</v>
      </c>
      <c r="D119" s="17">
        <v>1.9530000000000001</v>
      </c>
      <c r="P119" s="17">
        <f>AVERAGE(P99:P118)</f>
        <v>1.0980452091291164</v>
      </c>
    </row>
    <row r="120" spans="1:28" ht="14.4" x14ac:dyDescent="0.3">
      <c r="A120" s="17" t="s">
        <v>84</v>
      </c>
      <c r="B120" s="17" t="s">
        <v>85</v>
      </c>
      <c r="C120" s="17" t="s">
        <v>88</v>
      </c>
      <c r="D120" s="17">
        <v>1.9610000000000001</v>
      </c>
    </row>
    <row r="121" spans="1:28" ht="14.4" x14ac:dyDescent="0.3">
      <c r="A121" s="17" t="s">
        <v>85</v>
      </c>
      <c r="B121" s="17" t="s">
        <v>88</v>
      </c>
      <c r="C121" s="17" t="s">
        <v>89</v>
      </c>
      <c r="D121" s="17">
        <v>1.9870000000000001</v>
      </c>
      <c r="J121" s="17" t="s">
        <v>83</v>
      </c>
      <c r="K121" s="17" t="s">
        <v>86</v>
      </c>
      <c r="L121" s="17" t="s">
        <v>87</v>
      </c>
      <c r="N121" s="17" t="s">
        <v>104</v>
      </c>
      <c r="S121" s="17" t="s">
        <v>107</v>
      </c>
    </row>
    <row r="122" spans="1:28" ht="15" thickBot="1" x14ac:dyDescent="0.35">
      <c r="A122" s="17" t="s">
        <v>82</v>
      </c>
      <c r="B122" s="17" t="s">
        <v>84</v>
      </c>
      <c r="C122" s="17" t="s">
        <v>89</v>
      </c>
      <c r="D122" s="17">
        <v>2.117</v>
      </c>
      <c r="J122" s="17">
        <v>2.2407960249999999</v>
      </c>
      <c r="K122" s="17">
        <v>224.07960249999999</v>
      </c>
      <c r="L122" s="17">
        <v>18.75</v>
      </c>
      <c r="N122" s="17">
        <v>8.2397260273972606</v>
      </c>
      <c r="O122" s="19">
        <f t="shared" ref="O122:O141" si="16">T$137+T$138*J122+T$139*K122+T$140*L122</f>
        <v>9.1996575342464748</v>
      </c>
      <c r="P122" s="19">
        <f t="shared" ref="P122:P141" si="17">($O122-N122)^2</f>
        <v>0.92146849784180307</v>
      </c>
    </row>
    <row r="123" spans="1:28" ht="14.4" x14ac:dyDescent="0.3">
      <c r="A123" s="17" t="s">
        <v>84</v>
      </c>
      <c r="B123" s="17" t="s">
        <v>85</v>
      </c>
      <c r="C123" s="17" t="s">
        <v>89</v>
      </c>
      <c r="D123" s="17">
        <v>2.1280000000000001</v>
      </c>
      <c r="J123" s="17">
        <v>1.7236892500000001</v>
      </c>
      <c r="K123" s="17">
        <v>137.89514</v>
      </c>
      <c r="L123" s="17">
        <v>10</v>
      </c>
      <c r="N123" s="17">
        <v>4.3150684931506902</v>
      </c>
      <c r="O123" s="19">
        <f t="shared" si="16"/>
        <v>5.6205497189004623</v>
      </c>
      <c r="P123" s="19">
        <f t="shared" si="17"/>
        <v>1.7042812307851274</v>
      </c>
      <c r="S123" s="33" t="s">
        <v>108</v>
      </c>
      <c r="T123" s="33"/>
    </row>
    <row r="124" spans="1:28" ht="14.4" x14ac:dyDescent="0.3">
      <c r="A124" s="17" t="s">
        <v>85</v>
      </c>
      <c r="B124" s="17" t="s">
        <v>89</v>
      </c>
      <c r="C124" s="17" t="s">
        <v>90</v>
      </c>
      <c r="D124" s="17">
        <v>2.129</v>
      </c>
      <c r="J124" s="17">
        <v>2.2407960249999999</v>
      </c>
      <c r="K124" s="17">
        <v>268.89552300000003</v>
      </c>
      <c r="L124" s="17">
        <v>22.5</v>
      </c>
      <c r="N124" s="17">
        <v>14.7739726027397</v>
      </c>
      <c r="O124" s="19">
        <f t="shared" si="16"/>
        <v>13.502024944747937</v>
      </c>
      <c r="P124" s="19">
        <f t="shared" si="17"/>
        <v>1.6178508446707316</v>
      </c>
      <c r="S124" s="17" t="s">
        <v>109</v>
      </c>
      <c r="T124" s="17">
        <v>0.97290615227330302</v>
      </c>
    </row>
    <row r="125" spans="1:28" ht="14.4" x14ac:dyDescent="0.3">
      <c r="A125" s="17" t="s">
        <v>82</v>
      </c>
      <c r="B125" s="17" t="s">
        <v>89</v>
      </c>
      <c r="C125" s="17" t="s">
        <v>90</v>
      </c>
      <c r="D125" s="17">
        <v>2.1589999999999998</v>
      </c>
      <c r="J125" s="17">
        <v>2.7579028000000001</v>
      </c>
      <c r="K125" s="17">
        <v>220.63222400000001</v>
      </c>
      <c r="L125" s="17">
        <v>10</v>
      </c>
      <c r="N125" s="17">
        <v>7.3972602739726003</v>
      </c>
      <c r="O125" s="19">
        <f t="shared" si="16"/>
        <v>9.0089820541277277</v>
      </c>
      <c r="P125" s="19">
        <f t="shared" si="17"/>
        <v>2.5976470966264125</v>
      </c>
      <c r="S125" s="17" t="s">
        <v>110</v>
      </c>
      <c r="T125" s="17">
        <v>0.94654638113124401</v>
      </c>
    </row>
    <row r="126" spans="1:28" ht="14.4" x14ac:dyDescent="0.3">
      <c r="A126" s="17" t="s">
        <v>86</v>
      </c>
      <c r="B126" s="17" t="s">
        <v>87</v>
      </c>
      <c r="D126" s="17">
        <v>2.169</v>
      </c>
      <c r="J126" s="17">
        <v>2.2407960249999999</v>
      </c>
      <c r="K126" s="17">
        <v>224.07960249999999</v>
      </c>
      <c r="L126" s="17">
        <v>18.75</v>
      </c>
      <c r="N126" s="17">
        <v>7.8424657534246602</v>
      </c>
      <c r="O126" s="19">
        <f t="shared" si="16"/>
        <v>9.1996575342464748</v>
      </c>
      <c r="P126" s="19">
        <f t="shared" si="17"/>
        <v>1.8419695299302883</v>
      </c>
      <c r="S126" s="17" t="s">
        <v>111</v>
      </c>
      <c r="T126" s="17">
        <v>0.93652382759335195</v>
      </c>
    </row>
    <row r="127" spans="1:28" ht="14.4" x14ac:dyDescent="0.3">
      <c r="A127" s="17" t="s">
        <v>83</v>
      </c>
      <c r="B127" s="17" t="s">
        <v>84</v>
      </c>
      <c r="C127" s="17" t="s">
        <v>87</v>
      </c>
      <c r="D127" s="17">
        <v>2.6120000000000001</v>
      </c>
      <c r="J127" s="17">
        <v>2.2407960249999999</v>
      </c>
      <c r="K127" s="17">
        <v>224.07960249999999</v>
      </c>
      <c r="L127" s="17">
        <v>18.75</v>
      </c>
      <c r="N127" s="17">
        <v>10.3767123287671</v>
      </c>
      <c r="O127" s="19">
        <f t="shared" si="16"/>
        <v>9.1996575342464748</v>
      </c>
      <c r="P127" s="19">
        <f t="shared" si="17"/>
        <v>1.3854579893039916</v>
      </c>
      <c r="S127" s="17" t="s">
        <v>112</v>
      </c>
      <c r="T127" s="17">
        <v>1.1758243831266499</v>
      </c>
    </row>
    <row r="128" spans="1:28" ht="15" thickBot="1" x14ac:dyDescent="0.35">
      <c r="A128" s="17" t="s">
        <v>86</v>
      </c>
      <c r="B128" s="17" t="s">
        <v>88</v>
      </c>
      <c r="D128" s="17">
        <v>2.6280000000000001</v>
      </c>
      <c r="J128" s="17">
        <v>1.7236892500000001</v>
      </c>
      <c r="K128" s="17">
        <v>172.36892499999999</v>
      </c>
      <c r="L128" s="17">
        <v>18.75</v>
      </c>
      <c r="N128" s="17">
        <v>6.4863013698630203</v>
      </c>
      <c r="O128" s="19">
        <f t="shared" si="16"/>
        <v>6.0941780821916964</v>
      </c>
      <c r="P128" s="19">
        <f t="shared" si="17"/>
        <v>0.15376067273416782</v>
      </c>
      <c r="S128" s="21" t="s">
        <v>113</v>
      </c>
      <c r="T128" s="21">
        <v>20</v>
      </c>
    </row>
    <row r="129" spans="1:27" ht="14.4" x14ac:dyDescent="0.3">
      <c r="A129" s="17" t="s">
        <v>84</v>
      </c>
      <c r="B129" s="17" t="s">
        <v>87</v>
      </c>
      <c r="C129" s="17" t="s">
        <v>88</v>
      </c>
      <c r="D129" s="17">
        <v>2.6309999999999998</v>
      </c>
      <c r="J129" s="17">
        <v>2.2407960249999999</v>
      </c>
      <c r="K129" s="17">
        <v>224.07960249999999</v>
      </c>
      <c r="L129" s="17">
        <v>12.5</v>
      </c>
      <c r="N129" s="17">
        <v>11.8904109589041</v>
      </c>
      <c r="O129" s="19">
        <f t="shared" si="16"/>
        <v>12.221502237707838</v>
      </c>
      <c r="P129" s="19">
        <f t="shared" si="17"/>
        <v>0.10962143489989465</v>
      </c>
    </row>
    <row r="130" spans="1:27" ht="15" thickBot="1" x14ac:dyDescent="0.35">
      <c r="A130" s="17" t="s">
        <v>87</v>
      </c>
      <c r="B130" s="17" t="s">
        <v>88</v>
      </c>
      <c r="C130" s="17" t="s">
        <v>90</v>
      </c>
      <c r="D130" s="17">
        <v>2.6619999999999999</v>
      </c>
      <c r="J130" s="17">
        <v>2.2407960249999999</v>
      </c>
      <c r="K130" s="17">
        <v>224.07960249999999</v>
      </c>
      <c r="L130" s="17">
        <v>25</v>
      </c>
      <c r="N130" s="17">
        <v>6.52739726027397</v>
      </c>
      <c r="O130" s="19">
        <f t="shared" si="16"/>
        <v>6.177812830785113</v>
      </c>
      <c r="P130" s="19">
        <f t="shared" si="17"/>
        <v>0.12220927334104965</v>
      </c>
      <c r="S130" s="17" t="s">
        <v>114</v>
      </c>
    </row>
    <row r="131" spans="1:27" ht="14.4" x14ac:dyDescent="0.3">
      <c r="A131" s="17" t="s">
        <v>83</v>
      </c>
      <c r="B131" s="17" t="s">
        <v>87</v>
      </c>
      <c r="C131" s="17" t="s">
        <v>90</v>
      </c>
      <c r="D131" s="17">
        <v>2.6779999999999999</v>
      </c>
      <c r="J131" s="17">
        <v>2.7579028000000001</v>
      </c>
      <c r="K131" s="17">
        <v>330.94833599999998</v>
      </c>
      <c r="L131" s="17">
        <v>15</v>
      </c>
      <c r="N131" s="17">
        <v>23.356164383561602</v>
      </c>
      <c r="O131" s="19">
        <f t="shared" si="16"/>
        <v>21.644981325397485</v>
      </c>
      <c r="P131" s="19">
        <f t="shared" si="17"/>
        <v>2.9281474585479006</v>
      </c>
      <c r="S131" s="24"/>
      <c r="T131" s="24" t="s">
        <v>115</v>
      </c>
      <c r="U131" s="24" t="s">
        <v>116</v>
      </c>
      <c r="V131" s="24" t="s">
        <v>117</v>
      </c>
      <c r="W131" s="24" t="s">
        <v>118</v>
      </c>
      <c r="X131" s="24" t="s">
        <v>119</v>
      </c>
    </row>
    <row r="132" spans="1:27" ht="14.4" x14ac:dyDescent="0.3">
      <c r="A132" s="17" t="s">
        <v>86</v>
      </c>
      <c r="D132" s="17">
        <v>2.7320000000000002</v>
      </c>
      <c r="J132" s="17">
        <v>2.7579028000000001</v>
      </c>
      <c r="K132" s="17">
        <v>330.94833599999998</v>
      </c>
      <c r="L132" s="17">
        <v>30</v>
      </c>
      <c r="N132" s="17">
        <v>12.6438356164384</v>
      </c>
      <c r="O132" s="19">
        <f t="shared" si="16"/>
        <v>14.392554037090216</v>
      </c>
      <c r="P132" s="19">
        <f t="shared" si="17"/>
        <v>3.0580161147269811</v>
      </c>
      <c r="S132" s="17" t="s">
        <v>120</v>
      </c>
      <c r="T132" s="17">
        <v>3</v>
      </c>
      <c r="U132" s="17">
        <v>391.71454073505402</v>
      </c>
      <c r="V132" s="17">
        <v>130.57151357835099</v>
      </c>
      <c r="W132" s="17">
        <v>94.441638805188404</v>
      </c>
      <c r="X132" s="17">
        <v>2.1716607564927399E-10</v>
      </c>
    </row>
    <row r="133" spans="1:27" ht="14.4" x14ac:dyDescent="0.3">
      <c r="A133" s="17" t="s">
        <v>82</v>
      </c>
      <c r="B133" s="17" t="s">
        <v>83</v>
      </c>
      <c r="D133" s="17">
        <v>2.8330000000000002</v>
      </c>
      <c r="J133" s="17">
        <v>2.2407960249999999</v>
      </c>
      <c r="K133" s="17">
        <v>224.07960249999999</v>
      </c>
      <c r="L133" s="17">
        <v>18.75</v>
      </c>
      <c r="N133" s="17">
        <v>9.4863013698630105</v>
      </c>
      <c r="O133" s="19">
        <f t="shared" si="16"/>
        <v>9.1996575342464748</v>
      </c>
      <c r="P133" s="19">
        <f t="shared" si="17"/>
        <v>8.2164688496959556E-2</v>
      </c>
      <c r="S133" s="17" t="s">
        <v>121</v>
      </c>
      <c r="T133" s="17">
        <v>16</v>
      </c>
      <c r="U133" s="17">
        <v>22.121007679282801</v>
      </c>
      <c r="V133" s="17">
        <v>1.38256297995517</v>
      </c>
    </row>
    <row r="134" spans="1:27" ht="15" thickBot="1" x14ac:dyDescent="0.35">
      <c r="A134" s="17" t="s">
        <v>83</v>
      </c>
      <c r="B134" s="17" t="s">
        <v>85</v>
      </c>
      <c r="D134" s="17">
        <v>2.8410000000000002</v>
      </c>
      <c r="J134" s="17">
        <v>1.7236892500000001</v>
      </c>
      <c r="K134" s="17">
        <v>137.89514</v>
      </c>
      <c r="L134" s="17">
        <v>20</v>
      </c>
      <c r="N134" s="17">
        <v>2.4246575342465801</v>
      </c>
      <c r="O134" s="19">
        <f t="shared" si="16"/>
        <v>0.78559819336228287</v>
      </c>
      <c r="P134" s="19">
        <f t="shared" si="17"/>
        <v>2.6865155229400672</v>
      </c>
      <c r="S134" s="21" t="s">
        <v>122</v>
      </c>
      <c r="T134" s="21">
        <v>19</v>
      </c>
      <c r="U134" s="21">
        <v>413.83554841433698</v>
      </c>
      <c r="V134" s="21"/>
      <c r="W134" s="21"/>
      <c r="X134" s="21"/>
    </row>
    <row r="135" spans="1:27" ht="15" thickBot="1" x14ac:dyDescent="0.35">
      <c r="A135" s="17" t="s">
        <v>82</v>
      </c>
      <c r="B135" s="17" t="s">
        <v>88</v>
      </c>
      <c r="D135" s="17">
        <v>2.85</v>
      </c>
      <c r="J135" s="17">
        <v>1.7236892500000001</v>
      </c>
      <c r="K135" s="17">
        <v>206.84271000000001</v>
      </c>
      <c r="L135" s="17">
        <v>30</v>
      </c>
      <c r="N135" s="17">
        <v>4.3287671232876699</v>
      </c>
      <c r="O135" s="19">
        <f t="shared" si="16"/>
        <v>5.3590685640983882</v>
      </c>
      <c r="P135" s="19">
        <f t="shared" si="17"/>
        <v>1.0615210589366419</v>
      </c>
      <c r="AA135" s="24" t="s">
        <v>129</v>
      </c>
    </row>
    <row r="136" spans="1:27" ht="14.4" x14ac:dyDescent="0.3">
      <c r="A136" s="17" t="s">
        <v>85</v>
      </c>
      <c r="B136" s="17" t="s">
        <v>88</v>
      </c>
      <c r="D136" s="17">
        <v>2.8660000000000001</v>
      </c>
      <c r="J136" s="17">
        <v>2.2407960249999999</v>
      </c>
      <c r="K136" s="17">
        <v>179.26368199999999</v>
      </c>
      <c r="L136" s="17">
        <v>15</v>
      </c>
      <c r="N136" s="17">
        <v>5.3493150684931496</v>
      </c>
      <c r="O136" s="19">
        <f t="shared" si="16"/>
        <v>4.8972901237450079</v>
      </c>
      <c r="P136" s="19">
        <f t="shared" si="17"/>
        <v>0.20432655067456057</v>
      </c>
      <c r="S136" s="24"/>
      <c r="T136" s="24" t="s">
        <v>123</v>
      </c>
      <c r="U136" s="24" t="s">
        <v>112</v>
      </c>
      <c r="V136" s="24" t="s">
        <v>124</v>
      </c>
      <c r="W136" s="24" t="s">
        <v>125</v>
      </c>
      <c r="X136" s="24" t="s">
        <v>126</v>
      </c>
      <c r="Y136" s="24" t="s">
        <v>127</v>
      </c>
      <c r="Z136" s="24" t="s">
        <v>128</v>
      </c>
      <c r="AA136" s="17">
        <v>8.9698571071445699</v>
      </c>
    </row>
    <row r="137" spans="1:27" ht="14.4" x14ac:dyDescent="0.3">
      <c r="A137" s="17" t="s">
        <v>82</v>
      </c>
      <c r="B137" s="17" t="s">
        <v>87</v>
      </c>
      <c r="D137" s="17">
        <v>2.8740000000000001</v>
      </c>
      <c r="J137" s="17">
        <v>1.7236892500000001</v>
      </c>
      <c r="K137" s="17">
        <v>206.84271000000001</v>
      </c>
      <c r="L137" s="17">
        <v>15</v>
      </c>
      <c r="N137" s="17">
        <v>12.2602739726027</v>
      </c>
      <c r="O137" s="19">
        <f t="shared" si="16"/>
        <v>12.611495852405657</v>
      </c>
      <c r="P137" s="19">
        <f t="shared" si="17"/>
        <v>0.12335680885232242</v>
      </c>
      <c r="S137" s="17" t="s">
        <v>81</v>
      </c>
      <c r="T137" s="17">
        <v>4.8081140190598699</v>
      </c>
      <c r="U137" s="17">
        <v>1.9631740576399801</v>
      </c>
      <c r="V137" s="17">
        <v>2.4491531967572602</v>
      </c>
      <c r="W137" s="17">
        <v>2.62171455260772E-2</v>
      </c>
      <c r="X137" s="17">
        <v>0.64637093097518195</v>
      </c>
      <c r="Y137" s="17">
        <v>8.9698571071445699</v>
      </c>
      <c r="Z137" s="17">
        <v>0.64637093097518195</v>
      </c>
      <c r="AA137" s="17">
        <v>-5.1363793481661499</v>
      </c>
    </row>
    <row r="138" spans="1:27" ht="14.4" x14ac:dyDescent="0.3">
      <c r="A138" s="17" t="s">
        <v>85</v>
      </c>
      <c r="B138" s="17" t="s">
        <v>87</v>
      </c>
      <c r="D138" s="17">
        <v>2.89</v>
      </c>
      <c r="J138" s="17">
        <v>2.2407960249999999</v>
      </c>
      <c r="K138" s="17">
        <v>224.07960249999999</v>
      </c>
      <c r="L138" s="17">
        <v>18.75</v>
      </c>
      <c r="N138" s="17">
        <v>9.5479452054794507</v>
      </c>
      <c r="O138" s="19">
        <f t="shared" si="16"/>
        <v>9.1996575342464748</v>
      </c>
      <c r="P138" s="19">
        <f t="shared" si="17"/>
        <v>0.12130430193288949</v>
      </c>
      <c r="S138" s="17" t="s">
        <v>83</v>
      </c>
      <c r="T138" s="17">
        <v>-7.6402730754222601</v>
      </c>
      <c r="U138" s="17">
        <v>1.18113470831736</v>
      </c>
      <c r="V138" s="17">
        <v>-6.4685873860286396</v>
      </c>
      <c r="W138" s="17">
        <v>7.7546434901201392E-6</v>
      </c>
      <c r="X138" s="17">
        <v>-10.1441668026784</v>
      </c>
      <c r="Y138" s="17">
        <v>-5.1363793481661499</v>
      </c>
      <c r="Z138" s="17">
        <v>-10.1441668026784</v>
      </c>
      <c r="AA138" s="17">
        <v>0.156321930910884</v>
      </c>
    </row>
    <row r="139" spans="1:27" ht="15" thickBot="1" x14ac:dyDescent="0.35">
      <c r="A139" s="17" t="s">
        <v>82</v>
      </c>
      <c r="B139" s="17" t="s">
        <v>84</v>
      </c>
      <c r="D139" s="17">
        <v>3.0169999999999999</v>
      </c>
      <c r="J139" s="17">
        <v>2.2407960249999999</v>
      </c>
      <c r="K139" s="17">
        <v>224.07960249999999</v>
      </c>
      <c r="L139" s="17">
        <v>18.75</v>
      </c>
      <c r="N139" s="17">
        <v>9.2739726027397307</v>
      </c>
      <c r="O139" s="19">
        <f t="shared" si="16"/>
        <v>9.1996575342464748</v>
      </c>
      <c r="P139" s="19">
        <f t="shared" si="17"/>
        <v>5.5227294051573101E-3</v>
      </c>
      <c r="S139" s="17" t="s">
        <v>86</v>
      </c>
      <c r="T139" s="17">
        <v>0.13645762854694199</v>
      </c>
      <c r="U139" s="17">
        <v>9.3703725214701692E-3</v>
      </c>
      <c r="V139" s="17">
        <v>14.5626684781506</v>
      </c>
      <c r="W139" s="17">
        <v>1.1898267429007199E-10</v>
      </c>
      <c r="X139" s="17">
        <v>0.116593326183001</v>
      </c>
      <c r="Y139" s="17">
        <v>0.156321930910884</v>
      </c>
      <c r="Z139" s="17">
        <v>0.116593326183001</v>
      </c>
      <c r="AA139" s="21">
        <v>-0.36022282304776798</v>
      </c>
    </row>
    <row r="140" spans="1:27" ht="15" thickBot="1" x14ac:dyDescent="0.35">
      <c r="A140" s="17" t="s">
        <v>84</v>
      </c>
      <c r="B140" s="17" t="s">
        <v>85</v>
      </c>
      <c r="D140" s="17">
        <v>3.0249999999999999</v>
      </c>
      <c r="J140" s="17">
        <v>2.7579028000000001</v>
      </c>
      <c r="K140" s="17">
        <v>275.79028</v>
      </c>
      <c r="L140" s="17">
        <v>18.75</v>
      </c>
      <c r="N140" s="17">
        <v>12.1301369863014</v>
      </c>
      <c r="O140" s="19">
        <f t="shared" si="16"/>
        <v>12.305136986301241</v>
      </c>
      <c r="P140" s="19">
        <f t="shared" si="17"/>
        <v>3.0624999999944294E-2</v>
      </c>
      <c r="S140" s="21" t="s">
        <v>87</v>
      </c>
      <c r="T140" s="21">
        <v>-0.48349515255381798</v>
      </c>
      <c r="U140" s="21">
        <v>5.8149922806143201E-2</v>
      </c>
      <c r="V140" s="21">
        <v>-8.3146310299613901</v>
      </c>
      <c r="W140" s="21">
        <v>3.3499937007860801E-7</v>
      </c>
      <c r="X140" s="21">
        <v>-0.60676748205986797</v>
      </c>
      <c r="Y140" s="21">
        <v>-0.36022282304776798</v>
      </c>
      <c r="Z140" s="21">
        <v>-0.60676748205986797</v>
      </c>
    </row>
    <row r="141" spans="1:27" ht="14.4" x14ac:dyDescent="0.3">
      <c r="A141" s="17" t="s">
        <v>84</v>
      </c>
      <c r="B141" s="17" t="s">
        <v>87</v>
      </c>
      <c r="D141" s="17">
        <v>3.4780000000000002</v>
      </c>
      <c r="J141" s="17">
        <v>2.7579028000000001</v>
      </c>
      <c r="K141" s="17">
        <v>220.63222400000001</v>
      </c>
      <c r="L141" s="17">
        <v>20</v>
      </c>
      <c r="N141" s="17">
        <v>5.3424657534246602</v>
      </c>
      <c r="O141" s="19">
        <f t="shared" si="16"/>
        <v>4.1740305285895491</v>
      </c>
      <c r="P141" s="19">
        <f t="shared" si="17"/>
        <v>1.3652408746354765</v>
      </c>
    </row>
    <row r="142" spans="1:27" ht="14.4" x14ac:dyDescent="0.3">
      <c r="A142" s="17" t="s">
        <v>82</v>
      </c>
      <c r="D142" s="17">
        <v>3.597</v>
      </c>
      <c r="P142" s="17">
        <f>AVERAGE(P122:P141)</f>
        <v>1.1060503839641183</v>
      </c>
    </row>
    <row r="143" spans="1:27" ht="14.4" x14ac:dyDescent="0.3">
      <c r="A143" s="17" t="s">
        <v>85</v>
      </c>
      <c r="D143" s="17">
        <v>3.6030000000000002</v>
      </c>
    </row>
    <row r="144" spans="1:27" ht="14.4" x14ac:dyDescent="0.3">
      <c r="A144" s="17" t="s">
        <v>82</v>
      </c>
      <c r="B144" s="17" t="s">
        <v>89</v>
      </c>
      <c r="D144" s="17">
        <v>3.6749999999999998</v>
      </c>
      <c r="J144" s="17" t="s">
        <v>85</v>
      </c>
      <c r="K144" s="17" t="s">
        <v>86</v>
      </c>
      <c r="L144" s="17" t="s">
        <v>87</v>
      </c>
      <c r="N144" s="17" t="s">
        <v>104</v>
      </c>
      <c r="S144" s="17" t="s">
        <v>107</v>
      </c>
    </row>
    <row r="145" spans="1:27" ht="15" thickBot="1" x14ac:dyDescent="0.35">
      <c r="A145" s="17" t="s">
        <v>83</v>
      </c>
      <c r="B145" s="17" t="s">
        <v>99</v>
      </c>
      <c r="D145" s="17">
        <v>3.7480000000000002</v>
      </c>
      <c r="J145" s="17">
        <v>10000</v>
      </c>
      <c r="K145" s="17">
        <v>224.07960249999999</v>
      </c>
      <c r="L145" s="17">
        <v>18.75</v>
      </c>
      <c r="N145" s="17">
        <v>8.2397260273972606</v>
      </c>
      <c r="O145" s="19">
        <f t="shared" ref="O145:O164" si="18">T$160+T$161*J145+T$162*K145+T$163*L145</f>
        <v>9.0402970834321312</v>
      </c>
      <c r="P145" s="19">
        <f t="shared" ref="P145:P164" si="19">($O145-N145)^2</f>
        <v>0.64091401576078799</v>
      </c>
    </row>
    <row r="146" spans="1:27" ht="14.4" x14ac:dyDescent="0.3">
      <c r="A146" s="17" t="s">
        <v>83</v>
      </c>
      <c r="B146" s="17" t="s">
        <v>84</v>
      </c>
      <c r="D146" s="17">
        <v>3.7519999999999998</v>
      </c>
      <c r="J146" s="17">
        <v>6400</v>
      </c>
      <c r="K146" s="17">
        <v>137.89514</v>
      </c>
      <c r="L146" s="17">
        <v>10</v>
      </c>
      <c r="N146" s="17">
        <v>4.3150684931506902</v>
      </c>
      <c r="O146" s="19">
        <f t="shared" si="18"/>
        <v>4.8831196431113506</v>
      </c>
      <c r="P146" s="19">
        <f t="shared" si="19"/>
        <v>0.32268210897162869</v>
      </c>
      <c r="S146" s="33" t="s">
        <v>108</v>
      </c>
      <c r="T146" s="33"/>
    </row>
    <row r="147" spans="1:27" ht="14.4" x14ac:dyDescent="0.3">
      <c r="A147" s="17" t="s">
        <v>84</v>
      </c>
      <c r="B147" s="17" t="s">
        <v>88</v>
      </c>
      <c r="D147" s="17">
        <v>3.7639999999999998</v>
      </c>
      <c r="J147" s="17">
        <v>14400</v>
      </c>
      <c r="K147" s="17">
        <v>268.89552300000003</v>
      </c>
      <c r="L147" s="17">
        <v>22.5</v>
      </c>
      <c r="N147" s="17">
        <v>14.7739726027397</v>
      </c>
      <c r="O147" s="19">
        <f t="shared" si="18"/>
        <v>13.598458652308336</v>
      </c>
      <c r="P147" s="19">
        <f t="shared" si="19"/>
        <v>1.3818330476587519</v>
      </c>
      <c r="S147" s="17" t="s">
        <v>109</v>
      </c>
      <c r="T147" s="17">
        <v>0.96238593533087402</v>
      </c>
    </row>
    <row r="148" spans="1:27" ht="14.4" x14ac:dyDescent="0.3">
      <c r="A148" s="17" t="s">
        <v>88</v>
      </c>
      <c r="B148" s="17" t="s">
        <v>89</v>
      </c>
      <c r="D148" s="17">
        <v>3.7719999999999998</v>
      </c>
      <c r="J148" s="17">
        <v>6400</v>
      </c>
      <c r="K148" s="17">
        <v>220.63222400000001</v>
      </c>
      <c r="L148" s="17">
        <v>10</v>
      </c>
      <c r="N148" s="17">
        <v>7.3972602739726003</v>
      </c>
      <c r="O148" s="19">
        <f t="shared" si="18"/>
        <v>10.132450012701511</v>
      </c>
      <c r="P148" s="19">
        <f t="shared" si="19"/>
        <v>7.4812629068479284</v>
      </c>
      <c r="S148" s="17" t="s">
        <v>110</v>
      </c>
      <c r="T148" s="17">
        <v>0.92618668852268105</v>
      </c>
    </row>
    <row r="149" spans="1:27" ht="14.4" x14ac:dyDescent="0.3">
      <c r="A149" s="17" t="s">
        <v>83</v>
      </c>
      <c r="D149" s="17">
        <v>4.1989999999999998</v>
      </c>
      <c r="J149" s="17">
        <v>10000</v>
      </c>
      <c r="K149" s="17">
        <v>224.07960249999999</v>
      </c>
      <c r="L149" s="17">
        <v>18.75</v>
      </c>
      <c r="N149" s="17">
        <v>7.8424657534246602</v>
      </c>
      <c r="O149" s="19">
        <f t="shared" si="18"/>
        <v>9.0402970834321312</v>
      </c>
      <c r="P149" s="19">
        <f t="shared" si="19"/>
        <v>1.434799895147467</v>
      </c>
      <c r="S149" s="17" t="s">
        <v>111</v>
      </c>
      <c r="T149" s="17">
        <v>0.91234669262068302</v>
      </c>
    </row>
    <row r="150" spans="1:27" ht="14.4" x14ac:dyDescent="0.3">
      <c r="A150" s="17" t="s">
        <v>88</v>
      </c>
      <c r="D150" s="17">
        <v>4.21</v>
      </c>
      <c r="J150" s="17">
        <v>10000</v>
      </c>
      <c r="K150" s="17">
        <v>224.07960249999999</v>
      </c>
      <c r="L150" s="17">
        <v>18.75</v>
      </c>
      <c r="N150" s="17">
        <v>10.3767123287671</v>
      </c>
      <c r="O150" s="19">
        <f t="shared" si="18"/>
        <v>9.0402970834321312</v>
      </c>
      <c r="P150" s="19">
        <f t="shared" si="19"/>
        <v>1.7860057079637253</v>
      </c>
      <c r="S150" s="17" t="s">
        <v>112</v>
      </c>
      <c r="T150" s="17">
        <v>1.3817238380799599</v>
      </c>
    </row>
    <row r="151" spans="1:27" ht="15" thickBot="1" x14ac:dyDescent="0.35">
      <c r="A151" s="17" t="s">
        <v>83</v>
      </c>
      <c r="B151" s="17" t="s">
        <v>87</v>
      </c>
      <c r="D151" s="17">
        <v>4.3070000000000004</v>
      </c>
      <c r="J151" s="17">
        <v>10000</v>
      </c>
      <c r="K151" s="17">
        <v>172.36892499999999</v>
      </c>
      <c r="L151" s="17">
        <v>18.75</v>
      </c>
      <c r="N151" s="17">
        <v>6.4863013698630203</v>
      </c>
      <c r="O151" s="19">
        <f t="shared" si="18"/>
        <v>5.7594656024382811</v>
      </c>
      <c r="P151" s="19">
        <f t="shared" si="19"/>
        <v>0.52829023280790954</v>
      </c>
      <c r="S151" s="21" t="s">
        <v>113</v>
      </c>
      <c r="T151" s="21">
        <v>20</v>
      </c>
    </row>
    <row r="152" spans="1:27" ht="14.4" x14ac:dyDescent="0.3">
      <c r="A152" s="17" t="s">
        <v>84</v>
      </c>
      <c r="D152" s="17">
        <v>4.319</v>
      </c>
      <c r="J152" s="17">
        <v>10000</v>
      </c>
      <c r="K152" s="17">
        <v>224.07960249999999</v>
      </c>
      <c r="L152" s="17">
        <v>12.5</v>
      </c>
      <c r="N152" s="17">
        <v>11.8904109589041</v>
      </c>
      <c r="O152" s="19">
        <f t="shared" si="18"/>
        <v>12.025556471048048</v>
      </c>
      <c r="P152" s="19">
        <f t="shared" si="19"/>
        <v>1.8264309452650052E-2</v>
      </c>
    </row>
    <row r="153" spans="1:27" ht="15" thickBot="1" x14ac:dyDescent="0.35">
      <c r="A153" s="17" t="s">
        <v>87</v>
      </c>
      <c r="D153" s="17">
        <v>4.7830000000000004</v>
      </c>
      <c r="J153" s="17">
        <v>10000</v>
      </c>
      <c r="K153" s="17">
        <v>224.07960249999999</v>
      </c>
      <c r="L153" s="17">
        <v>25</v>
      </c>
      <c r="N153" s="17">
        <v>6.52739726027397</v>
      </c>
      <c r="O153" s="19">
        <f t="shared" si="18"/>
        <v>6.0550376958162122</v>
      </c>
      <c r="P153" s="19">
        <f t="shared" si="19"/>
        <v>0.22312355813472268</v>
      </c>
      <c r="S153" s="17" t="s">
        <v>114</v>
      </c>
    </row>
    <row r="154" spans="1:27" ht="14.4" x14ac:dyDescent="0.3">
      <c r="J154" s="17">
        <v>14400</v>
      </c>
      <c r="K154" s="17">
        <v>330.94833599999998</v>
      </c>
      <c r="L154" s="17">
        <v>15</v>
      </c>
      <c r="N154" s="17">
        <v>23.356164383561602</v>
      </c>
      <c r="O154" s="19">
        <f t="shared" si="18"/>
        <v>21.117767694640055</v>
      </c>
      <c r="P154" s="19">
        <f t="shared" si="19"/>
        <v>5.0104197369749457</v>
      </c>
      <c r="S154" s="24"/>
      <c r="T154" s="24" t="s">
        <v>115</v>
      </c>
      <c r="U154" s="24" t="s">
        <v>116</v>
      </c>
      <c r="V154" s="24" t="s">
        <v>117</v>
      </c>
      <c r="W154" s="24" t="s">
        <v>118</v>
      </c>
      <c r="X154" s="24" t="s">
        <v>119</v>
      </c>
    </row>
    <row r="155" spans="1:27" ht="14.4" x14ac:dyDescent="0.3">
      <c r="J155" s="17">
        <v>14400</v>
      </c>
      <c r="K155" s="17">
        <v>330.94833599999998</v>
      </c>
      <c r="L155" s="17">
        <v>30</v>
      </c>
      <c r="N155" s="17">
        <v>12.6438356164384</v>
      </c>
      <c r="O155" s="19">
        <f t="shared" si="18"/>
        <v>13.95314516436185</v>
      </c>
      <c r="P155" s="19">
        <f t="shared" si="19"/>
        <v>1.7142914922835077</v>
      </c>
      <c r="S155" s="17" t="s">
        <v>120</v>
      </c>
      <c r="T155" s="17">
        <v>3</v>
      </c>
      <c r="U155" s="17">
        <v>383.28897617884201</v>
      </c>
      <c r="V155" s="17">
        <v>127.76299205961401</v>
      </c>
      <c r="W155" s="17">
        <v>66.921023321185501</v>
      </c>
      <c r="X155" s="17">
        <v>2.8437105611551998E-9</v>
      </c>
    </row>
    <row r="156" spans="1:27" ht="14.4" x14ac:dyDescent="0.3">
      <c r="J156" s="17">
        <v>10000</v>
      </c>
      <c r="K156" s="17">
        <v>224.07960249999999</v>
      </c>
      <c r="L156" s="17">
        <v>18.75</v>
      </c>
      <c r="N156" s="17">
        <v>9.4863013698630105</v>
      </c>
      <c r="O156" s="19">
        <f t="shared" si="18"/>
        <v>9.0402970834321312</v>
      </c>
      <c r="P156" s="19">
        <f t="shared" si="19"/>
        <v>0.19891982351471782</v>
      </c>
      <c r="S156" s="17" t="s">
        <v>121</v>
      </c>
      <c r="T156" s="17">
        <v>16</v>
      </c>
      <c r="U156" s="17">
        <v>30.5465722354948</v>
      </c>
      <c r="V156" s="17">
        <v>1.9091607647184199</v>
      </c>
    </row>
    <row r="157" spans="1:27" ht="15" thickBot="1" x14ac:dyDescent="0.35">
      <c r="J157" s="17">
        <v>6400</v>
      </c>
      <c r="K157" s="17">
        <v>137.89514</v>
      </c>
      <c r="L157" s="17">
        <v>20</v>
      </c>
      <c r="N157" s="17">
        <v>2.4246575342465801</v>
      </c>
      <c r="O157" s="19">
        <f t="shared" si="18"/>
        <v>0.10670462292588034</v>
      </c>
      <c r="P157" s="19">
        <f t="shared" si="19"/>
        <v>5.3729056991001078</v>
      </c>
      <c r="S157" s="21" t="s">
        <v>122</v>
      </c>
      <c r="T157" s="21">
        <v>19</v>
      </c>
      <c r="U157" s="21">
        <v>413.83554841433698</v>
      </c>
      <c r="V157" s="21"/>
      <c r="W157" s="21"/>
      <c r="X157" s="21"/>
    </row>
    <row r="158" spans="1:27" ht="15" thickBot="1" x14ac:dyDescent="0.35">
      <c r="J158" s="17">
        <v>14400</v>
      </c>
      <c r="K158" s="17">
        <v>206.84271000000001</v>
      </c>
      <c r="L158" s="17">
        <v>30</v>
      </c>
      <c r="N158" s="17">
        <v>4.3287671232876699</v>
      </c>
      <c r="O158" s="19">
        <f t="shared" si="18"/>
        <v>6.0791496099766142</v>
      </c>
      <c r="P158" s="19">
        <f t="shared" si="19"/>
        <v>3.0638388497073725</v>
      </c>
      <c r="AA158" s="24" t="s">
        <v>129</v>
      </c>
    </row>
    <row r="159" spans="1:27" ht="14.4" x14ac:dyDescent="0.3">
      <c r="J159" s="17">
        <v>6400</v>
      </c>
      <c r="K159" s="17">
        <v>179.26368199999999</v>
      </c>
      <c r="L159" s="17">
        <v>15</v>
      </c>
      <c r="N159" s="17">
        <v>5.3493150684931496</v>
      </c>
      <c r="O159" s="19">
        <f t="shared" si="18"/>
        <v>5.119577317813695</v>
      </c>
      <c r="P159" s="19">
        <f t="shared" si="19"/>
        <v>5.2779434087255279E-2</v>
      </c>
      <c r="S159" s="24"/>
      <c r="T159" s="24" t="s">
        <v>123</v>
      </c>
      <c r="U159" s="24" t="s">
        <v>112</v>
      </c>
      <c r="V159" s="24" t="s">
        <v>124</v>
      </c>
      <c r="W159" s="24" t="s">
        <v>125</v>
      </c>
      <c r="X159" s="24" t="s">
        <v>126</v>
      </c>
      <c r="Y159" s="24" t="s">
        <v>127</v>
      </c>
      <c r="Z159" s="24" t="s">
        <v>128</v>
      </c>
      <c r="AA159" s="17">
        <v>-0.78995127847506597</v>
      </c>
    </row>
    <row r="160" spans="1:27" ht="14.4" x14ac:dyDescent="0.3">
      <c r="J160" s="17">
        <v>14400</v>
      </c>
      <c r="K160" s="17">
        <v>206.84271000000001</v>
      </c>
      <c r="L160" s="17">
        <v>15</v>
      </c>
      <c r="N160" s="17">
        <v>12.2602739726027</v>
      </c>
      <c r="O160" s="19">
        <f t="shared" si="18"/>
        <v>13.243772140254819</v>
      </c>
      <c r="P160" s="19">
        <f t="shared" si="19"/>
        <v>0.96726864577507521</v>
      </c>
      <c r="S160" s="17" t="s">
        <v>81</v>
      </c>
      <c r="T160" s="17">
        <v>-4.1888837120823004</v>
      </c>
      <c r="U160" s="17">
        <v>1.6033416374098499</v>
      </c>
      <c r="V160" s="17">
        <v>-2.6125958525279098</v>
      </c>
      <c r="W160" s="17">
        <v>1.88520016788832E-2</v>
      </c>
      <c r="X160" s="17">
        <v>-7.5878161456895299</v>
      </c>
      <c r="Y160" s="17">
        <v>-0.78995127847506597</v>
      </c>
      <c r="Z160" s="17">
        <v>-7.5878161456895299</v>
      </c>
      <c r="AA160" s="17">
        <v>1.1287862416862701E-3</v>
      </c>
    </row>
    <row r="161" spans="10:27" ht="14.4" x14ac:dyDescent="0.3">
      <c r="J161" s="17">
        <v>10000</v>
      </c>
      <c r="K161" s="17">
        <v>224.07960249999999</v>
      </c>
      <c r="L161" s="17">
        <v>18.75</v>
      </c>
      <c r="N161" s="17">
        <v>9.5479452054794507</v>
      </c>
      <c r="O161" s="19">
        <f t="shared" si="18"/>
        <v>9.0402970834321312</v>
      </c>
      <c r="P161" s="19">
        <f t="shared" si="19"/>
        <v>0.25770661581817017</v>
      </c>
      <c r="S161" s="17" t="s">
        <v>85</v>
      </c>
      <c r="T161" s="17">
        <v>7.9680225407221703E-4</v>
      </c>
      <c r="U161" s="17">
        <v>1.5660321606630699E-4</v>
      </c>
      <c r="V161" s="17">
        <v>5.0880325071666697</v>
      </c>
      <c r="W161" s="17">
        <v>1.09626453923141E-4</v>
      </c>
      <c r="X161" s="17">
        <v>4.6481826645816102E-4</v>
      </c>
      <c r="Y161" s="17">
        <v>1.1287862416862701E-3</v>
      </c>
      <c r="Z161" s="17">
        <v>4.6481826645816102E-4</v>
      </c>
      <c r="AA161" s="17">
        <v>8.1046788936244604E-2</v>
      </c>
    </row>
    <row r="162" spans="10:27" ht="15" thickBot="1" x14ac:dyDescent="0.35">
      <c r="J162" s="17">
        <v>10000</v>
      </c>
      <c r="K162" s="17">
        <v>224.07960249999999</v>
      </c>
      <c r="L162" s="17">
        <v>18.75</v>
      </c>
      <c r="N162" s="17">
        <v>9.2739726027397307</v>
      </c>
      <c r="O162" s="19">
        <f t="shared" si="18"/>
        <v>9.0402970834321312</v>
      </c>
      <c r="P162" s="19">
        <f t="shared" si="19"/>
        <v>5.4604248323676281E-2</v>
      </c>
      <c r="S162" s="17" t="s">
        <v>86</v>
      </c>
      <c r="T162" s="17">
        <v>6.3445919481404003E-2</v>
      </c>
      <c r="U162" s="17">
        <v>8.3026677943143293E-3</v>
      </c>
      <c r="V162" s="17">
        <v>7.6416305039751</v>
      </c>
      <c r="W162" s="17">
        <v>9.9980124380800199E-7</v>
      </c>
      <c r="X162" s="17">
        <v>4.5845050026563403E-2</v>
      </c>
      <c r="Y162" s="17">
        <v>8.1046788936244604E-2</v>
      </c>
      <c r="Z162" s="17">
        <v>4.5845050026563403E-2</v>
      </c>
      <c r="AA162" s="21">
        <v>-0.331880056055537</v>
      </c>
    </row>
    <row r="163" spans="10:27" ht="15" thickBot="1" x14ac:dyDescent="0.35">
      <c r="J163" s="17">
        <v>10000</v>
      </c>
      <c r="K163" s="17">
        <v>275.79028</v>
      </c>
      <c r="L163" s="17">
        <v>18.75</v>
      </c>
      <c r="N163" s="17">
        <v>12.1301369863014</v>
      </c>
      <c r="O163" s="19">
        <f t="shared" si="18"/>
        <v>12.321128564425978</v>
      </c>
      <c r="P163" s="19">
        <f t="shared" si="19"/>
        <v>3.647778291451674E-2</v>
      </c>
      <c r="S163" s="21" t="s">
        <v>87</v>
      </c>
      <c r="T163" s="21">
        <v>-0.47764150201854699</v>
      </c>
      <c r="U163" s="21">
        <v>6.8758470492316606E-2</v>
      </c>
      <c r="V163" s="21">
        <v>-6.94665687876115</v>
      </c>
      <c r="W163" s="21">
        <v>3.2902638490772101E-6</v>
      </c>
      <c r="X163" s="21">
        <v>-0.62340294798155704</v>
      </c>
      <c r="Y163" s="21">
        <v>-0.331880056055537</v>
      </c>
      <c r="Z163" s="21">
        <v>-0.62340294798155704</v>
      </c>
    </row>
    <row r="164" spans="10:27" ht="14.4" x14ac:dyDescent="0.3">
      <c r="J164" s="17">
        <v>6400</v>
      </c>
      <c r="K164" s="17">
        <v>220.63222400000001</v>
      </c>
      <c r="L164" s="17">
        <v>20</v>
      </c>
      <c r="N164" s="17">
        <v>5.3424657534246602</v>
      </c>
      <c r="O164" s="19">
        <f t="shared" si="18"/>
        <v>5.3560349925160402</v>
      </c>
      <c r="P164" s="19">
        <f t="shared" si="19"/>
        <v>1.8412424951903431E-4</v>
      </c>
    </row>
    <row r="165" spans="10:27" ht="14.25" customHeight="1" x14ac:dyDescent="0.3">
      <c r="P165" s="17">
        <f>AVERAGE(P145:P164)</f>
        <v>1.5273286117747218</v>
      </c>
    </row>
    <row r="1048459" ht="12.75" customHeight="1" x14ac:dyDescent="0.3"/>
    <row r="1048460" ht="12.75" customHeight="1" x14ac:dyDescent="0.3"/>
    <row r="1048461" ht="12.75" customHeight="1" x14ac:dyDescent="0.3"/>
    <row r="1048462" ht="12.75" customHeight="1" x14ac:dyDescent="0.3"/>
    <row r="1048463" ht="12.75" customHeight="1" x14ac:dyDescent="0.3"/>
    <row r="1048464" ht="12.75" customHeight="1" x14ac:dyDescent="0.3"/>
    <row r="1048465" ht="12.75" customHeight="1" x14ac:dyDescent="0.3"/>
    <row r="1048466" ht="12.75" customHeight="1" x14ac:dyDescent="0.3"/>
    <row r="1048467" ht="12.75" customHeight="1" x14ac:dyDescent="0.3"/>
    <row r="1048468" ht="12.75" customHeight="1" x14ac:dyDescent="0.3"/>
    <row r="1048469" ht="12.75" customHeight="1" x14ac:dyDescent="0.3"/>
    <row r="1048470" ht="12.75" customHeight="1" x14ac:dyDescent="0.3"/>
    <row r="1048471" ht="12.75" customHeight="1" x14ac:dyDescent="0.3"/>
    <row r="1048472" ht="12.75" customHeight="1" x14ac:dyDescent="0.3"/>
    <row r="1048473" ht="12.75" customHeight="1" x14ac:dyDescent="0.3"/>
    <row r="1048474" ht="12.75" customHeight="1" x14ac:dyDescent="0.3"/>
    <row r="1048475" ht="12.75" customHeight="1" x14ac:dyDescent="0.3"/>
    <row r="1048476" ht="12.75" customHeight="1" x14ac:dyDescent="0.3"/>
    <row r="1048477" ht="12.75" customHeight="1" x14ac:dyDescent="0.3"/>
    <row r="1048478" ht="12.75" customHeight="1" x14ac:dyDescent="0.3"/>
    <row r="1048479" ht="12.75" customHeight="1" x14ac:dyDescent="0.3"/>
    <row r="1048480" ht="12.75" customHeight="1" x14ac:dyDescent="0.3"/>
    <row r="1048481" ht="12.75" customHeight="1" x14ac:dyDescent="0.3"/>
    <row r="1048482" ht="12.75" customHeight="1" x14ac:dyDescent="0.3"/>
    <row r="1048483" ht="12.75" customHeight="1" x14ac:dyDescent="0.3"/>
    <row r="1048484" ht="12.75" customHeight="1" x14ac:dyDescent="0.3"/>
    <row r="1048485" ht="12.75" customHeight="1" x14ac:dyDescent="0.3"/>
    <row r="1048486" ht="12.75" customHeight="1" x14ac:dyDescent="0.3"/>
    <row r="1048487" ht="12.75" customHeight="1" x14ac:dyDescent="0.3"/>
    <row r="1048488" ht="12.75" customHeight="1" x14ac:dyDescent="0.3"/>
    <row r="1048489" ht="12.75" customHeight="1" x14ac:dyDescent="0.3"/>
    <row r="1048490" ht="12.75" customHeight="1" x14ac:dyDescent="0.3"/>
    <row r="1048491" ht="12.75" customHeight="1" x14ac:dyDescent="0.3"/>
    <row r="1048492" ht="12.75" customHeight="1" x14ac:dyDescent="0.3"/>
    <row r="1048493" ht="12.75" customHeight="1" x14ac:dyDescent="0.3"/>
    <row r="1048494" ht="12.75" customHeight="1" x14ac:dyDescent="0.3"/>
    <row r="1048495" ht="12.75" customHeight="1" x14ac:dyDescent="0.3"/>
    <row r="1048496" ht="12.75" customHeight="1" x14ac:dyDescent="0.3"/>
    <row r="1048497" ht="12.75" customHeight="1" x14ac:dyDescent="0.3"/>
    <row r="1048498" ht="12.75" customHeight="1" x14ac:dyDescent="0.3"/>
    <row r="1048499" ht="12.75" customHeight="1" x14ac:dyDescent="0.3"/>
    <row r="1048500" ht="12.75" customHeight="1" x14ac:dyDescent="0.3"/>
    <row r="1048501" ht="12.75" customHeight="1" x14ac:dyDescent="0.3"/>
    <row r="1048502" ht="12.75" customHeight="1" x14ac:dyDescent="0.3"/>
    <row r="1048503" ht="12.75" customHeight="1" x14ac:dyDescent="0.3"/>
    <row r="1048504" ht="12.75" customHeight="1" x14ac:dyDescent="0.3"/>
    <row r="1048505" ht="12.75" customHeight="1" x14ac:dyDescent="0.3"/>
    <row r="1048506" ht="12.75" customHeight="1" x14ac:dyDescent="0.3"/>
    <row r="1048507" ht="12.75" customHeight="1" x14ac:dyDescent="0.3"/>
    <row r="1048508" ht="12.75" customHeight="1" x14ac:dyDescent="0.3"/>
    <row r="1048509" ht="12.75" customHeight="1" x14ac:dyDescent="0.3"/>
    <row r="1048510" ht="12.75" customHeight="1" x14ac:dyDescent="0.3"/>
    <row r="1048511" ht="12.75" customHeight="1" x14ac:dyDescent="0.3"/>
    <row r="1048512" ht="12.75" customHeight="1" x14ac:dyDescent="0.3"/>
    <row r="1048513" ht="12.75" customHeight="1" x14ac:dyDescent="0.3"/>
    <row r="1048514" ht="12.75" customHeight="1" x14ac:dyDescent="0.3"/>
    <row r="1048515" ht="12.75" customHeight="1" x14ac:dyDescent="0.3"/>
    <row r="1048516" ht="12.75" customHeight="1" x14ac:dyDescent="0.3"/>
    <row r="1048517" ht="12.75" customHeight="1" x14ac:dyDescent="0.3"/>
    <row r="1048518" ht="12.75" customHeight="1" x14ac:dyDescent="0.3"/>
    <row r="1048519" ht="12.75" customHeight="1" x14ac:dyDescent="0.3"/>
    <row r="1048520" ht="12.75" customHeight="1" x14ac:dyDescent="0.3"/>
    <row r="1048521" ht="12.75" customHeight="1" x14ac:dyDescent="0.3"/>
    <row r="1048522" ht="12.75" customHeight="1" x14ac:dyDescent="0.3"/>
    <row r="1048523" ht="12.75" customHeight="1" x14ac:dyDescent="0.3"/>
    <row r="1048524" ht="12.75" customHeight="1" x14ac:dyDescent="0.3"/>
    <row r="1048525" ht="12.75" customHeight="1" x14ac:dyDescent="0.3"/>
    <row r="1048526" ht="12.75" customHeight="1" x14ac:dyDescent="0.3"/>
    <row r="1048527" ht="12.75" customHeight="1" x14ac:dyDescent="0.3"/>
    <row r="1048528" ht="12.75" customHeight="1" x14ac:dyDescent="0.3"/>
    <row r="1048529" ht="12.75" customHeight="1" x14ac:dyDescent="0.3"/>
    <row r="1048530" ht="12.75" customHeight="1" x14ac:dyDescent="0.3"/>
    <row r="1048531" ht="12.75" customHeight="1" x14ac:dyDescent="0.3"/>
    <row r="1048532" ht="12.75" customHeight="1" x14ac:dyDescent="0.3"/>
    <row r="1048533" ht="12.75" customHeight="1" x14ac:dyDescent="0.3"/>
    <row r="1048534" ht="12.75" customHeight="1" x14ac:dyDescent="0.3"/>
    <row r="1048535" ht="12.75" customHeight="1" x14ac:dyDescent="0.3"/>
    <row r="1048536" ht="12.75" customHeight="1" x14ac:dyDescent="0.3"/>
    <row r="1048537" ht="12.75" customHeight="1" x14ac:dyDescent="0.3"/>
    <row r="1048538" ht="12.75" customHeight="1" x14ac:dyDescent="0.3"/>
    <row r="1048539" ht="12.75" customHeight="1" x14ac:dyDescent="0.3"/>
    <row r="1048540" ht="12.75" customHeight="1" x14ac:dyDescent="0.3"/>
    <row r="1048541" ht="12.75" customHeight="1" x14ac:dyDescent="0.3"/>
    <row r="1048542" ht="12.75" customHeight="1" x14ac:dyDescent="0.3"/>
    <row r="1048543" ht="12.75" customHeight="1" x14ac:dyDescent="0.3"/>
    <row r="1048544" ht="12.75" customHeight="1" x14ac:dyDescent="0.3"/>
    <row r="1048545" ht="12.75" customHeight="1" x14ac:dyDescent="0.3"/>
    <row r="1048546" ht="12.75" customHeight="1" x14ac:dyDescent="0.3"/>
    <row r="1048547" ht="12.75" customHeight="1" x14ac:dyDescent="0.3"/>
    <row r="1048548" ht="12.75" customHeight="1" x14ac:dyDescent="0.3"/>
    <row r="1048549" ht="12.75" customHeight="1" x14ac:dyDescent="0.3"/>
    <row r="1048550" ht="12.75" customHeight="1" x14ac:dyDescent="0.3"/>
    <row r="1048551" ht="12.75" customHeight="1" x14ac:dyDescent="0.3"/>
    <row r="1048552" ht="12.75" customHeight="1" x14ac:dyDescent="0.3"/>
    <row r="1048553" ht="12.75" customHeight="1" x14ac:dyDescent="0.3"/>
    <row r="1048554" ht="12.75" customHeight="1" x14ac:dyDescent="0.3"/>
    <row r="1048555" ht="12.75" customHeight="1" x14ac:dyDescent="0.3"/>
    <row r="1048556" ht="12.75" customHeight="1" x14ac:dyDescent="0.3"/>
    <row r="1048557" ht="12.75" customHeight="1" x14ac:dyDescent="0.3"/>
    <row r="1048558" ht="12.75" customHeight="1" x14ac:dyDescent="0.3"/>
    <row r="1048559" ht="12.75" customHeight="1" x14ac:dyDescent="0.3"/>
    <row r="1048560" ht="12.75" customHeight="1" x14ac:dyDescent="0.3"/>
    <row r="1048561" ht="12.75" customHeight="1" x14ac:dyDescent="0.3"/>
    <row r="1048562" ht="12.75" customHeight="1" x14ac:dyDescent="0.3"/>
    <row r="1048563" ht="12.75" customHeight="1" x14ac:dyDescent="0.3"/>
    <row r="1048564" ht="12.75" customHeight="1" x14ac:dyDescent="0.3"/>
    <row r="1048565" ht="12.75" customHeight="1" x14ac:dyDescent="0.3"/>
    <row r="1048566" ht="12.75" customHeight="1" x14ac:dyDescent="0.3"/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mergeCells count="7">
    <mergeCell ref="S146:T146"/>
    <mergeCell ref="E2:H2"/>
    <mergeCell ref="I2:K2"/>
    <mergeCell ref="N2:P2"/>
    <mergeCell ref="F3:G3"/>
    <mergeCell ref="S100:T100"/>
    <mergeCell ref="S123:T123"/>
  </mergeCells>
  <conditionalFormatting sqref="E79:F79">
    <cfRule type="top10" dxfId="61" priority="72" bottom="1" rank="1"/>
    <cfRule type="colorScale" priority="73">
      <colorScale>
        <cfvo type="min"/>
        <cfvo type="max"/>
        <color rgb="FFBFBFBF"/>
        <color rgb="FF00B050"/>
      </colorScale>
    </cfRule>
  </conditionalFormatting>
  <conditionalFormatting sqref="F82">
    <cfRule type="top10" dxfId="60" priority="70" bottom="1" rank="1"/>
    <cfRule type="colorScale" priority="71">
      <colorScale>
        <cfvo type="min"/>
        <cfvo type="max"/>
        <color rgb="FFBFBFBF"/>
        <color rgb="FF00B050"/>
      </colorScale>
    </cfRule>
  </conditionalFormatting>
  <conditionalFormatting sqref="F63:G63 G64">
    <cfRule type="top10" dxfId="59" priority="116" bottom="1" rank="1"/>
    <cfRule type="colorScale" priority="117">
      <colorScale>
        <cfvo type="min"/>
        <cfvo type="max"/>
        <color rgb="FFBFBFBF"/>
        <color rgb="FF00B050"/>
      </colorScale>
    </cfRule>
  </conditionalFormatting>
  <conditionalFormatting sqref="G81">
    <cfRule type="top10" dxfId="58" priority="60" bottom="1" rank="1"/>
    <cfRule type="colorScale" priority="61">
      <colorScale>
        <cfvo type="min"/>
        <cfvo type="max"/>
        <color rgb="FFBFBFBF"/>
        <color rgb="FF00B050"/>
      </colorScale>
    </cfRule>
  </conditionalFormatting>
  <conditionalFormatting sqref="G78:J78">
    <cfRule type="top10" dxfId="57" priority="68" bottom="1" rank="1"/>
    <cfRule type="colorScale" priority="69">
      <colorScale>
        <cfvo type="min"/>
        <cfvo type="max"/>
        <color rgb="FFBFBFBF"/>
        <color rgb="FF00B050"/>
      </colorScale>
    </cfRule>
  </conditionalFormatting>
  <conditionalFormatting sqref="H63:H64">
    <cfRule type="top10" dxfId="56" priority="114" bottom="1" rank="1"/>
    <cfRule type="colorScale" priority="115">
      <colorScale>
        <cfvo type="min"/>
        <cfvo type="max"/>
        <color rgb="FFBFBFBF"/>
        <color rgb="FF00B050"/>
      </colorScale>
    </cfRule>
  </conditionalFormatting>
  <conditionalFormatting sqref="H66">
    <cfRule type="top10" dxfId="55" priority="94" bottom="1" rank="1"/>
    <cfRule type="colorScale" priority="95">
      <colorScale>
        <cfvo type="min"/>
        <cfvo type="max"/>
        <color rgb="FFBFBFBF"/>
        <color rgb="FF00B050"/>
      </colorScale>
    </cfRule>
  </conditionalFormatting>
  <conditionalFormatting sqref="I63:I64">
    <cfRule type="top10" dxfId="54" priority="112" bottom="1" rank="1"/>
    <cfRule type="colorScale" priority="113">
      <colorScale>
        <cfvo type="min"/>
        <cfvo type="max"/>
        <color rgb="FFBFBFBF"/>
        <color rgb="FF00B050"/>
      </colorScale>
    </cfRule>
  </conditionalFormatting>
  <conditionalFormatting sqref="I66">
    <cfRule type="top10" dxfId="53" priority="92" bottom="1" rank="1"/>
    <cfRule type="colorScale" priority="93">
      <colorScale>
        <cfvo type="min"/>
        <cfvo type="max"/>
        <color rgb="FFBFBFBF"/>
        <color rgb="FF00B050"/>
      </colorScale>
    </cfRule>
  </conditionalFormatting>
  <conditionalFormatting sqref="I67">
    <cfRule type="top10" dxfId="52" priority="110" bottom="1" rank="1"/>
    <cfRule type="colorScale" priority="111">
      <colorScale>
        <cfvo type="min"/>
        <cfvo type="max"/>
        <color rgb="FFBFBFBF"/>
        <color rgb="FF00B050"/>
      </colorScale>
    </cfRule>
  </conditionalFormatting>
  <conditionalFormatting sqref="I81:J81">
    <cfRule type="top10" dxfId="51" priority="66" bottom="1" rank="1"/>
    <cfRule type="colorScale" priority="67">
      <colorScale>
        <cfvo type="min"/>
        <cfvo type="max"/>
        <color rgb="FFBFBFBF"/>
        <color rgb="FF00B050"/>
      </colorScale>
    </cfRule>
  </conditionalFormatting>
  <conditionalFormatting sqref="J63:J64">
    <cfRule type="top10" dxfId="50" priority="108" bottom="1" rank="1"/>
    <cfRule type="colorScale" priority="109">
      <colorScale>
        <cfvo type="min"/>
        <cfvo type="max"/>
        <color rgb="FFBFBFBF"/>
        <color rgb="FF00B050"/>
      </colorScale>
    </cfRule>
  </conditionalFormatting>
  <conditionalFormatting sqref="J66">
    <cfRule type="top10" dxfId="49" priority="90" bottom="1" rank="1"/>
    <cfRule type="colorScale" priority="91">
      <colorScale>
        <cfvo type="min"/>
        <cfvo type="max"/>
        <color rgb="FFBFBFBF"/>
        <color rgb="FF00B050"/>
      </colorScale>
    </cfRule>
  </conditionalFormatting>
  <conditionalFormatting sqref="J67:J68">
    <cfRule type="top10" dxfId="48" priority="106" bottom="1" rank="1"/>
    <cfRule type="colorScale" priority="107">
      <colorScale>
        <cfvo type="min"/>
        <cfvo type="max"/>
        <color rgb="FFBFBFBF"/>
        <color rgb="FF00B050"/>
      </colorScale>
    </cfRule>
  </conditionalFormatting>
  <conditionalFormatting sqref="K78:M79">
    <cfRule type="top10" dxfId="47" priority="64" bottom="1" rank="1"/>
    <cfRule type="colorScale" priority="65">
      <colorScale>
        <cfvo type="min"/>
        <cfvo type="max"/>
        <color rgb="FFBFBFBF"/>
        <color rgb="FF00B050"/>
      </colorScale>
    </cfRule>
  </conditionalFormatting>
  <conditionalFormatting sqref="K62:P62">
    <cfRule type="top10" dxfId="46" priority="118" bottom="1" rank="1"/>
    <cfRule type="colorScale" priority="119">
      <colorScale>
        <cfvo type="min"/>
        <cfvo type="max"/>
        <color rgb="FFBFBFBF"/>
        <color rgb="FF00B050"/>
      </colorScale>
    </cfRule>
  </conditionalFormatting>
  <conditionalFormatting sqref="L82">
    <cfRule type="top10" dxfId="45" priority="62" bottom="1" rank="1"/>
    <cfRule type="colorScale" priority="63">
      <colorScale>
        <cfvo type="min"/>
        <cfvo type="max"/>
        <color rgb="FFBFBFBF"/>
        <color rgb="FF00B050"/>
      </colorScale>
    </cfRule>
  </conditionalFormatting>
  <conditionalFormatting sqref="M81">
    <cfRule type="top10" dxfId="44" priority="58" bottom="1" rank="1"/>
    <cfRule type="colorScale" priority="59">
      <colorScale>
        <cfvo type="min"/>
        <cfvo type="max"/>
        <color rgb="FFBFBFBF"/>
        <color rgb="FF00B050"/>
      </colorScale>
    </cfRule>
  </conditionalFormatting>
  <conditionalFormatting sqref="M64:N64 N65">
    <cfRule type="top10" dxfId="43" priority="104" bottom="1" rank="1"/>
    <cfRule type="colorScale" priority="105">
      <colorScale>
        <cfvo type="min"/>
        <cfvo type="max"/>
        <color rgb="FFBFBFBF"/>
        <color rgb="FF00B050"/>
      </colorScale>
    </cfRule>
  </conditionalFormatting>
  <conditionalFormatting sqref="O64:O66">
    <cfRule type="top10" dxfId="42" priority="102" bottom="1" rank="1"/>
    <cfRule type="colorScale" priority="103">
      <colorScale>
        <cfvo type="min"/>
        <cfvo type="max"/>
        <color rgb="FFBFBFBF"/>
        <color rgb="FF00B050"/>
      </colorScale>
    </cfRule>
  </conditionalFormatting>
  <conditionalFormatting sqref="O78:O79">
    <cfRule type="top10" dxfId="41" priority="56" bottom="1" rank="1"/>
    <cfRule type="colorScale" priority="57">
      <colorScale>
        <cfvo type="min"/>
        <cfvo type="max"/>
        <color rgb="FFBFBFBF"/>
        <color rgb="FF00B050"/>
      </colorScale>
    </cfRule>
  </conditionalFormatting>
  <conditionalFormatting sqref="O81">
    <cfRule type="top10" dxfId="40" priority="54" bottom="1" rank="1"/>
    <cfRule type="colorScale" priority="55">
      <colorScale>
        <cfvo type="min"/>
        <cfvo type="max"/>
        <color rgb="FFBFBFBF"/>
        <color rgb="FF00B050"/>
      </colorScale>
    </cfRule>
  </conditionalFormatting>
  <conditionalFormatting sqref="O82">
    <cfRule type="top10" dxfId="39" priority="52" bottom="1" rank="1"/>
    <cfRule type="colorScale" priority="53">
      <colorScale>
        <cfvo type="min"/>
        <cfvo type="max"/>
        <color rgb="FFBFBFBF"/>
        <color rgb="FF00B050"/>
      </colorScale>
    </cfRule>
  </conditionalFormatting>
  <conditionalFormatting sqref="P64:P67">
    <cfRule type="top10" dxfId="38" priority="100" bottom="1" rank="1"/>
    <cfRule type="colorScale" priority="101">
      <colorScale>
        <cfvo type="min"/>
        <cfvo type="max"/>
        <color rgb="FFBFBFBF"/>
        <color rgb="FF00B050"/>
      </colorScale>
    </cfRule>
  </conditionalFormatting>
  <conditionalFormatting sqref="P99:P118">
    <cfRule type="colorScale" priority="3">
      <colorScale>
        <cfvo type="num" val="0"/>
        <cfvo type="max"/>
        <color rgb="FF92D050"/>
        <color rgb="FFFF0000"/>
      </colorScale>
    </cfRule>
  </conditionalFormatting>
  <conditionalFormatting sqref="P122:P141">
    <cfRule type="colorScale" priority="2">
      <colorScale>
        <cfvo type="num" val="0"/>
        <cfvo type="max"/>
        <color rgb="FF92D050"/>
        <color rgb="FFFF0000"/>
      </colorScale>
    </cfRule>
  </conditionalFormatting>
  <conditionalFormatting sqref="P145:P164">
    <cfRule type="colorScale" priority="1">
      <colorScale>
        <cfvo type="num" val="0"/>
        <cfvo type="max"/>
        <color rgb="FF92D050"/>
        <color rgb="FFFF0000"/>
      </colorScale>
    </cfRule>
  </conditionalFormatting>
  <conditionalFormatting sqref="Q62:U63">
    <cfRule type="top10" dxfId="37" priority="120" bottom="1" rank="1"/>
    <cfRule type="colorScale" priority="121">
      <colorScale>
        <cfvo type="min"/>
        <cfvo type="max"/>
        <color rgb="FFBFBFBF"/>
        <color rgb="FF00B050"/>
      </colorScale>
    </cfRule>
  </conditionalFormatting>
  <conditionalFormatting sqref="R77:S77">
    <cfRule type="top10" dxfId="36" priority="50" bottom="1" rank="1"/>
    <cfRule type="colorScale" priority="51">
      <colorScale>
        <cfvo type="min"/>
        <cfvo type="max"/>
        <color rgb="FFBFBFBF"/>
        <color rgb="FF00B050"/>
      </colorScale>
    </cfRule>
  </conditionalFormatting>
  <conditionalFormatting sqref="S65">
    <cfRule type="top10" dxfId="35" priority="88" bottom="1" rank="1"/>
    <cfRule type="colorScale" priority="89">
      <colorScale>
        <cfvo type="min"/>
        <cfvo type="max"/>
        <color rgb="FFBFBFBF"/>
        <color rgb="FF00B050"/>
      </colorScale>
    </cfRule>
  </conditionalFormatting>
  <conditionalFormatting sqref="S80">
    <cfRule type="top10" dxfId="34" priority="48" bottom="1" rank="1"/>
    <cfRule type="colorScale" priority="49">
      <colorScale>
        <cfvo type="min"/>
        <cfvo type="max"/>
        <color rgb="FFBFBFBF"/>
        <color rgb="FF00B050"/>
      </colorScale>
    </cfRule>
  </conditionalFormatting>
  <conditionalFormatting sqref="T65:T66 U65:U67">
    <cfRule type="top10" dxfId="33" priority="98" bottom="1" rank="1"/>
    <cfRule type="colorScale" priority="99">
      <colorScale>
        <cfvo type="min"/>
        <cfvo type="max"/>
        <color rgb="FFBFBFBF"/>
        <color rgb="FF00B050"/>
      </colorScale>
    </cfRule>
  </conditionalFormatting>
  <conditionalFormatting sqref="U77">
    <cfRule type="top10" dxfId="32" priority="46" bottom="1" rank="1"/>
    <cfRule type="colorScale" priority="47">
      <colorScale>
        <cfvo type="min"/>
        <cfvo type="max"/>
        <color rgb="FFBFBFBF"/>
        <color rgb="FF00B050"/>
      </colorScale>
    </cfRule>
  </conditionalFormatting>
  <conditionalFormatting sqref="U79">
    <cfRule type="top10" dxfId="31" priority="44" bottom="1" rank="1"/>
    <cfRule type="colorScale" priority="45">
      <colorScale>
        <cfvo type="min"/>
        <cfvo type="max"/>
        <color rgb="FFBFBFBF"/>
        <color rgb="FF00B050"/>
      </colorScale>
    </cfRule>
  </conditionalFormatting>
  <conditionalFormatting sqref="V77">
    <cfRule type="top10" dxfId="30" priority="42" bottom="1" rank="1"/>
    <cfRule type="colorScale" priority="43">
      <colorScale>
        <cfvo type="min"/>
        <cfvo type="max"/>
        <color rgb="FFBFBFBF"/>
        <color rgb="FF00B050"/>
      </colorScale>
    </cfRule>
  </conditionalFormatting>
  <conditionalFormatting sqref="V79">
    <cfRule type="top10" dxfId="29" priority="40" bottom="1" rank="1"/>
    <cfRule type="colorScale" priority="41">
      <colorScale>
        <cfvo type="min"/>
        <cfvo type="max"/>
        <color rgb="FFBFBFBF"/>
        <color rgb="FF00B050"/>
      </colorScale>
    </cfRule>
  </conditionalFormatting>
  <conditionalFormatting sqref="V82">
    <cfRule type="top10" dxfId="28" priority="38" bottom="1" rank="1"/>
    <cfRule type="colorScale" priority="39">
      <colorScale>
        <cfvo type="min"/>
        <cfvo type="max"/>
        <color rgb="FFBFBFBF"/>
        <color rgb="FF00B050"/>
      </colorScale>
    </cfRule>
  </conditionalFormatting>
  <conditionalFormatting sqref="V62:Z64">
    <cfRule type="top10" dxfId="27" priority="122" bottom="1" rank="1"/>
    <cfRule type="colorScale" priority="123">
      <colorScale>
        <cfvo type="min"/>
        <cfvo type="max"/>
        <color rgb="FFBFBFBF"/>
        <color rgb="FF00B050"/>
      </colorScale>
    </cfRule>
  </conditionalFormatting>
  <conditionalFormatting sqref="X77:Y77">
    <cfRule type="top10" dxfId="26" priority="36" bottom="1" rank="1"/>
    <cfRule type="colorScale" priority="37">
      <colorScale>
        <cfvo type="min"/>
        <cfvo type="max"/>
        <color rgb="FFBFBFBF"/>
        <color rgb="FF00B050"/>
      </colorScale>
    </cfRule>
  </conditionalFormatting>
  <conditionalFormatting sqref="X79:Y80">
    <cfRule type="top10" dxfId="25" priority="34" bottom="1" rank="1"/>
    <cfRule type="colorScale" priority="35">
      <colorScale>
        <cfvo type="min"/>
        <cfvo type="max"/>
        <color rgb="FFBFBFBF"/>
        <color rgb="FF00B050"/>
      </colorScale>
    </cfRule>
  </conditionalFormatting>
  <conditionalFormatting sqref="X66:Z66">
    <cfRule type="top10" dxfId="24" priority="86" bottom="1" rank="1"/>
    <cfRule type="colorScale" priority="87">
      <colorScale>
        <cfvo type="min"/>
        <cfvo type="max"/>
        <color rgb="FFBFBFBF"/>
        <color rgb="FF00B050"/>
      </colorScale>
    </cfRule>
  </conditionalFormatting>
  <conditionalFormatting sqref="Y82">
    <cfRule type="top10" dxfId="23" priority="32" bottom="1" rank="1"/>
    <cfRule type="colorScale" priority="33">
      <colorScale>
        <cfvo type="min"/>
        <cfvo type="max"/>
        <color rgb="FFBFBFBF"/>
        <color rgb="FF00B050"/>
      </colorScale>
    </cfRule>
  </conditionalFormatting>
  <conditionalFormatting sqref="Z67:Z68 Y67">
    <cfRule type="top10" dxfId="22" priority="96" bottom="1" rank="1"/>
    <cfRule type="colorScale" priority="97">
      <colorScale>
        <cfvo type="min"/>
        <cfvo type="max"/>
        <color rgb="FFBFBFBF"/>
        <color rgb="FF00B050"/>
      </colorScale>
    </cfRule>
  </conditionalFormatting>
  <conditionalFormatting sqref="AA61:AI64">
    <cfRule type="top10" dxfId="21" priority="84" bottom="1" rank="1"/>
    <cfRule type="colorScale" priority="85">
      <colorScale>
        <cfvo type="min"/>
        <cfvo type="max"/>
        <color rgb="FFBFBFBF"/>
        <color rgb="FF00B050"/>
      </colorScale>
    </cfRule>
  </conditionalFormatting>
  <conditionalFormatting sqref="AB76:AB77">
    <cfRule type="top10" dxfId="20" priority="30" bottom="1" rank="1"/>
    <cfRule type="colorScale" priority="31">
      <colorScale>
        <cfvo type="min"/>
        <cfvo type="max"/>
        <color rgb="FFBFBFBF"/>
        <color rgb="FF00B050"/>
      </colorScale>
    </cfRule>
  </conditionalFormatting>
  <conditionalFormatting sqref="AC76:AC77">
    <cfRule type="top10" dxfId="19" priority="28" bottom="1" rank="1"/>
    <cfRule type="colorScale" priority="29">
      <colorScale>
        <cfvo type="min"/>
        <cfvo type="max"/>
        <color rgb="FFBFBFBF"/>
        <color rgb="FF00B050"/>
      </colorScale>
    </cfRule>
  </conditionalFormatting>
  <conditionalFormatting sqref="AC80">
    <cfRule type="top10" dxfId="18" priority="26" bottom="1" rank="1"/>
    <cfRule type="colorScale" priority="27">
      <colorScale>
        <cfvo type="min"/>
        <cfvo type="max"/>
        <color rgb="FFBFBFBF"/>
        <color rgb="FF00B050"/>
      </colorScale>
    </cfRule>
  </conditionalFormatting>
  <conditionalFormatting sqref="AC66:AD66">
    <cfRule type="top10" dxfId="17" priority="82" bottom="1" rank="1"/>
    <cfRule type="colorScale" priority="83">
      <colorScale>
        <cfvo type="min"/>
        <cfvo type="max"/>
        <color rgb="FFBFBFBF"/>
        <color rgb="FF00B050"/>
      </colorScale>
    </cfRule>
  </conditionalFormatting>
  <conditionalFormatting sqref="AD67">
    <cfRule type="top10" dxfId="16" priority="80" bottom="1" rank="1"/>
    <cfRule type="colorScale" priority="81">
      <colorScale>
        <cfvo type="min"/>
        <cfvo type="max"/>
        <color rgb="FFBFBFBF"/>
        <color rgb="FF00B050"/>
      </colorScale>
    </cfRule>
  </conditionalFormatting>
  <conditionalFormatting sqref="AE65:AI65">
    <cfRule type="top10" dxfId="15" priority="78" bottom="1" rank="1"/>
    <cfRule type="colorScale" priority="79">
      <colorScale>
        <cfvo type="min"/>
        <cfvo type="max"/>
        <color rgb="FFBFBFBF"/>
        <color rgb="FF00B050"/>
      </colorScale>
    </cfRule>
  </conditionalFormatting>
  <conditionalFormatting sqref="AG67">
    <cfRule type="top10" dxfId="14" priority="76" bottom="1" rank="1"/>
    <cfRule type="colorScale" priority="77">
      <colorScale>
        <cfvo type="min"/>
        <cfvo type="max"/>
        <color rgb="FFBFBFBF"/>
        <color rgb="FF00B050"/>
      </colorScale>
    </cfRule>
  </conditionalFormatting>
  <conditionalFormatting sqref="AG76:AG78">
    <cfRule type="top10" dxfId="13" priority="24" bottom="1" rank="1"/>
    <cfRule type="colorScale" priority="25">
      <colorScale>
        <cfvo type="min"/>
        <cfvo type="max"/>
        <color rgb="FFBFBFBF"/>
        <color rgb="FF00B050"/>
      </colorScale>
    </cfRule>
  </conditionalFormatting>
  <conditionalFormatting sqref="AH76:AH78">
    <cfRule type="top10" dxfId="12" priority="22" bottom="1" rank="1"/>
    <cfRule type="colorScale" priority="23">
      <colorScale>
        <cfvo type="min"/>
        <cfvo type="max"/>
        <color rgb="FFBFBFBF"/>
        <color rgb="FF00B050"/>
      </colorScale>
    </cfRule>
  </conditionalFormatting>
  <conditionalFormatting sqref="AH81">
    <cfRule type="top10" dxfId="11" priority="20" bottom="1" rank="1"/>
    <cfRule type="colorScale" priority="21">
      <colorScale>
        <cfvo type="min"/>
        <cfvo type="max"/>
        <color rgb="FFBFBFBF"/>
        <color rgb="FF00B050"/>
      </colorScale>
    </cfRule>
  </conditionalFormatting>
  <conditionalFormatting sqref="AH66:AI66">
    <cfRule type="top10" dxfId="10" priority="74" bottom="1" rank="1"/>
    <cfRule type="colorScale" priority="75">
      <colorScale>
        <cfvo type="min"/>
        <cfvo type="max"/>
        <color rgb="FFBFBFBF"/>
        <color rgb="FF00B050"/>
      </colorScale>
    </cfRule>
  </conditionalFormatting>
  <conditionalFormatting sqref="AJ76:AJ78">
    <cfRule type="top10" dxfId="9" priority="18" bottom="1" rank="1"/>
    <cfRule type="colorScale" priority="19">
      <colorScale>
        <cfvo type="min"/>
        <cfvo type="max"/>
        <color rgb="FFBFBFBF"/>
        <color rgb="FF00B050"/>
      </colorScale>
    </cfRule>
  </conditionalFormatting>
  <conditionalFormatting sqref="AJ80">
    <cfRule type="top10" dxfId="8" priority="16" bottom="1" rank="1"/>
    <cfRule type="colorScale" priority="17">
      <colorScale>
        <cfvo type="min"/>
        <cfvo type="max"/>
        <color rgb="FFBFBFBF"/>
        <color rgb="FF00B050"/>
      </colorScale>
    </cfRule>
  </conditionalFormatting>
  <conditionalFormatting sqref="AL76:AL78">
    <cfRule type="top10" dxfId="7" priority="14" bottom="1" rank="1"/>
    <cfRule type="colorScale" priority="15">
      <colorScale>
        <cfvo type="min"/>
        <cfvo type="max"/>
        <color rgb="FFBFBFBF"/>
        <color rgb="FF00B050"/>
      </colorScale>
    </cfRule>
  </conditionalFormatting>
  <conditionalFormatting sqref="AL80">
    <cfRule type="top10" dxfId="6" priority="10" bottom="1" rank="1"/>
    <cfRule type="colorScale" priority="11">
      <colorScale>
        <cfvo type="min"/>
        <cfvo type="max"/>
        <color rgb="FFBFBFBF"/>
        <color rgb="FF00B050"/>
      </colorScale>
    </cfRule>
  </conditionalFormatting>
  <conditionalFormatting sqref="AL81">
    <cfRule type="top10" dxfId="5" priority="12" bottom="1" rank="1"/>
    <cfRule type="colorScale" priority="13">
      <colorScale>
        <cfvo type="min"/>
        <cfvo type="max"/>
        <color rgb="FFBFBFBF"/>
        <color rgb="FF00B050"/>
      </colorScale>
    </cfRule>
  </conditionalFormatting>
  <conditionalFormatting sqref="AO76:AO79">
    <cfRule type="top10" dxfId="4" priority="8" bottom="1" rank="1"/>
    <cfRule type="colorScale" priority="9">
      <colorScale>
        <cfvo type="min"/>
        <cfvo type="max"/>
        <color rgb="FFBFBFBF"/>
        <color rgb="FF00B050"/>
      </colorScale>
    </cfRule>
  </conditionalFormatting>
  <conditionalFormatting sqref="AP76:AP79">
    <cfRule type="top10" dxfId="3" priority="6" bottom="1" rank="1"/>
    <cfRule type="colorScale" priority="7">
      <colorScale>
        <cfvo type="min"/>
        <cfvo type="max"/>
        <color rgb="FFBFBFBF"/>
        <color rgb="FF00B050"/>
      </colorScale>
    </cfRule>
  </conditionalFormatting>
  <conditionalFormatting sqref="AP81">
    <cfRule type="top10" dxfId="2" priority="4" bottom="1" rank="1"/>
    <cfRule type="colorScale" priority="5">
      <colorScale>
        <cfvo type="min"/>
        <cfvo type="max"/>
        <color rgb="FFBFBFBF"/>
        <color rgb="FF00B050"/>
      </colorScale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05C3B-297A-4A4A-8C15-4505AB5E657C}">
  <dimension ref="A1:DC112"/>
  <sheetViews>
    <sheetView zoomScale="90" zoomScaleNormal="90" workbookViewId="0">
      <selection activeCell="D1" sqref="D1"/>
    </sheetView>
  </sheetViews>
  <sheetFormatPr defaultColWidth="8.5546875" defaultRowHeight="14.25" customHeight="1" x14ac:dyDescent="0.3"/>
  <cols>
    <col min="1" max="4" width="8.5546875" style="17"/>
    <col min="5" max="105" width="0.88671875" style="17" customWidth="1"/>
    <col min="106" max="16384" width="8.5546875" style="17"/>
  </cols>
  <sheetData>
    <row r="1" spans="1:107" ht="14.25" customHeight="1" x14ac:dyDescent="0.3">
      <c r="A1" s="17" t="s">
        <v>130</v>
      </c>
      <c r="C1" s="17">
        <v>0.25</v>
      </c>
      <c r="D1" s="17" t="s">
        <v>75</v>
      </c>
      <c r="DB1" s="18"/>
    </row>
    <row r="2" spans="1:107" ht="14.25" customHeight="1" x14ac:dyDescent="0.4">
      <c r="E2" s="35" t="s">
        <v>131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18"/>
    </row>
    <row r="3" spans="1:107" ht="14.25" customHeight="1" x14ac:dyDescent="0.3">
      <c r="E3" s="36">
        <v>80</v>
      </c>
      <c r="F3" s="36"/>
      <c r="G3" s="36"/>
      <c r="H3" s="36"/>
      <c r="I3" s="36"/>
      <c r="BA3" s="35">
        <v>100</v>
      </c>
      <c r="BB3" s="35"/>
      <c r="BC3" s="35"/>
      <c r="BD3" s="35"/>
      <c r="BE3" s="35"/>
      <c r="CW3" s="37">
        <v>120</v>
      </c>
      <c r="CX3" s="37"/>
      <c r="CY3" s="37"/>
      <c r="CZ3" s="37"/>
      <c r="DA3" s="37"/>
      <c r="DB3" s="18"/>
      <c r="DC3" s="18"/>
    </row>
    <row r="4" spans="1:107" ht="14.25" customHeight="1" x14ac:dyDescent="0.3">
      <c r="D4" s="17">
        <f>D5</f>
        <v>2.76</v>
      </c>
      <c r="E4" s="17">
        <v>80</v>
      </c>
      <c r="F4" s="17">
        <f t="shared" ref="F4:BQ4" si="0">E4+40/100</f>
        <v>80.400000000000006</v>
      </c>
      <c r="G4" s="17">
        <f t="shared" si="0"/>
        <v>80.800000000000011</v>
      </c>
      <c r="H4" s="17">
        <f t="shared" si="0"/>
        <v>81.200000000000017</v>
      </c>
      <c r="I4" s="17">
        <f t="shared" si="0"/>
        <v>81.600000000000023</v>
      </c>
      <c r="J4" s="17">
        <f t="shared" si="0"/>
        <v>82.000000000000028</v>
      </c>
      <c r="K4" s="17">
        <f t="shared" si="0"/>
        <v>82.400000000000034</v>
      </c>
      <c r="L4" s="17">
        <f t="shared" si="0"/>
        <v>82.80000000000004</v>
      </c>
      <c r="M4" s="17">
        <f t="shared" si="0"/>
        <v>83.200000000000045</v>
      </c>
      <c r="N4" s="17">
        <f t="shared" si="0"/>
        <v>83.600000000000051</v>
      </c>
      <c r="O4" s="17">
        <f t="shared" si="0"/>
        <v>84.000000000000057</v>
      </c>
      <c r="P4" s="17">
        <f t="shared" si="0"/>
        <v>84.400000000000063</v>
      </c>
      <c r="Q4" s="17">
        <f t="shared" si="0"/>
        <v>84.800000000000068</v>
      </c>
      <c r="R4" s="17">
        <f t="shared" si="0"/>
        <v>85.200000000000074</v>
      </c>
      <c r="S4" s="17">
        <f t="shared" si="0"/>
        <v>85.60000000000008</v>
      </c>
      <c r="T4" s="17">
        <f t="shared" si="0"/>
        <v>86.000000000000085</v>
      </c>
      <c r="U4" s="17">
        <f t="shared" si="0"/>
        <v>86.400000000000091</v>
      </c>
      <c r="V4" s="17">
        <f t="shared" si="0"/>
        <v>86.800000000000097</v>
      </c>
      <c r="W4" s="17">
        <f t="shared" si="0"/>
        <v>87.200000000000102</v>
      </c>
      <c r="X4" s="17">
        <f t="shared" si="0"/>
        <v>87.600000000000108</v>
      </c>
      <c r="Y4" s="17">
        <f t="shared" si="0"/>
        <v>88.000000000000114</v>
      </c>
      <c r="Z4" s="17">
        <f t="shared" si="0"/>
        <v>88.400000000000119</v>
      </c>
      <c r="AA4" s="17">
        <f t="shared" si="0"/>
        <v>88.800000000000125</v>
      </c>
      <c r="AB4" s="17">
        <f t="shared" si="0"/>
        <v>89.200000000000131</v>
      </c>
      <c r="AC4" s="17">
        <f t="shared" si="0"/>
        <v>89.600000000000136</v>
      </c>
      <c r="AD4" s="17">
        <f t="shared" si="0"/>
        <v>90.000000000000142</v>
      </c>
      <c r="AE4" s="17">
        <f t="shared" si="0"/>
        <v>90.400000000000148</v>
      </c>
      <c r="AF4" s="17">
        <f t="shared" si="0"/>
        <v>90.800000000000153</v>
      </c>
      <c r="AG4" s="17">
        <f t="shared" si="0"/>
        <v>91.200000000000159</v>
      </c>
      <c r="AH4" s="17">
        <f t="shared" si="0"/>
        <v>91.600000000000165</v>
      </c>
      <c r="AI4" s="17">
        <f t="shared" si="0"/>
        <v>92.000000000000171</v>
      </c>
      <c r="AJ4" s="17">
        <f t="shared" si="0"/>
        <v>92.400000000000176</v>
      </c>
      <c r="AK4" s="17">
        <f t="shared" si="0"/>
        <v>92.800000000000182</v>
      </c>
      <c r="AL4" s="17">
        <f t="shared" si="0"/>
        <v>93.200000000000188</v>
      </c>
      <c r="AM4" s="17">
        <f t="shared" si="0"/>
        <v>93.600000000000193</v>
      </c>
      <c r="AN4" s="17">
        <f t="shared" si="0"/>
        <v>94.000000000000199</v>
      </c>
      <c r="AO4" s="17">
        <f t="shared" si="0"/>
        <v>94.400000000000205</v>
      </c>
      <c r="AP4" s="17">
        <f t="shared" si="0"/>
        <v>94.80000000000021</v>
      </c>
      <c r="AQ4" s="17">
        <f t="shared" si="0"/>
        <v>95.200000000000216</v>
      </c>
      <c r="AR4" s="17">
        <f t="shared" si="0"/>
        <v>95.600000000000222</v>
      </c>
      <c r="AS4" s="17">
        <f t="shared" si="0"/>
        <v>96.000000000000227</v>
      </c>
      <c r="AT4" s="17">
        <f t="shared" si="0"/>
        <v>96.400000000000233</v>
      </c>
      <c r="AU4" s="17">
        <f t="shared" si="0"/>
        <v>96.800000000000239</v>
      </c>
      <c r="AV4" s="17">
        <f t="shared" si="0"/>
        <v>97.200000000000244</v>
      </c>
      <c r="AW4" s="17">
        <f t="shared" si="0"/>
        <v>97.60000000000025</v>
      </c>
      <c r="AX4" s="17">
        <f t="shared" si="0"/>
        <v>98.000000000000256</v>
      </c>
      <c r="AY4" s="17">
        <f t="shared" si="0"/>
        <v>98.400000000000261</v>
      </c>
      <c r="AZ4" s="17">
        <f t="shared" si="0"/>
        <v>98.800000000000267</v>
      </c>
      <c r="BA4" s="17">
        <f t="shared" si="0"/>
        <v>99.200000000000273</v>
      </c>
      <c r="BB4" s="17">
        <f t="shared" si="0"/>
        <v>99.600000000000279</v>
      </c>
      <c r="BC4" s="17">
        <f t="shared" si="0"/>
        <v>100.00000000000028</v>
      </c>
      <c r="BD4" s="17">
        <f t="shared" si="0"/>
        <v>100.40000000000029</v>
      </c>
      <c r="BE4" s="17">
        <f t="shared" si="0"/>
        <v>100.8000000000003</v>
      </c>
      <c r="BF4" s="17">
        <f t="shared" si="0"/>
        <v>101.2000000000003</v>
      </c>
      <c r="BG4" s="17">
        <f t="shared" si="0"/>
        <v>101.60000000000031</v>
      </c>
      <c r="BH4" s="17">
        <f t="shared" si="0"/>
        <v>102.00000000000031</v>
      </c>
      <c r="BI4" s="17">
        <f t="shared" si="0"/>
        <v>102.40000000000032</v>
      </c>
      <c r="BJ4" s="17">
        <f t="shared" si="0"/>
        <v>102.80000000000032</v>
      </c>
      <c r="BK4" s="17">
        <f t="shared" si="0"/>
        <v>103.20000000000033</v>
      </c>
      <c r="BL4" s="17">
        <f t="shared" si="0"/>
        <v>103.60000000000034</v>
      </c>
      <c r="BM4" s="17">
        <f t="shared" si="0"/>
        <v>104.00000000000034</v>
      </c>
      <c r="BN4" s="17">
        <f t="shared" si="0"/>
        <v>104.40000000000035</v>
      </c>
      <c r="BO4" s="17">
        <f t="shared" si="0"/>
        <v>104.80000000000035</v>
      </c>
      <c r="BP4" s="17">
        <f t="shared" si="0"/>
        <v>105.20000000000036</v>
      </c>
      <c r="BQ4" s="17">
        <f t="shared" si="0"/>
        <v>105.60000000000036</v>
      </c>
      <c r="BR4" s="17">
        <f t="shared" ref="BR4:DA4" si="1">BQ4+40/100</f>
        <v>106.00000000000037</v>
      </c>
      <c r="BS4" s="17">
        <f t="shared" si="1"/>
        <v>106.40000000000038</v>
      </c>
      <c r="BT4" s="17">
        <f t="shared" si="1"/>
        <v>106.80000000000038</v>
      </c>
      <c r="BU4" s="17">
        <f t="shared" si="1"/>
        <v>107.20000000000039</v>
      </c>
      <c r="BV4" s="17">
        <f t="shared" si="1"/>
        <v>107.60000000000039</v>
      </c>
      <c r="BW4" s="17">
        <f t="shared" si="1"/>
        <v>108.0000000000004</v>
      </c>
      <c r="BX4" s="17">
        <f t="shared" si="1"/>
        <v>108.4000000000004</v>
      </c>
      <c r="BY4" s="17">
        <f t="shared" si="1"/>
        <v>108.80000000000041</v>
      </c>
      <c r="BZ4" s="17">
        <f t="shared" si="1"/>
        <v>109.20000000000041</v>
      </c>
      <c r="CA4" s="17">
        <f t="shared" si="1"/>
        <v>109.60000000000042</v>
      </c>
      <c r="CB4" s="17">
        <f t="shared" si="1"/>
        <v>110.00000000000043</v>
      </c>
      <c r="CC4" s="17">
        <f t="shared" si="1"/>
        <v>110.40000000000043</v>
      </c>
      <c r="CD4" s="17">
        <f t="shared" si="1"/>
        <v>110.80000000000044</v>
      </c>
      <c r="CE4" s="17">
        <f t="shared" si="1"/>
        <v>111.20000000000044</v>
      </c>
      <c r="CF4" s="17">
        <f t="shared" si="1"/>
        <v>111.60000000000045</v>
      </c>
      <c r="CG4" s="17">
        <f t="shared" si="1"/>
        <v>112.00000000000045</v>
      </c>
      <c r="CH4" s="17">
        <f t="shared" si="1"/>
        <v>112.40000000000046</v>
      </c>
      <c r="CI4" s="17">
        <f t="shared" si="1"/>
        <v>112.80000000000047</v>
      </c>
      <c r="CJ4" s="17">
        <f t="shared" si="1"/>
        <v>113.20000000000047</v>
      </c>
      <c r="CK4" s="17">
        <f t="shared" si="1"/>
        <v>113.60000000000048</v>
      </c>
      <c r="CL4" s="17">
        <f t="shared" si="1"/>
        <v>114.00000000000048</v>
      </c>
      <c r="CM4" s="17">
        <f t="shared" si="1"/>
        <v>114.40000000000049</v>
      </c>
      <c r="CN4" s="17">
        <f t="shared" si="1"/>
        <v>114.80000000000049</v>
      </c>
      <c r="CO4" s="17">
        <f t="shared" si="1"/>
        <v>115.2000000000005</v>
      </c>
      <c r="CP4" s="17">
        <f t="shared" si="1"/>
        <v>115.60000000000051</v>
      </c>
      <c r="CQ4" s="17">
        <f t="shared" si="1"/>
        <v>116.00000000000051</v>
      </c>
      <c r="CR4" s="17">
        <f t="shared" si="1"/>
        <v>116.40000000000052</v>
      </c>
      <c r="CS4" s="17">
        <f t="shared" si="1"/>
        <v>116.80000000000052</v>
      </c>
      <c r="CT4" s="17">
        <f t="shared" si="1"/>
        <v>117.20000000000053</v>
      </c>
      <c r="CU4" s="17">
        <f t="shared" si="1"/>
        <v>117.60000000000053</v>
      </c>
      <c r="CV4" s="17">
        <f t="shared" si="1"/>
        <v>118.00000000000054</v>
      </c>
      <c r="CW4" s="17">
        <f t="shared" si="1"/>
        <v>118.40000000000055</v>
      </c>
      <c r="CX4" s="17">
        <f t="shared" si="1"/>
        <v>118.80000000000055</v>
      </c>
      <c r="CY4" s="17">
        <f t="shared" si="1"/>
        <v>119.20000000000056</v>
      </c>
      <c r="CZ4" s="17">
        <f t="shared" si="1"/>
        <v>119.60000000000056</v>
      </c>
      <c r="DA4" s="17">
        <f t="shared" si="1"/>
        <v>120.00000000000057</v>
      </c>
      <c r="DB4" s="18"/>
      <c r="DC4" s="18"/>
    </row>
    <row r="5" spans="1:107" ht="4.5" customHeight="1" x14ac:dyDescent="0.3">
      <c r="B5" s="38" t="s">
        <v>132</v>
      </c>
      <c r="C5" s="39">
        <v>2.76</v>
      </c>
      <c r="D5" s="17">
        <v>2.76</v>
      </c>
      <c r="E5" s="25">
        <f t="shared" ref="E5:T20" si="2">$DC$107+$DC$108*E$4*$D5+$DC$109*E$4*$C$1+$DC$110*$D5^2</f>
        <v>3.9832872980380767</v>
      </c>
      <c r="F5" s="25">
        <f t="shared" si="2"/>
        <v>4.0853006622792964</v>
      </c>
      <c r="G5" s="25">
        <f t="shared" si="2"/>
        <v>4.1873140265205162</v>
      </c>
      <c r="H5" s="25">
        <f t="shared" si="2"/>
        <v>4.2893273907617395</v>
      </c>
      <c r="I5" s="25">
        <f t="shared" si="2"/>
        <v>4.3913407550029593</v>
      </c>
      <c r="J5" s="25">
        <f t="shared" si="2"/>
        <v>4.493354119244179</v>
      </c>
      <c r="K5" s="25">
        <f t="shared" si="2"/>
        <v>4.5953674834854024</v>
      </c>
      <c r="L5" s="25">
        <f t="shared" si="2"/>
        <v>4.6973808477266221</v>
      </c>
      <c r="M5" s="25">
        <f t="shared" si="2"/>
        <v>4.7993942119678348</v>
      </c>
      <c r="N5" s="25">
        <f t="shared" si="2"/>
        <v>4.9014075762090581</v>
      </c>
      <c r="O5" s="25">
        <f t="shared" si="2"/>
        <v>5.0034209404502814</v>
      </c>
      <c r="P5" s="25">
        <f t="shared" si="2"/>
        <v>5.1054343046914976</v>
      </c>
      <c r="Q5" s="25">
        <f t="shared" si="2"/>
        <v>5.2074476689327209</v>
      </c>
      <c r="R5" s="25">
        <f t="shared" si="2"/>
        <v>5.3094610331739442</v>
      </c>
      <c r="S5" s="25">
        <f t="shared" si="2"/>
        <v>5.4114743974151676</v>
      </c>
      <c r="T5" s="25">
        <f t="shared" si="2"/>
        <v>5.5134877616563838</v>
      </c>
      <c r="U5" s="25">
        <f t="shared" ref="U5:AJ20" si="3">$DC$107+$DC$108*U$4*$D5+$DC$109*U$4*$C$1+$DC$110*$D5^2</f>
        <v>5.6155011258976</v>
      </c>
      <c r="V5" s="25">
        <f t="shared" si="3"/>
        <v>5.7175144901388233</v>
      </c>
      <c r="W5" s="25">
        <f t="shared" si="3"/>
        <v>5.8195278543800431</v>
      </c>
      <c r="X5" s="25">
        <f t="shared" si="3"/>
        <v>5.9215412186212699</v>
      </c>
      <c r="Y5" s="25">
        <f t="shared" si="3"/>
        <v>6.0235545828624861</v>
      </c>
      <c r="Z5" s="25">
        <f t="shared" si="3"/>
        <v>6.1255679471037094</v>
      </c>
      <c r="AA5" s="25">
        <f t="shared" si="3"/>
        <v>6.2275813113449257</v>
      </c>
      <c r="AB5" s="25">
        <f t="shared" si="3"/>
        <v>6.3295946755861525</v>
      </c>
      <c r="AC5" s="25">
        <f t="shared" si="3"/>
        <v>6.4316080398273687</v>
      </c>
      <c r="AD5" s="25">
        <f t="shared" si="3"/>
        <v>6.5336214040685885</v>
      </c>
      <c r="AE5" s="25">
        <f t="shared" si="3"/>
        <v>6.6356347683098047</v>
      </c>
      <c r="AF5" s="25">
        <f t="shared" si="3"/>
        <v>6.737648132551028</v>
      </c>
      <c r="AG5" s="25">
        <f t="shared" si="3"/>
        <v>6.8396614967922442</v>
      </c>
      <c r="AH5" s="25">
        <f t="shared" si="3"/>
        <v>6.9416748610334711</v>
      </c>
      <c r="AI5" s="25">
        <f t="shared" si="3"/>
        <v>7.0436882252746873</v>
      </c>
      <c r="AJ5" s="25">
        <f t="shared" si="3"/>
        <v>7.1457015895159142</v>
      </c>
      <c r="AK5" s="25">
        <f t="shared" ref="AK5:AZ20" si="4">$DC$107+$DC$108*AK$4*$D5+$DC$109*AK$4*$C$1+$DC$110*$D5^2</f>
        <v>7.2477149537571304</v>
      </c>
      <c r="AL5" s="25">
        <f t="shared" si="4"/>
        <v>7.3497283179983537</v>
      </c>
      <c r="AM5" s="25">
        <f t="shared" si="4"/>
        <v>7.4517416822395699</v>
      </c>
      <c r="AN5" s="25">
        <f t="shared" si="4"/>
        <v>7.5537550464807968</v>
      </c>
      <c r="AO5" s="25">
        <f t="shared" si="4"/>
        <v>7.6557684107220165</v>
      </c>
      <c r="AP5" s="25">
        <f t="shared" si="4"/>
        <v>7.7577817749632398</v>
      </c>
      <c r="AQ5" s="25">
        <f t="shared" si="4"/>
        <v>7.8597951392044596</v>
      </c>
      <c r="AR5" s="25">
        <f t="shared" si="4"/>
        <v>7.9618085034456794</v>
      </c>
      <c r="AS5" s="25">
        <f t="shared" si="4"/>
        <v>8.0638218676868956</v>
      </c>
      <c r="AT5" s="25">
        <f t="shared" si="4"/>
        <v>8.1658352319281189</v>
      </c>
      <c r="AU5" s="25">
        <f t="shared" si="4"/>
        <v>8.2678485961693351</v>
      </c>
      <c r="AV5" s="25">
        <f t="shared" si="4"/>
        <v>8.3698619604105584</v>
      </c>
      <c r="AW5" s="25">
        <f t="shared" si="4"/>
        <v>8.4718753246517782</v>
      </c>
      <c r="AX5" s="25">
        <f t="shared" si="4"/>
        <v>8.573888688893005</v>
      </c>
      <c r="AY5" s="25">
        <f t="shared" si="4"/>
        <v>8.6759020531342212</v>
      </c>
      <c r="AZ5" s="25">
        <f t="shared" si="4"/>
        <v>8.7779154173754446</v>
      </c>
      <c r="BA5" s="25">
        <f t="shared" ref="BA5:BP20" si="5">$DC$107+$DC$108*BA$4*$D5+$DC$109*BA$4*$C$1+$DC$110*$D5^2</f>
        <v>8.8799287816166608</v>
      </c>
      <c r="BB5" s="25">
        <f t="shared" si="5"/>
        <v>8.9819421458578876</v>
      </c>
      <c r="BC5" s="25">
        <f t="shared" si="5"/>
        <v>9.0839555100991038</v>
      </c>
      <c r="BD5" s="25">
        <f t="shared" si="5"/>
        <v>9.1859688743403236</v>
      </c>
      <c r="BE5" s="25">
        <f t="shared" si="5"/>
        <v>9.2879822385815469</v>
      </c>
      <c r="BF5" s="25">
        <f t="shared" si="5"/>
        <v>9.3899956028227631</v>
      </c>
      <c r="BG5" s="25">
        <f t="shared" si="5"/>
        <v>9.4920089670639864</v>
      </c>
      <c r="BH5" s="25">
        <f t="shared" si="5"/>
        <v>9.5940223313052062</v>
      </c>
      <c r="BI5" s="25">
        <f t="shared" si="5"/>
        <v>9.6960356955464224</v>
      </c>
      <c r="BJ5" s="25">
        <f t="shared" si="5"/>
        <v>9.7980490597876493</v>
      </c>
      <c r="BK5" s="25">
        <f t="shared" si="5"/>
        <v>9.9000624240288655</v>
      </c>
      <c r="BL5" s="25">
        <f t="shared" si="5"/>
        <v>10.002075788270089</v>
      </c>
      <c r="BM5" s="25">
        <f t="shared" si="5"/>
        <v>10.104089152511305</v>
      </c>
      <c r="BN5" s="25">
        <f t="shared" si="5"/>
        <v>10.206102516752525</v>
      </c>
      <c r="BO5" s="25">
        <f t="shared" si="5"/>
        <v>10.308115880993752</v>
      </c>
      <c r="BP5" s="25">
        <f t="shared" si="5"/>
        <v>10.410129245234968</v>
      </c>
      <c r="BQ5" s="25">
        <f t="shared" ref="BQ5:CF20" si="6">$DC$107+$DC$108*BQ$4*$D5+$DC$109*BQ$4*$C$1+$DC$110*$D5^2</f>
        <v>10.512142609476191</v>
      </c>
      <c r="BR5" s="25">
        <f t="shared" si="6"/>
        <v>10.614155973717407</v>
      </c>
      <c r="BS5" s="25">
        <f t="shared" si="6"/>
        <v>10.716169337958631</v>
      </c>
      <c r="BT5" s="25">
        <f t="shared" si="6"/>
        <v>10.81818270219985</v>
      </c>
      <c r="BU5" s="25">
        <f t="shared" si="6"/>
        <v>10.920196066441077</v>
      </c>
      <c r="BV5" s="25">
        <f t="shared" si="6"/>
        <v>11.022209430682294</v>
      </c>
      <c r="BW5" s="25">
        <f t="shared" si="6"/>
        <v>11.12422279492351</v>
      </c>
      <c r="BX5" s="25">
        <f t="shared" si="6"/>
        <v>11.226236159164726</v>
      </c>
      <c r="BY5" s="25">
        <f t="shared" si="6"/>
        <v>11.328249523405949</v>
      </c>
      <c r="BZ5" s="25">
        <f t="shared" si="6"/>
        <v>11.430262887647169</v>
      </c>
      <c r="CA5" s="25">
        <f t="shared" si="6"/>
        <v>11.532276251888396</v>
      </c>
      <c r="CB5" s="25">
        <f t="shared" si="6"/>
        <v>11.634289616129612</v>
      </c>
      <c r="CC5" s="25">
        <f t="shared" si="6"/>
        <v>11.736302980370835</v>
      </c>
      <c r="CD5" s="25">
        <f t="shared" si="6"/>
        <v>11.838316344612052</v>
      </c>
      <c r="CE5" s="25">
        <f t="shared" si="6"/>
        <v>11.940329708853278</v>
      </c>
      <c r="CF5" s="25">
        <f t="shared" si="6"/>
        <v>12.042343073094495</v>
      </c>
      <c r="CG5" s="25">
        <f t="shared" ref="CG5:CV20" si="7">$DC$107+$DC$108*CG$4*$D5+$DC$109*CG$4*$C$1+$DC$110*$D5^2</f>
        <v>12.144356437335722</v>
      </c>
      <c r="CH5" s="25">
        <f t="shared" si="7"/>
        <v>12.246369801576938</v>
      </c>
      <c r="CI5" s="25">
        <f t="shared" si="7"/>
        <v>12.348383165818161</v>
      </c>
      <c r="CJ5" s="25">
        <f t="shared" si="7"/>
        <v>12.450396530059377</v>
      </c>
      <c r="CK5" s="25">
        <f t="shared" si="7"/>
        <v>12.552409894300604</v>
      </c>
      <c r="CL5" s="25">
        <f t="shared" si="7"/>
        <v>12.65442325854182</v>
      </c>
      <c r="CM5" s="25">
        <f t="shared" si="7"/>
        <v>12.75643662278304</v>
      </c>
      <c r="CN5" s="25">
        <f t="shared" si="7"/>
        <v>12.858449987024256</v>
      </c>
      <c r="CO5" s="25">
        <f t="shared" si="7"/>
        <v>12.96046335126548</v>
      </c>
      <c r="CP5" s="25">
        <f t="shared" si="7"/>
        <v>13.062476715506696</v>
      </c>
      <c r="CQ5" s="25">
        <f t="shared" si="7"/>
        <v>13.164490079747923</v>
      </c>
      <c r="CR5" s="25">
        <f t="shared" si="7"/>
        <v>13.266503443989142</v>
      </c>
      <c r="CS5" s="25">
        <f t="shared" si="7"/>
        <v>13.368516808230366</v>
      </c>
      <c r="CT5" s="25">
        <f t="shared" si="7"/>
        <v>13.470530172471582</v>
      </c>
      <c r="CU5" s="25">
        <f t="shared" si="7"/>
        <v>13.572543536712805</v>
      </c>
      <c r="CV5" s="25">
        <f t="shared" si="7"/>
        <v>13.674556900954014</v>
      </c>
      <c r="CW5" s="25">
        <f t="shared" ref="CW5:DA19" si="8">$DC$107+$DC$108*CW$4*$D5+$DC$109*CW$4*$C$1+$DC$110*$D5^2</f>
        <v>13.776570265195241</v>
      </c>
      <c r="CX5" s="25">
        <f t="shared" si="8"/>
        <v>13.878583629436461</v>
      </c>
      <c r="CY5" s="25">
        <f t="shared" si="8"/>
        <v>13.980596993677684</v>
      </c>
      <c r="CZ5" s="25">
        <f t="shared" si="8"/>
        <v>14.082610357918901</v>
      </c>
      <c r="DA5" s="25">
        <f t="shared" si="8"/>
        <v>14.184623722160124</v>
      </c>
    </row>
    <row r="6" spans="1:107" ht="4.5" customHeight="1" x14ac:dyDescent="0.3">
      <c r="B6" s="38"/>
      <c r="C6" s="38"/>
      <c r="D6" s="17">
        <f t="shared" ref="D6:D69" si="9">D5-(D$5-D$105)/100</f>
        <v>2.7495999999999996</v>
      </c>
      <c r="E6" s="25">
        <f t="shared" si="2"/>
        <v>3.9670079628954333</v>
      </c>
      <c r="F6" s="25">
        <f t="shared" si="2"/>
        <v>4.0684551618890943</v>
      </c>
      <c r="G6" s="25">
        <f t="shared" si="2"/>
        <v>4.1699023608827517</v>
      </c>
      <c r="H6" s="25">
        <f t="shared" si="2"/>
        <v>4.2713495598764162</v>
      </c>
      <c r="I6" s="25">
        <f t="shared" si="2"/>
        <v>4.3727967588700771</v>
      </c>
      <c r="J6" s="25">
        <f t="shared" si="2"/>
        <v>4.4742439578637416</v>
      </c>
      <c r="K6" s="25">
        <f t="shared" si="2"/>
        <v>4.575691156857399</v>
      </c>
      <c r="L6" s="25">
        <f t="shared" si="2"/>
        <v>4.67713835585106</v>
      </c>
      <c r="M6" s="25">
        <f t="shared" si="2"/>
        <v>4.7785855548447174</v>
      </c>
      <c r="N6" s="25">
        <f t="shared" si="2"/>
        <v>4.8800327538383783</v>
      </c>
      <c r="O6" s="25">
        <f t="shared" si="2"/>
        <v>4.9814799528320393</v>
      </c>
      <c r="P6" s="25">
        <f t="shared" si="2"/>
        <v>5.0829271518257002</v>
      </c>
      <c r="Q6" s="25">
        <f t="shared" si="2"/>
        <v>5.1843743508193647</v>
      </c>
      <c r="R6" s="25">
        <f t="shared" si="2"/>
        <v>5.2858215498130221</v>
      </c>
      <c r="S6" s="25">
        <f t="shared" si="2"/>
        <v>5.3872687488066902</v>
      </c>
      <c r="T6" s="25">
        <f t="shared" si="2"/>
        <v>5.488715947800344</v>
      </c>
      <c r="U6" s="25">
        <f t="shared" si="3"/>
        <v>5.5901631467940049</v>
      </c>
      <c r="V6" s="25">
        <f t="shared" si="3"/>
        <v>5.6916103457876659</v>
      </c>
      <c r="W6" s="25">
        <f t="shared" si="3"/>
        <v>5.7930575447813304</v>
      </c>
      <c r="X6" s="25">
        <f t="shared" si="3"/>
        <v>5.8945047437749949</v>
      </c>
      <c r="Y6" s="25">
        <f t="shared" si="3"/>
        <v>5.9959519427686558</v>
      </c>
      <c r="Z6" s="25">
        <f t="shared" si="3"/>
        <v>6.0973991417623168</v>
      </c>
      <c r="AA6" s="25">
        <f t="shared" si="3"/>
        <v>6.1988463407559777</v>
      </c>
      <c r="AB6" s="25">
        <f t="shared" si="3"/>
        <v>6.3002935397496422</v>
      </c>
      <c r="AC6" s="25">
        <f t="shared" si="3"/>
        <v>6.4017407387432961</v>
      </c>
      <c r="AD6" s="25">
        <f t="shared" si="3"/>
        <v>6.5031879377369606</v>
      </c>
      <c r="AE6" s="25">
        <f t="shared" si="3"/>
        <v>6.6046351367306144</v>
      </c>
      <c r="AF6" s="25">
        <f t="shared" si="3"/>
        <v>6.7060823357242754</v>
      </c>
      <c r="AG6" s="25">
        <f t="shared" si="3"/>
        <v>6.8075295347179363</v>
      </c>
      <c r="AH6" s="25">
        <f t="shared" si="3"/>
        <v>6.9089767337116008</v>
      </c>
      <c r="AI6" s="25">
        <f t="shared" si="3"/>
        <v>7.0104239327052618</v>
      </c>
      <c r="AJ6" s="25">
        <f t="shared" si="3"/>
        <v>7.1118711316989263</v>
      </c>
      <c r="AK6" s="25">
        <f t="shared" si="4"/>
        <v>7.2133183306925872</v>
      </c>
      <c r="AL6" s="25">
        <f t="shared" si="4"/>
        <v>7.3147655296862482</v>
      </c>
      <c r="AM6" s="25">
        <f t="shared" si="4"/>
        <v>7.4162127286799091</v>
      </c>
      <c r="AN6" s="25">
        <f t="shared" si="4"/>
        <v>7.5176599276735665</v>
      </c>
      <c r="AO6" s="25">
        <f t="shared" si="4"/>
        <v>7.619107126667231</v>
      </c>
      <c r="AP6" s="25">
        <f t="shared" si="4"/>
        <v>7.7205543256608919</v>
      </c>
      <c r="AQ6" s="25">
        <f t="shared" si="4"/>
        <v>7.8220015246545564</v>
      </c>
      <c r="AR6" s="25">
        <f t="shared" si="4"/>
        <v>7.9234487236482138</v>
      </c>
      <c r="AS6" s="25">
        <f t="shared" si="4"/>
        <v>8.0248959226418748</v>
      </c>
      <c r="AT6" s="25">
        <f t="shared" si="4"/>
        <v>8.1263431216355357</v>
      </c>
      <c r="AU6" s="25">
        <f t="shared" si="4"/>
        <v>8.2277903206291967</v>
      </c>
      <c r="AV6" s="25">
        <f t="shared" si="4"/>
        <v>8.3292375196228576</v>
      </c>
      <c r="AW6" s="25">
        <f t="shared" si="4"/>
        <v>8.4306847186165221</v>
      </c>
      <c r="AX6" s="25">
        <f t="shared" si="4"/>
        <v>8.5321319176101866</v>
      </c>
      <c r="AY6" s="25">
        <f t="shared" si="4"/>
        <v>8.6335791166038405</v>
      </c>
      <c r="AZ6" s="25">
        <f t="shared" si="4"/>
        <v>8.7350263155975014</v>
      </c>
      <c r="BA6" s="25">
        <f t="shared" si="5"/>
        <v>8.8364735145911624</v>
      </c>
      <c r="BB6" s="25">
        <f t="shared" si="5"/>
        <v>8.9379207135848269</v>
      </c>
      <c r="BC6" s="25">
        <f t="shared" si="5"/>
        <v>9.0393679125784878</v>
      </c>
      <c r="BD6" s="25">
        <f t="shared" si="5"/>
        <v>9.1408151115721523</v>
      </c>
      <c r="BE6" s="25">
        <f t="shared" si="5"/>
        <v>9.2422623105658133</v>
      </c>
      <c r="BF6" s="25">
        <f t="shared" si="5"/>
        <v>9.3437095095594742</v>
      </c>
      <c r="BG6" s="25">
        <f t="shared" si="5"/>
        <v>9.4451567085531352</v>
      </c>
      <c r="BH6" s="25">
        <f t="shared" si="5"/>
        <v>9.5466039075467926</v>
      </c>
      <c r="BI6" s="25">
        <f t="shared" si="5"/>
        <v>9.6480511065404535</v>
      </c>
      <c r="BJ6" s="25">
        <f t="shared" si="5"/>
        <v>9.7494983055341109</v>
      </c>
      <c r="BK6" s="25">
        <f t="shared" si="5"/>
        <v>9.8509455045277718</v>
      </c>
      <c r="BL6" s="25">
        <f t="shared" si="5"/>
        <v>9.9523927035214328</v>
      </c>
      <c r="BM6" s="25">
        <f t="shared" si="5"/>
        <v>10.053839902515094</v>
      </c>
      <c r="BN6" s="25">
        <f t="shared" si="5"/>
        <v>10.155287101508758</v>
      </c>
      <c r="BO6" s="25">
        <f t="shared" si="5"/>
        <v>10.256734300502423</v>
      </c>
      <c r="BP6" s="25">
        <f t="shared" si="5"/>
        <v>10.358181499496084</v>
      </c>
      <c r="BQ6" s="25">
        <f t="shared" si="6"/>
        <v>10.459628698489745</v>
      </c>
      <c r="BR6" s="25">
        <f t="shared" si="6"/>
        <v>10.561075897483406</v>
      </c>
      <c r="BS6" s="25">
        <f t="shared" si="6"/>
        <v>10.662523096477059</v>
      </c>
      <c r="BT6" s="25">
        <f t="shared" si="6"/>
        <v>10.763970295470724</v>
      </c>
      <c r="BU6" s="25">
        <f t="shared" si="6"/>
        <v>10.865417494464388</v>
      </c>
      <c r="BV6" s="25">
        <f t="shared" si="6"/>
        <v>10.966864693458049</v>
      </c>
      <c r="BW6" s="25">
        <f t="shared" si="6"/>
        <v>11.068311892451703</v>
      </c>
      <c r="BX6" s="25">
        <f t="shared" si="6"/>
        <v>11.169759091445364</v>
      </c>
      <c r="BY6" s="25">
        <f t="shared" si="6"/>
        <v>11.271206290439025</v>
      </c>
      <c r="BZ6" s="25">
        <f t="shared" si="6"/>
        <v>11.37265348943269</v>
      </c>
      <c r="CA6" s="25">
        <f t="shared" si="6"/>
        <v>11.474100688426354</v>
      </c>
      <c r="CB6" s="25">
        <f t="shared" si="6"/>
        <v>11.575547887420015</v>
      </c>
      <c r="CC6" s="25">
        <f t="shared" si="6"/>
        <v>11.676995086413676</v>
      </c>
      <c r="CD6" s="25">
        <f t="shared" si="6"/>
        <v>11.77844228540733</v>
      </c>
      <c r="CE6" s="25">
        <f t="shared" si="6"/>
        <v>11.879889484400994</v>
      </c>
      <c r="CF6" s="25">
        <f t="shared" si="6"/>
        <v>11.981336683394655</v>
      </c>
      <c r="CG6" s="25">
        <f t="shared" si="7"/>
        <v>12.08278388238832</v>
      </c>
      <c r="CH6" s="25">
        <f t="shared" si="7"/>
        <v>12.184231081381981</v>
      </c>
      <c r="CI6" s="25">
        <f t="shared" si="7"/>
        <v>12.285678280375642</v>
      </c>
      <c r="CJ6" s="25">
        <f t="shared" si="7"/>
        <v>12.387125479369303</v>
      </c>
      <c r="CK6" s="25">
        <f t="shared" si="7"/>
        <v>12.488572678362967</v>
      </c>
      <c r="CL6" s="25">
        <f t="shared" si="7"/>
        <v>12.590019877356628</v>
      </c>
      <c r="CM6" s="25">
        <f t="shared" si="7"/>
        <v>12.691467076350285</v>
      </c>
      <c r="CN6" s="25">
        <f t="shared" si="7"/>
        <v>12.792914275343946</v>
      </c>
      <c r="CO6" s="25">
        <f t="shared" si="7"/>
        <v>12.8943614743376</v>
      </c>
      <c r="CP6" s="25">
        <f t="shared" si="7"/>
        <v>12.995808673331261</v>
      </c>
      <c r="CQ6" s="25">
        <f t="shared" si="7"/>
        <v>13.097255872324926</v>
      </c>
      <c r="CR6" s="25">
        <f t="shared" si="7"/>
        <v>13.19870307131859</v>
      </c>
      <c r="CS6" s="25">
        <f t="shared" si="7"/>
        <v>13.300150270312251</v>
      </c>
      <c r="CT6" s="25">
        <f t="shared" si="7"/>
        <v>13.401597469305912</v>
      </c>
      <c r="CU6" s="25">
        <f t="shared" si="7"/>
        <v>13.503044668299573</v>
      </c>
      <c r="CV6" s="25">
        <f t="shared" si="7"/>
        <v>13.604491867293227</v>
      </c>
      <c r="CW6" s="25">
        <f t="shared" si="8"/>
        <v>13.705939066286899</v>
      </c>
      <c r="CX6" s="25">
        <f t="shared" si="8"/>
        <v>13.807386265280556</v>
      </c>
      <c r="CY6" s="25">
        <f t="shared" si="8"/>
        <v>13.908833464274217</v>
      </c>
      <c r="CZ6" s="25">
        <f t="shared" si="8"/>
        <v>14.010280663267878</v>
      </c>
      <c r="DA6" s="25">
        <f t="shared" si="8"/>
        <v>14.111727862261539</v>
      </c>
    </row>
    <row r="7" spans="1:107" ht="4.5" customHeight="1" x14ac:dyDescent="0.3">
      <c r="B7" s="38"/>
      <c r="C7" s="38"/>
      <c r="D7" s="17">
        <f t="shared" si="9"/>
        <v>2.7391999999999994</v>
      </c>
      <c r="E7" s="25">
        <f t="shared" si="2"/>
        <v>3.9503626053085306</v>
      </c>
      <c r="F7" s="25">
        <f t="shared" si="2"/>
        <v>4.0512436390546327</v>
      </c>
      <c r="G7" s="25">
        <f t="shared" si="2"/>
        <v>4.1521246728007313</v>
      </c>
      <c r="H7" s="25">
        <f t="shared" si="2"/>
        <v>4.253005706546837</v>
      </c>
      <c r="I7" s="25">
        <f t="shared" si="2"/>
        <v>4.3538867402929391</v>
      </c>
      <c r="J7" s="25">
        <f t="shared" si="2"/>
        <v>4.4547677740390412</v>
      </c>
      <c r="K7" s="25">
        <f t="shared" si="2"/>
        <v>4.5556488077851434</v>
      </c>
      <c r="L7" s="25">
        <f t="shared" si="2"/>
        <v>4.6565298415312419</v>
      </c>
      <c r="M7" s="25">
        <f t="shared" si="2"/>
        <v>4.7574108752773441</v>
      </c>
      <c r="N7" s="25">
        <f t="shared" si="2"/>
        <v>4.8582919090234427</v>
      </c>
      <c r="O7" s="25">
        <f t="shared" si="2"/>
        <v>4.9591729427695483</v>
      </c>
      <c r="P7" s="25">
        <f t="shared" si="2"/>
        <v>5.0600539765156469</v>
      </c>
      <c r="Q7" s="25">
        <f t="shared" si="2"/>
        <v>5.1609350102617491</v>
      </c>
      <c r="R7" s="25">
        <f t="shared" si="2"/>
        <v>5.2618160440078512</v>
      </c>
      <c r="S7" s="25">
        <f t="shared" si="2"/>
        <v>5.3626970777539498</v>
      </c>
      <c r="T7" s="25">
        <f t="shared" si="2"/>
        <v>5.4635781115000555</v>
      </c>
      <c r="U7" s="25">
        <f t="shared" si="3"/>
        <v>5.564459145246154</v>
      </c>
      <c r="V7" s="25">
        <f t="shared" si="3"/>
        <v>5.6653401789922526</v>
      </c>
      <c r="W7" s="25">
        <f t="shared" si="3"/>
        <v>5.7662212127383619</v>
      </c>
      <c r="X7" s="25">
        <f t="shared" si="3"/>
        <v>5.867102246484464</v>
      </c>
      <c r="Y7" s="25">
        <f t="shared" si="3"/>
        <v>5.9679832802305626</v>
      </c>
      <c r="Z7" s="25">
        <f t="shared" si="3"/>
        <v>6.0688643139766683</v>
      </c>
      <c r="AA7" s="25">
        <f t="shared" si="3"/>
        <v>6.1697453477227668</v>
      </c>
      <c r="AB7" s="25">
        <f t="shared" si="3"/>
        <v>6.270626381468869</v>
      </c>
      <c r="AC7" s="25">
        <f t="shared" si="3"/>
        <v>6.3715074152149676</v>
      </c>
      <c r="AD7" s="25">
        <f t="shared" si="3"/>
        <v>6.4723884489610697</v>
      </c>
      <c r="AE7" s="25">
        <f t="shared" si="3"/>
        <v>6.5732694827071683</v>
      </c>
      <c r="AF7" s="25">
        <f t="shared" si="3"/>
        <v>6.674150516453274</v>
      </c>
      <c r="AG7" s="25">
        <f t="shared" si="3"/>
        <v>6.7750315501993725</v>
      </c>
      <c r="AH7" s="25">
        <f t="shared" si="3"/>
        <v>6.8759125839454747</v>
      </c>
      <c r="AI7" s="25">
        <f t="shared" si="3"/>
        <v>6.9767936176915804</v>
      </c>
      <c r="AJ7" s="25">
        <f t="shared" si="3"/>
        <v>7.0776746514376825</v>
      </c>
      <c r="AK7" s="25">
        <f t="shared" si="4"/>
        <v>7.1785556851837811</v>
      </c>
      <c r="AL7" s="25">
        <f t="shared" si="4"/>
        <v>7.2794367189298868</v>
      </c>
      <c r="AM7" s="25">
        <f t="shared" si="4"/>
        <v>7.3803177526759853</v>
      </c>
      <c r="AN7" s="25">
        <f t="shared" si="4"/>
        <v>7.4811987864220875</v>
      </c>
      <c r="AO7" s="25">
        <f t="shared" si="4"/>
        <v>7.5820798201681896</v>
      </c>
      <c r="AP7" s="25">
        <f t="shared" si="4"/>
        <v>7.6829608539142953</v>
      </c>
      <c r="AQ7" s="25">
        <f t="shared" si="4"/>
        <v>7.7838418876603939</v>
      </c>
      <c r="AR7" s="25">
        <f t="shared" si="4"/>
        <v>7.8847229214064996</v>
      </c>
      <c r="AS7" s="25">
        <f t="shared" si="4"/>
        <v>7.9856039551525981</v>
      </c>
      <c r="AT7" s="25">
        <f t="shared" si="4"/>
        <v>8.0864849888986967</v>
      </c>
      <c r="AU7" s="25">
        <f t="shared" si="4"/>
        <v>8.1873660226448024</v>
      </c>
      <c r="AV7" s="25">
        <f t="shared" si="4"/>
        <v>8.288247056390901</v>
      </c>
      <c r="AW7" s="25">
        <f t="shared" si="4"/>
        <v>8.3891280901370031</v>
      </c>
      <c r="AX7" s="25">
        <f t="shared" si="4"/>
        <v>8.4900091238831052</v>
      </c>
      <c r="AY7" s="25">
        <f t="shared" si="4"/>
        <v>8.5908901576292109</v>
      </c>
      <c r="AZ7" s="25">
        <f t="shared" si="4"/>
        <v>8.6917711913753095</v>
      </c>
      <c r="BA7" s="25">
        <f t="shared" si="5"/>
        <v>8.7926522251214081</v>
      </c>
      <c r="BB7" s="25">
        <f t="shared" si="5"/>
        <v>8.8935332588675173</v>
      </c>
      <c r="BC7" s="25">
        <f t="shared" si="5"/>
        <v>8.9944142926136159</v>
      </c>
      <c r="BD7" s="25">
        <f t="shared" si="5"/>
        <v>9.095295326359718</v>
      </c>
      <c r="BE7" s="25">
        <f t="shared" si="5"/>
        <v>9.1961763601058237</v>
      </c>
      <c r="BF7" s="25">
        <f t="shared" si="5"/>
        <v>9.2970573938519223</v>
      </c>
      <c r="BG7" s="25">
        <f t="shared" si="5"/>
        <v>9.3979384275980209</v>
      </c>
      <c r="BH7" s="25">
        <f t="shared" si="5"/>
        <v>9.498819461344123</v>
      </c>
      <c r="BI7" s="25">
        <f t="shared" si="5"/>
        <v>9.5997004950902216</v>
      </c>
      <c r="BJ7" s="25">
        <f t="shared" si="5"/>
        <v>9.7005815288363237</v>
      </c>
      <c r="BK7" s="25">
        <f t="shared" si="5"/>
        <v>9.8014625625824294</v>
      </c>
      <c r="BL7" s="25">
        <f t="shared" si="5"/>
        <v>9.902343596328528</v>
      </c>
      <c r="BM7" s="25">
        <f t="shared" si="5"/>
        <v>10.003224630074627</v>
      </c>
      <c r="BN7" s="25">
        <f t="shared" si="5"/>
        <v>10.104105663820736</v>
      </c>
      <c r="BO7" s="25">
        <f t="shared" si="5"/>
        <v>10.204986697566838</v>
      </c>
      <c r="BP7" s="25">
        <f t="shared" si="5"/>
        <v>10.305867731312937</v>
      </c>
      <c r="BQ7" s="25">
        <f t="shared" si="6"/>
        <v>10.406748765059035</v>
      </c>
      <c r="BR7" s="25">
        <f t="shared" si="6"/>
        <v>10.507629798805141</v>
      </c>
      <c r="BS7" s="25">
        <f t="shared" si="6"/>
        <v>10.608510832551239</v>
      </c>
      <c r="BT7" s="25">
        <f t="shared" si="6"/>
        <v>10.709391866297342</v>
      </c>
      <c r="BU7" s="25">
        <f t="shared" si="6"/>
        <v>10.810272900043451</v>
      </c>
      <c r="BV7" s="25">
        <f t="shared" si="6"/>
        <v>10.911153933789549</v>
      </c>
      <c r="BW7" s="25">
        <f t="shared" si="6"/>
        <v>11.012034967535648</v>
      </c>
      <c r="BX7" s="25">
        <f t="shared" si="6"/>
        <v>11.112916001281747</v>
      </c>
      <c r="BY7" s="25">
        <f t="shared" si="6"/>
        <v>11.213797035027845</v>
      </c>
      <c r="BZ7" s="25">
        <f t="shared" si="6"/>
        <v>11.314678068773947</v>
      </c>
      <c r="CA7" s="25">
        <f t="shared" si="6"/>
        <v>11.415559102520056</v>
      </c>
      <c r="CB7" s="25">
        <f t="shared" si="6"/>
        <v>11.516440136266155</v>
      </c>
      <c r="CC7" s="25">
        <f t="shared" si="6"/>
        <v>11.617321170012254</v>
      </c>
      <c r="CD7" s="25">
        <f t="shared" si="6"/>
        <v>11.718202203758359</v>
      </c>
      <c r="CE7" s="25">
        <f t="shared" si="6"/>
        <v>11.819083237504461</v>
      </c>
      <c r="CF7" s="25">
        <f t="shared" si="6"/>
        <v>11.91996427125056</v>
      </c>
      <c r="CG7" s="25">
        <f t="shared" si="7"/>
        <v>12.020845304996669</v>
      </c>
      <c r="CH7" s="25">
        <f t="shared" si="7"/>
        <v>12.121726338742768</v>
      </c>
      <c r="CI7" s="25">
        <f t="shared" si="7"/>
        <v>12.222607372488866</v>
      </c>
      <c r="CJ7" s="25">
        <f t="shared" si="7"/>
        <v>12.323488406234965</v>
      </c>
      <c r="CK7" s="25">
        <f t="shared" si="7"/>
        <v>12.424369439981074</v>
      </c>
      <c r="CL7" s="25">
        <f t="shared" si="7"/>
        <v>12.525250473727173</v>
      </c>
      <c r="CM7" s="25">
        <f t="shared" si="7"/>
        <v>12.626131507473275</v>
      </c>
      <c r="CN7" s="25">
        <f t="shared" si="7"/>
        <v>12.727012541219374</v>
      </c>
      <c r="CO7" s="25">
        <f t="shared" si="7"/>
        <v>12.827893574965472</v>
      </c>
      <c r="CP7" s="25">
        <f t="shared" si="7"/>
        <v>12.928774608711578</v>
      </c>
      <c r="CQ7" s="25">
        <f t="shared" si="7"/>
        <v>13.02965564245768</v>
      </c>
      <c r="CR7" s="25">
        <f t="shared" si="7"/>
        <v>13.130536676203782</v>
      </c>
      <c r="CS7" s="25">
        <f t="shared" si="7"/>
        <v>13.231417709949881</v>
      </c>
      <c r="CT7" s="25">
        <f t="shared" si="7"/>
        <v>13.332298743695986</v>
      </c>
      <c r="CU7" s="25">
        <f t="shared" si="7"/>
        <v>13.433179777442085</v>
      </c>
      <c r="CV7" s="25">
        <f t="shared" si="7"/>
        <v>13.534060811188183</v>
      </c>
      <c r="CW7" s="25">
        <f t="shared" si="8"/>
        <v>13.634941844934293</v>
      </c>
      <c r="CX7" s="25">
        <f t="shared" si="8"/>
        <v>13.735822878680388</v>
      </c>
      <c r="CY7" s="25">
        <f t="shared" si="8"/>
        <v>13.836703912426493</v>
      </c>
      <c r="CZ7" s="25">
        <f t="shared" si="8"/>
        <v>13.937584946172592</v>
      </c>
      <c r="DA7" s="25">
        <f t="shared" si="8"/>
        <v>14.038465979918698</v>
      </c>
    </row>
    <row r="8" spans="1:107" ht="4.5" customHeight="1" x14ac:dyDescent="0.3">
      <c r="B8" s="38"/>
      <c r="C8" s="38"/>
      <c r="D8" s="17">
        <f t="shared" si="9"/>
        <v>2.7287999999999992</v>
      </c>
      <c r="E8" s="25">
        <f t="shared" si="2"/>
        <v>3.9333512252773755</v>
      </c>
      <c r="F8" s="25">
        <f t="shared" si="2"/>
        <v>4.0336660937759152</v>
      </c>
      <c r="G8" s="25">
        <f t="shared" si="2"/>
        <v>4.133980962274455</v>
      </c>
      <c r="H8" s="25">
        <f t="shared" si="2"/>
        <v>4.2342958307730019</v>
      </c>
      <c r="I8" s="25">
        <f t="shared" si="2"/>
        <v>4.3346106992715416</v>
      </c>
      <c r="J8" s="25">
        <f t="shared" si="2"/>
        <v>4.434925567770085</v>
      </c>
      <c r="K8" s="25">
        <f t="shared" si="2"/>
        <v>4.5352404362686283</v>
      </c>
      <c r="L8" s="25">
        <f t="shared" si="2"/>
        <v>4.6355553047671716</v>
      </c>
      <c r="M8" s="25">
        <f t="shared" si="2"/>
        <v>4.7358701732657078</v>
      </c>
      <c r="N8" s="25">
        <f t="shared" si="2"/>
        <v>4.8361850417642511</v>
      </c>
      <c r="O8" s="25">
        <f t="shared" si="2"/>
        <v>4.9364999102627944</v>
      </c>
      <c r="P8" s="25">
        <f t="shared" si="2"/>
        <v>5.0368147787613378</v>
      </c>
      <c r="Q8" s="25">
        <f t="shared" si="2"/>
        <v>5.1371296472598775</v>
      </c>
      <c r="R8" s="25">
        <f t="shared" si="2"/>
        <v>5.2374445157584244</v>
      </c>
      <c r="S8" s="25">
        <f t="shared" si="2"/>
        <v>5.3377593842569606</v>
      </c>
      <c r="T8" s="25">
        <f t="shared" si="2"/>
        <v>5.4380742527555075</v>
      </c>
      <c r="U8" s="25">
        <f t="shared" si="3"/>
        <v>5.5383891212540473</v>
      </c>
      <c r="V8" s="25">
        <f t="shared" si="3"/>
        <v>5.6387039897525906</v>
      </c>
      <c r="W8" s="25">
        <f t="shared" si="3"/>
        <v>5.7390188582511303</v>
      </c>
      <c r="X8" s="25">
        <f t="shared" si="3"/>
        <v>5.8393337267496772</v>
      </c>
      <c r="Y8" s="25">
        <f t="shared" si="3"/>
        <v>5.9396485952482205</v>
      </c>
      <c r="Z8" s="25">
        <f t="shared" si="3"/>
        <v>6.0399634637467638</v>
      </c>
      <c r="AA8" s="25">
        <f t="shared" si="3"/>
        <v>6.1402783322453001</v>
      </c>
      <c r="AB8" s="25">
        <f t="shared" si="3"/>
        <v>6.2405932007438469</v>
      </c>
      <c r="AC8" s="25">
        <f t="shared" si="3"/>
        <v>6.3409080692423831</v>
      </c>
      <c r="AD8" s="25">
        <f t="shared" si="3"/>
        <v>6.44122293774093</v>
      </c>
      <c r="AE8" s="25">
        <f t="shared" si="3"/>
        <v>6.5415378062394662</v>
      </c>
      <c r="AF8" s="25">
        <f t="shared" si="3"/>
        <v>6.6418526747380096</v>
      </c>
      <c r="AG8" s="25">
        <f t="shared" si="3"/>
        <v>6.7421675432365529</v>
      </c>
      <c r="AH8" s="25">
        <f t="shared" si="3"/>
        <v>6.8424824117350997</v>
      </c>
      <c r="AI8" s="25">
        <f t="shared" si="3"/>
        <v>6.942797280233636</v>
      </c>
      <c r="AJ8" s="25">
        <f t="shared" si="3"/>
        <v>7.0431121487321828</v>
      </c>
      <c r="AK8" s="25">
        <f t="shared" si="4"/>
        <v>7.1434270172307262</v>
      </c>
      <c r="AL8" s="25">
        <f t="shared" si="4"/>
        <v>7.2437418857292624</v>
      </c>
      <c r="AM8" s="25">
        <f t="shared" si="4"/>
        <v>7.3440567542278057</v>
      </c>
      <c r="AN8" s="25">
        <f t="shared" si="4"/>
        <v>7.4443716227263526</v>
      </c>
      <c r="AO8" s="25">
        <f t="shared" si="4"/>
        <v>7.5446864912248994</v>
      </c>
      <c r="AP8" s="25">
        <f t="shared" si="4"/>
        <v>7.6450013597234356</v>
      </c>
      <c r="AQ8" s="25">
        <f t="shared" si="4"/>
        <v>7.745316228221979</v>
      </c>
      <c r="AR8" s="25">
        <f t="shared" si="4"/>
        <v>7.8456310967205152</v>
      </c>
      <c r="AS8" s="25">
        <f t="shared" si="4"/>
        <v>7.9459459652190656</v>
      </c>
      <c r="AT8" s="25">
        <f t="shared" si="4"/>
        <v>8.0462608337176018</v>
      </c>
      <c r="AU8" s="25">
        <f t="shared" si="4"/>
        <v>8.1465757022161451</v>
      </c>
      <c r="AV8" s="25">
        <f t="shared" si="4"/>
        <v>8.2468905707146885</v>
      </c>
      <c r="AW8" s="25">
        <f t="shared" si="4"/>
        <v>8.3472054392132353</v>
      </c>
      <c r="AX8" s="25">
        <f t="shared" si="4"/>
        <v>8.4475203077117751</v>
      </c>
      <c r="AY8" s="25">
        <f t="shared" si="4"/>
        <v>8.5478351762103184</v>
      </c>
      <c r="AZ8" s="25">
        <f t="shared" si="4"/>
        <v>8.6481500447088617</v>
      </c>
      <c r="BA8" s="25">
        <f t="shared" si="5"/>
        <v>8.7484649132073979</v>
      </c>
      <c r="BB8" s="25">
        <f t="shared" si="5"/>
        <v>8.8487797817059448</v>
      </c>
      <c r="BC8" s="25">
        <f t="shared" si="5"/>
        <v>8.9490946502044881</v>
      </c>
      <c r="BD8" s="25">
        <f t="shared" si="5"/>
        <v>9.049409518703035</v>
      </c>
      <c r="BE8" s="25">
        <f t="shared" si="5"/>
        <v>9.1497243872015712</v>
      </c>
      <c r="BF8" s="25">
        <f t="shared" si="5"/>
        <v>9.2500392557001145</v>
      </c>
      <c r="BG8" s="25">
        <f t="shared" si="5"/>
        <v>9.3503541241986579</v>
      </c>
      <c r="BH8" s="25">
        <f t="shared" si="5"/>
        <v>9.4506689926971976</v>
      </c>
      <c r="BI8" s="25">
        <f t="shared" si="5"/>
        <v>9.5509838611957338</v>
      </c>
      <c r="BJ8" s="25">
        <f t="shared" si="5"/>
        <v>9.6512987296942807</v>
      </c>
      <c r="BK8" s="25">
        <f t="shared" si="5"/>
        <v>9.751613598192824</v>
      </c>
      <c r="BL8" s="25">
        <f t="shared" si="5"/>
        <v>9.8519284666913673</v>
      </c>
      <c r="BM8" s="25">
        <f t="shared" si="5"/>
        <v>9.9522433351899036</v>
      </c>
      <c r="BN8" s="25">
        <f t="shared" si="5"/>
        <v>10.05255820368845</v>
      </c>
      <c r="BO8" s="25">
        <f t="shared" si="5"/>
        <v>10.152873072186997</v>
      </c>
      <c r="BP8" s="25">
        <f t="shared" si="5"/>
        <v>10.253187940685534</v>
      </c>
      <c r="BQ8" s="25">
        <f t="shared" si="6"/>
        <v>10.353502809184077</v>
      </c>
      <c r="BR8" s="25">
        <f t="shared" si="6"/>
        <v>10.45381767768262</v>
      </c>
      <c r="BS8" s="25">
        <f t="shared" si="6"/>
        <v>10.554132546181163</v>
      </c>
      <c r="BT8" s="25">
        <f t="shared" si="6"/>
        <v>10.654447414679703</v>
      </c>
      <c r="BU8" s="25">
        <f t="shared" si="6"/>
        <v>10.75476228317825</v>
      </c>
      <c r="BV8" s="25">
        <f t="shared" si="6"/>
        <v>10.855077151676793</v>
      </c>
      <c r="BW8" s="25">
        <f t="shared" si="6"/>
        <v>10.95539202017533</v>
      </c>
      <c r="BX8" s="25">
        <f t="shared" si="6"/>
        <v>11.055706888673873</v>
      </c>
      <c r="BY8" s="25">
        <f t="shared" si="6"/>
        <v>11.156021757172409</v>
      </c>
      <c r="BZ8" s="25">
        <f t="shared" si="6"/>
        <v>11.256336625670956</v>
      </c>
      <c r="CA8" s="25">
        <f t="shared" si="6"/>
        <v>11.356651494169503</v>
      </c>
      <c r="CB8" s="25">
        <f t="shared" si="6"/>
        <v>11.456966362668039</v>
      </c>
      <c r="CC8" s="25">
        <f t="shared" si="6"/>
        <v>11.557281231166582</v>
      </c>
      <c r="CD8" s="25">
        <f t="shared" si="6"/>
        <v>11.657596099665126</v>
      </c>
      <c r="CE8" s="25">
        <f t="shared" si="6"/>
        <v>11.757910968163666</v>
      </c>
      <c r="CF8" s="25">
        <f t="shared" si="6"/>
        <v>11.858225836662209</v>
      </c>
      <c r="CG8" s="25">
        <f t="shared" si="7"/>
        <v>11.958540705160756</v>
      </c>
      <c r="CH8" s="25">
        <f t="shared" si="7"/>
        <v>12.058855573659299</v>
      </c>
      <c r="CI8" s="25">
        <f t="shared" si="7"/>
        <v>12.159170442157835</v>
      </c>
      <c r="CJ8" s="25">
        <f t="shared" si="7"/>
        <v>12.259485310656379</v>
      </c>
      <c r="CK8" s="25">
        <f t="shared" si="7"/>
        <v>12.359800179154925</v>
      </c>
      <c r="CL8" s="25">
        <f t="shared" si="7"/>
        <v>12.460115047653462</v>
      </c>
      <c r="CM8" s="25">
        <f t="shared" si="7"/>
        <v>12.560429916152009</v>
      </c>
      <c r="CN8" s="25">
        <f t="shared" si="7"/>
        <v>12.660744784650545</v>
      </c>
      <c r="CO8" s="25">
        <f t="shared" si="7"/>
        <v>12.761059653149088</v>
      </c>
      <c r="CP8" s="25">
        <f t="shared" si="7"/>
        <v>12.861374521647631</v>
      </c>
      <c r="CQ8" s="25">
        <f t="shared" si="7"/>
        <v>12.961689390146171</v>
      </c>
      <c r="CR8" s="25">
        <f t="shared" si="7"/>
        <v>13.062004258644718</v>
      </c>
      <c r="CS8" s="25">
        <f t="shared" si="7"/>
        <v>13.162319127143261</v>
      </c>
      <c r="CT8" s="25">
        <f t="shared" si="7"/>
        <v>13.262633995641798</v>
      </c>
      <c r="CU8" s="25">
        <f t="shared" si="7"/>
        <v>13.362948864140341</v>
      </c>
      <c r="CV8" s="25">
        <f t="shared" si="7"/>
        <v>13.463263732638877</v>
      </c>
      <c r="CW8" s="25">
        <f t="shared" si="8"/>
        <v>13.563578601137431</v>
      </c>
      <c r="CX8" s="25">
        <f t="shared" si="8"/>
        <v>13.663893469635971</v>
      </c>
      <c r="CY8" s="25">
        <f t="shared" si="8"/>
        <v>13.764208338134514</v>
      </c>
      <c r="CZ8" s="25">
        <f t="shared" si="8"/>
        <v>13.86452320663305</v>
      </c>
      <c r="DA8" s="25">
        <f t="shared" si="8"/>
        <v>13.964838075131594</v>
      </c>
    </row>
    <row r="9" spans="1:107" ht="4.5" customHeight="1" x14ac:dyDescent="0.3">
      <c r="B9" s="38"/>
      <c r="D9" s="17">
        <f t="shared" si="9"/>
        <v>2.718399999999999</v>
      </c>
      <c r="E9" s="25">
        <f t="shared" si="2"/>
        <v>3.9159738228019592</v>
      </c>
      <c r="F9" s="25">
        <f t="shared" si="2"/>
        <v>4.0157225260529401</v>
      </c>
      <c r="G9" s="25">
        <f t="shared" si="2"/>
        <v>4.1154712293039282</v>
      </c>
      <c r="H9" s="25">
        <f t="shared" si="2"/>
        <v>4.2152199325549091</v>
      </c>
      <c r="I9" s="25">
        <f t="shared" si="2"/>
        <v>4.3149686358058901</v>
      </c>
      <c r="J9" s="25">
        <f t="shared" si="2"/>
        <v>4.414717339056871</v>
      </c>
      <c r="K9" s="25">
        <f t="shared" si="2"/>
        <v>4.5144660423078591</v>
      </c>
      <c r="L9" s="25">
        <f t="shared" si="2"/>
        <v>4.61421474555884</v>
      </c>
      <c r="M9" s="25">
        <f t="shared" si="2"/>
        <v>4.713963448809821</v>
      </c>
      <c r="N9" s="25">
        <f t="shared" si="2"/>
        <v>4.8137121520608019</v>
      </c>
      <c r="O9" s="25">
        <f t="shared" si="2"/>
        <v>4.9134608553117829</v>
      </c>
      <c r="P9" s="25">
        <f t="shared" si="2"/>
        <v>5.013209558562771</v>
      </c>
      <c r="Q9" s="25">
        <f t="shared" si="2"/>
        <v>5.1129582618137519</v>
      </c>
      <c r="R9" s="25">
        <f t="shared" si="2"/>
        <v>5.2127069650647329</v>
      </c>
      <c r="S9" s="25">
        <f t="shared" si="2"/>
        <v>5.3124556683157138</v>
      </c>
      <c r="T9" s="25">
        <f t="shared" si="2"/>
        <v>5.4122043715667019</v>
      </c>
      <c r="U9" s="25">
        <f t="shared" si="3"/>
        <v>5.5119530748176828</v>
      </c>
      <c r="V9" s="25">
        <f t="shared" si="3"/>
        <v>5.6117017780686638</v>
      </c>
      <c r="W9" s="25">
        <f t="shared" si="3"/>
        <v>5.7114504813196483</v>
      </c>
      <c r="X9" s="25">
        <f t="shared" si="3"/>
        <v>5.8111991845706328</v>
      </c>
      <c r="Y9" s="25">
        <f t="shared" si="3"/>
        <v>5.9109478878216137</v>
      </c>
      <c r="Z9" s="25">
        <f t="shared" si="3"/>
        <v>6.0106965910726018</v>
      </c>
      <c r="AA9" s="25">
        <f t="shared" si="3"/>
        <v>6.1104452943235827</v>
      </c>
      <c r="AB9" s="25">
        <f t="shared" si="3"/>
        <v>6.2101939975745672</v>
      </c>
      <c r="AC9" s="25">
        <f t="shared" si="3"/>
        <v>6.3099427008255411</v>
      </c>
      <c r="AD9" s="25">
        <f t="shared" si="3"/>
        <v>6.4096914040765256</v>
      </c>
      <c r="AE9" s="25">
        <f t="shared" si="3"/>
        <v>6.5094401073275066</v>
      </c>
      <c r="AF9" s="25">
        <f t="shared" si="3"/>
        <v>6.6091888105784946</v>
      </c>
      <c r="AG9" s="25">
        <f t="shared" si="3"/>
        <v>6.7089375138294756</v>
      </c>
      <c r="AH9" s="25">
        <f t="shared" si="3"/>
        <v>6.8086862170804601</v>
      </c>
      <c r="AI9" s="25">
        <f t="shared" si="3"/>
        <v>6.908434920331441</v>
      </c>
      <c r="AJ9" s="25">
        <f t="shared" si="3"/>
        <v>7.0081836235824255</v>
      </c>
      <c r="AK9" s="25">
        <f t="shared" si="4"/>
        <v>7.1079323268334065</v>
      </c>
      <c r="AL9" s="25">
        <f t="shared" si="4"/>
        <v>7.2076810300843874</v>
      </c>
      <c r="AM9" s="25">
        <f t="shared" si="4"/>
        <v>7.3074297333353755</v>
      </c>
      <c r="AN9" s="25">
        <f t="shared" si="4"/>
        <v>7.40717843658636</v>
      </c>
      <c r="AO9" s="25">
        <f t="shared" si="4"/>
        <v>7.5069271398373445</v>
      </c>
      <c r="AP9" s="25">
        <f t="shared" si="4"/>
        <v>7.6066758430883255</v>
      </c>
      <c r="AQ9" s="25">
        <f t="shared" si="4"/>
        <v>7.7064245463393064</v>
      </c>
      <c r="AR9" s="25">
        <f t="shared" si="4"/>
        <v>7.8061732495902802</v>
      </c>
      <c r="AS9" s="25">
        <f t="shared" si="4"/>
        <v>7.9059219528412683</v>
      </c>
      <c r="AT9" s="25">
        <f t="shared" si="4"/>
        <v>8.0056706560922564</v>
      </c>
      <c r="AU9" s="25">
        <f t="shared" si="4"/>
        <v>8.1054193593432373</v>
      </c>
      <c r="AV9" s="25">
        <f t="shared" si="4"/>
        <v>8.2051680625942183</v>
      </c>
      <c r="AW9" s="25">
        <f t="shared" si="4"/>
        <v>8.3049167658452028</v>
      </c>
      <c r="AX9" s="25">
        <f t="shared" si="4"/>
        <v>8.4046654690961873</v>
      </c>
      <c r="AY9" s="25">
        <f t="shared" si="4"/>
        <v>8.5044141723471682</v>
      </c>
      <c r="AZ9" s="25">
        <f t="shared" si="4"/>
        <v>8.6041628755981492</v>
      </c>
      <c r="BA9" s="25">
        <f t="shared" si="5"/>
        <v>8.7039115788491372</v>
      </c>
      <c r="BB9" s="25">
        <f t="shared" si="5"/>
        <v>8.8036602821001217</v>
      </c>
      <c r="BC9" s="25">
        <f t="shared" si="5"/>
        <v>8.9034089853511027</v>
      </c>
      <c r="BD9" s="25">
        <f t="shared" si="5"/>
        <v>9.0031576886020872</v>
      </c>
      <c r="BE9" s="25">
        <f t="shared" si="5"/>
        <v>9.1029063918530682</v>
      </c>
      <c r="BF9" s="25">
        <f t="shared" si="5"/>
        <v>9.2026550951040491</v>
      </c>
      <c r="BG9" s="25">
        <f t="shared" si="5"/>
        <v>9.3024037983550301</v>
      </c>
      <c r="BH9" s="25">
        <f t="shared" si="5"/>
        <v>9.4021525016060146</v>
      </c>
      <c r="BI9" s="25">
        <f t="shared" si="5"/>
        <v>9.5019012048569955</v>
      </c>
      <c r="BJ9" s="25">
        <f t="shared" si="5"/>
        <v>9.60164990810798</v>
      </c>
      <c r="BK9" s="25">
        <f t="shared" si="5"/>
        <v>9.701398611358961</v>
      </c>
      <c r="BL9" s="25">
        <f t="shared" si="5"/>
        <v>9.8011473146099419</v>
      </c>
      <c r="BM9" s="25">
        <f t="shared" si="5"/>
        <v>9.9008960178609229</v>
      </c>
      <c r="BN9" s="25">
        <f t="shared" si="5"/>
        <v>10.000644721111914</v>
      </c>
      <c r="BO9" s="25">
        <f t="shared" si="5"/>
        <v>10.100393424362899</v>
      </c>
      <c r="BP9" s="25">
        <f t="shared" si="5"/>
        <v>10.20014212761388</v>
      </c>
      <c r="BQ9" s="25">
        <f t="shared" si="6"/>
        <v>10.299890830864861</v>
      </c>
      <c r="BR9" s="25">
        <f t="shared" si="6"/>
        <v>10.399639534115842</v>
      </c>
      <c r="BS9" s="25">
        <f t="shared" si="6"/>
        <v>10.499388237366823</v>
      </c>
      <c r="BT9" s="25">
        <f t="shared" si="6"/>
        <v>10.599136940617807</v>
      </c>
      <c r="BU9" s="25">
        <f t="shared" si="6"/>
        <v>10.698885643868792</v>
      </c>
      <c r="BV9" s="25">
        <f t="shared" si="6"/>
        <v>10.79863434711978</v>
      </c>
      <c r="BW9" s="25">
        <f t="shared" si="6"/>
        <v>10.898383050370754</v>
      </c>
      <c r="BX9" s="25">
        <f t="shared" si="6"/>
        <v>10.998131753621735</v>
      </c>
      <c r="BY9" s="25">
        <f t="shared" si="6"/>
        <v>11.097880456872716</v>
      </c>
      <c r="BZ9" s="25">
        <f t="shared" si="6"/>
        <v>11.1976291601237</v>
      </c>
      <c r="CA9" s="25">
        <f t="shared" si="6"/>
        <v>11.297377863374692</v>
      </c>
      <c r="CB9" s="25">
        <f t="shared" si="6"/>
        <v>11.397126566625673</v>
      </c>
      <c r="CC9" s="25">
        <f t="shared" si="6"/>
        <v>11.496875269876654</v>
      </c>
      <c r="CD9" s="25">
        <f t="shared" si="6"/>
        <v>11.596623973127635</v>
      </c>
      <c r="CE9" s="25">
        <f t="shared" si="6"/>
        <v>11.696372676378619</v>
      </c>
      <c r="CF9" s="25">
        <f t="shared" si="6"/>
        <v>11.7961213796296</v>
      </c>
      <c r="CG9" s="25">
        <f t="shared" si="7"/>
        <v>11.895870082880585</v>
      </c>
      <c r="CH9" s="25">
        <f t="shared" si="7"/>
        <v>11.995618786131566</v>
      </c>
      <c r="CI9" s="25">
        <f t="shared" si="7"/>
        <v>12.095367489382554</v>
      </c>
      <c r="CJ9" s="25">
        <f t="shared" si="7"/>
        <v>12.195116192633535</v>
      </c>
      <c r="CK9" s="25">
        <f t="shared" si="7"/>
        <v>12.294864895884519</v>
      </c>
      <c r="CL9" s="25">
        <f t="shared" si="7"/>
        <v>12.3946135991355</v>
      </c>
      <c r="CM9" s="25">
        <f t="shared" si="7"/>
        <v>12.494362302386477</v>
      </c>
      <c r="CN9" s="25">
        <f t="shared" si="7"/>
        <v>12.594111005637465</v>
      </c>
      <c r="CO9" s="25">
        <f t="shared" si="7"/>
        <v>12.693859708888446</v>
      </c>
      <c r="CP9" s="25">
        <f t="shared" si="7"/>
        <v>12.793608412139427</v>
      </c>
      <c r="CQ9" s="25">
        <f t="shared" si="7"/>
        <v>12.893357115390412</v>
      </c>
      <c r="CR9" s="25">
        <f t="shared" si="7"/>
        <v>12.993105818641396</v>
      </c>
      <c r="CS9" s="25">
        <f t="shared" si="7"/>
        <v>13.092854521892377</v>
      </c>
      <c r="CT9" s="25">
        <f t="shared" si="7"/>
        <v>13.192603225143358</v>
      </c>
      <c r="CU9" s="25">
        <f t="shared" si="7"/>
        <v>13.292351928394339</v>
      </c>
      <c r="CV9" s="25">
        <f t="shared" si="7"/>
        <v>13.39210063164532</v>
      </c>
      <c r="CW9" s="25">
        <f t="shared" si="8"/>
        <v>13.491849334896312</v>
      </c>
      <c r="CX9" s="25">
        <f t="shared" si="8"/>
        <v>13.591598038147289</v>
      </c>
      <c r="CY9" s="25">
        <f t="shared" si="8"/>
        <v>13.691346741398277</v>
      </c>
      <c r="CZ9" s="25">
        <f t="shared" si="8"/>
        <v>13.791095444649251</v>
      </c>
      <c r="DA9" s="25">
        <f t="shared" si="8"/>
        <v>13.890844147900239</v>
      </c>
    </row>
    <row r="10" spans="1:107" ht="4.5" customHeight="1" x14ac:dyDescent="0.3">
      <c r="B10" s="38"/>
      <c r="D10" s="17">
        <f t="shared" si="9"/>
        <v>2.7079999999999989</v>
      </c>
      <c r="E10" s="25">
        <f t="shared" si="2"/>
        <v>3.8982303978822852</v>
      </c>
      <c r="F10" s="25">
        <f t="shared" si="2"/>
        <v>3.9974129358857109</v>
      </c>
      <c r="G10" s="25">
        <f t="shared" si="2"/>
        <v>4.0965954738891366</v>
      </c>
      <c r="H10" s="25">
        <f t="shared" si="2"/>
        <v>4.1957780118925587</v>
      </c>
      <c r="I10" s="25">
        <f t="shared" si="2"/>
        <v>4.2949605498959809</v>
      </c>
      <c r="J10" s="25">
        <f t="shared" si="2"/>
        <v>4.3941430878994066</v>
      </c>
      <c r="K10" s="25">
        <f t="shared" si="2"/>
        <v>4.4933256259028287</v>
      </c>
      <c r="L10" s="25">
        <f t="shared" si="2"/>
        <v>4.5925081639062508</v>
      </c>
      <c r="M10" s="25">
        <f t="shared" si="2"/>
        <v>4.6916907019096694</v>
      </c>
      <c r="N10" s="25">
        <f t="shared" si="2"/>
        <v>4.7908732399130951</v>
      </c>
      <c r="O10" s="25">
        <f t="shared" si="2"/>
        <v>4.8900557779165208</v>
      </c>
      <c r="P10" s="25">
        <f t="shared" si="2"/>
        <v>4.9892383159199394</v>
      </c>
      <c r="Q10" s="25">
        <f t="shared" si="2"/>
        <v>5.0884208539233651</v>
      </c>
      <c r="R10" s="25">
        <f t="shared" si="2"/>
        <v>5.1876033919267908</v>
      </c>
      <c r="S10" s="25">
        <f t="shared" si="2"/>
        <v>5.2867859299302093</v>
      </c>
      <c r="T10" s="25">
        <f t="shared" si="2"/>
        <v>5.385968467933635</v>
      </c>
      <c r="U10" s="25">
        <f t="shared" si="3"/>
        <v>5.4851510059370607</v>
      </c>
      <c r="V10" s="25">
        <f t="shared" si="3"/>
        <v>5.5843335439404864</v>
      </c>
      <c r="W10" s="25">
        <f t="shared" si="3"/>
        <v>5.6835160819439086</v>
      </c>
      <c r="X10" s="25">
        <f t="shared" si="3"/>
        <v>5.7826986199473307</v>
      </c>
      <c r="Y10" s="25">
        <f t="shared" si="3"/>
        <v>5.8818811579507564</v>
      </c>
      <c r="Z10" s="25">
        <f t="shared" si="3"/>
        <v>5.981063695954175</v>
      </c>
      <c r="AA10" s="25">
        <f t="shared" si="3"/>
        <v>6.0802462339576007</v>
      </c>
      <c r="AB10" s="25">
        <f t="shared" si="3"/>
        <v>6.1794287719610299</v>
      </c>
      <c r="AC10" s="25">
        <f t="shared" si="3"/>
        <v>6.2786113099644414</v>
      </c>
      <c r="AD10" s="25">
        <f t="shared" si="3"/>
        <v>6.3777938479678706</v>
      </c>
      <c r="AE10" s="25">
        <f t="shared" si="3"/>
        <v>6.4769763859712892</v>
      </c>
      <c r="AF10" s="25">
        <f t="shared" si="3"/>
        <v>6.5761589239747149</v>
      </c>
      <c r="AG10" s="25">
        <f t="shared" si="3"/>
        <v>6.6753414619781406</v>
      </c>
      <c r="AH10" s="25">
        <f t="shared" si="3"/>
        <v>6.7745239999815627</v>
      </c>
      <c r="AI10" s="25">
        <f t="shared" si="3"/>
        <v>6.8737065379849884</v>
      </c>
      <c r="AJ10" s="25">
        <f t="shared" si="3"/>
        <v>6.9728890759884106</v>
      </c>
      <c r="AK10" s="25">
        <f t="shared" si="4"/>
        <v>7.0720716139918363</v>
      </c>
      <c r="AL10" s="25">
        <f t="shared" si="4"/>
        <v>7.1712541519952548</v>
      </c>
      <c r="AM10" s="25">
        <f t="shared" si="4"/>
        <v>7.2704366899986805</v>
      </c>
      <c r="AN10" s="25">
        <f t="shared" si="4"/>
        <v>7.3696192280021027</v>
      </c>
      <c r="AO10" s="25">
        <f t="shared" si="4"/>
        <v>7.4688017660055319</v>
      </c>
      <c r="AP10" s="25">
        <f t="shared" si="4"/>
        <v>7.5679843040089505</v>
      </c>
      <c r="AQ10" s="25">
        <f t="shared" si="4"/>
        <v>7.6671668420123762</v>
      </c>
      <c r="AR10" s="25">
        <f t="shared" si="4"/>
        <v>7.7663493800157948</v>
      </c>
      <c r="AS10" s="25">
        <f t="shared" si="4"/>
        <v>7.8655319180192134</v>
      </c>
      <c r="AT10" s="25">
        <f t="shared" si="4"/>
        <v>7.9647144560226426</v>
      </c>
      <c r="AU10" s="25">
        <f t="shared" si="4"/>
        <v>8.0638969940260647</v>
      </c>
      <c r="AV10" s="25">
        <f t="shared" si="4"/>
        <v>8.1630795320294904</v>
      </c>
      <c r="AW10" s="25">
        <f t="shared" si="4"/>
        <v>8.2622620700329197</v>
      </c>
      <c r="AX10" s="25">
        <f t="shared" si="4"/>
        <v>8.3614446080363418</v>
      </c>
      <c r="AY10" s="25">
        <f t="shared" si="4"/>
        <v>8.4606271460397675</v>
      </c>
      <c r="AZ10" s="25">
        <f t="shared" si="4"/>
        <v>8.5598096840431861</v>
      </c>
      <c r="BA10" s="25">
        <f t="shared" si="5"/>
        <v>8.6589922220466118</v>
      </c>
      <c r="BB10" s="25">
        <f t="shared" si="5"/>
        <v>8.7581747600500339</v>
      </c>
      <c r="BC10" s="25">
        <f t="shared" si="5"/>
        <v>8.8573572980534596</v>
      </c>
      <c r="BD10" s="25">
        <f t="shared" si="5"/>
        <v>8.9565398360568818</v>
      </c>
      <c r="BE10" s="25">
        <f t="shared" si="5"/>
        <v>9.0557223740603074</v>
      </c>
      <c r="BF10" s="25">
        <f t="shared" si="5"/>
        <v>9.154904912063726</v>
      </c>
      <c r="BG10" s="25">
        <f t="shared" si="5"/>
        <v>9.2540874500671517</v>
      </c>
      <c r="BH10" s="25">
        <f t="shared" si="5"/>
        <v>9.3532699880705739</v>
      </c>
      <c r="BI10" s="25">
        <f t="shared" si="5"/>
        <v>9.4524525260739924</v>
      </c>
      <c r="BJ10" s="25">
        <f t="shared" si="5"/>
        <v>9.5516350640774217</v>
      </c>
      <c r="BK10" s="25">
        <f t="shared" si="5"/>
        <v>9.6508176020808403</v>
      </c>
      <c r="BL10" s="25">
        <f t="shared" si="5"/>
        <v>9.750000140084266</v>
      </c>
      <c r="BM10" s="25">
        <f t="shared" si="5"/>
        <v>9.8491826780876917</v>
      </c>
      <c r="BN10" s="25">
        <f t="shared" si="5"/>
        <v>9.9483652160911138</v>
      </c>
      <c r="BO10" s="25">
        <f t="shared" si="5"/>
        <v>10.047547754094543</v>
      </c>
      <c r="BP10" s="25">
        <f t="shared" si="5"/>
        <v>10.146730292097962</v>
      </c>
      <c r="BQ10" s="25">
        <f t="shared" si="6"/>
        <v>10.245912830101387</v>
      </c>
      <c r="BR10" s="25">
        <f t="shared" si="6"/>
        <v>10.345095368104806</v>
      </c>
      <c r="BS10" s="25">
        <f t="shared" si="6"/>
        <v>10.444277906108232</v>
      </c>
      <c r="BT10" s="25">
        <f t="shared" si="6"/>
        <v>10.543460444111654</v>
      </c>
      <c r="BU10" s="25">
        <f t="shared" si="6"/>
        <v>10.642642982115083</v>
      </c>
      <c r="BV10" s="25">
        <f t="shared" si="6"/>
        <v>10.741825520118502</v>
      </c>
      <c r="BW10" s="25">
        <f t="shared" si="6"/>
        <v>10.84100805812192</v>
      </c>
      <c r="BX10" s="25">
        <f t="shared" si="6"/>
        <v>10.940190596125346</v>
      </c>
      <c r="BY10" s="25">
        <f t="shared" si="6"/>
        <v>11.039373134128764</v>
      </c>
      <c r="BZ10" s="25">
        <f t="shared" si="6"/>
        <v>11.138555672132194</v>
      </c>
      <c r="CA10" s="25">
        <f t="shared" si="6"/>
        <v>11.237738210135616</v>
      </c>
      <c r="CB10" s="25">
        <f t="shared" si="6"/>
        <v>11.336920748139041</v>
      </c>
      <c r="CC10" s="25">
        <f t="shared" si="6"/>
        <v>11.436103286142467</v>
      </c>
      <c r="CD10" s="25">
        <f t="shared" si="6"/>
        <v>11.535285824145886</v>
      </c>
      <c r="CE10" s="25">
        <f t="shared" si="6"/>
        <v>11.634468362149315</v>
      </c>
      <c r="CF10" s="25">
        <f t="shared" si="6"/>
        <v>11.733650900152734</v>
      </c>
      <c r="CG10" s="25">
        <f t="shared" si="7"/>
        <v>11.832833438156163</v>
      </c>
      <c r="CH10" s="25">
        <f t="shared" si="7"/>
        <v>11.932015976159581</v>
      </c>
      <c r="CI10" s="25">
        <f t="shared" si="7"/>
        <v>12.031198514163007</v>
      </c>
      <c r="CJ10" s="25">
        <f t="shared" si="7"/>
        <v>12.130381052166426</v>
      </c>
      <c r="CK10" s="25">
        <f t="shared" si="7"/>
        <v>12.229563590169855</v>
      </c>
      <c r="CL10" s="25">
        <f t="shared" si="7"/>
        <v>12.328746128173274</v>
      </c>
      <c r="CM10" s="25">
        <f t="shared" si="7"/>
        <v>12.427928666176696</v>
      </c>
      <c r="CN10" s="25">
        <f t="shared" si="7"/>
        <v>12.527111204180121</v>
      </c>
      <c r="CO10" s="25">
        <f t="shared" si="7"/>
        <v>12.62629374218354</v>
      </c>
      <c r="CP10" s="25">
        <f t="shared" si="7"/>
        <v>12.725476280186966</v>
      </c>
      <c r="CQ10" s="25">
        <f t="shared" si="7"/>
        <v>12.824658818190388</v>
      </c>
      <c r="CR10" s="25">
        <f t="shared" si="7"/>
        <v>12.923841356193817</v>
      </c>
      <c r="CS10" s="25">
        <f t="shared" si="7"/>
        <v>13.023023894197243</v>
      </c>
      <c r="CT10" s="25">
        <f t="shared" si="7"/>
        <v>13.122206432200661</v>
      </c>
      <c r="CU10" s="25">
        <f t="shared" si="7"/>
        <v>13.221388970204087</v>
      </c>
      <c r="CV10" s="25">
        <f t="shared" si="7"/>
        <v>13.320571508207506</v>
      </c>
      <c r="CW10" s="25">
        <f t="shared" si="8"/>
        <v>13.419754046210935</v>
      </c>
      <c r="CX10" s="25">
        <f t="shared" si="8"/>
        <v>13.518936584214357</v>
      </c>
      <c r="CY10" s="25">
        <f t="shared" si="8"/>
        <v>13.618119122217783</v>
      </c>
      <c r="CZ10" s="25">
        <f t="shared" si="8"/>
        <v>13.717301660221201</v>
      </c>
      <c r="DA10" s="25">
        <f t="shared" si="8"/>
        <v>13.816484198224627</v>
      </c>
    </row>
    <row r="11" spans="1:107" ht="4.5" customHeight="1" x14ac:dyDescent="0.3">
      <c r="B11" s="38"/>
      <c r="D11" s="17">
        <f t="shared" si="9"/>
        <v>2.6975999999999987</v>
      </c>
      <c r="E11" s="25">
        <f t="shared" si="2"/>
        <v>3.8801209505183554</v>
      </c>
      <c r="F11" s="25">
        <f t="shared" si="2"/>
        <v>3.9787373232742187</v>
      </c>
      <c r="G11" s="25">
        <f t="shared" si="2"/>
        <v>4.0773536960300856</v>
      </c>
      <c r="H11" s="25">
        <f t="shared" si="2"/>
        <v>4.1759700687859489</v>
      </c>
      <c r="I11" s="25">
        <f t="shared" si="2"/>
        <v>4.2745864415418122</v>
      </c>
      <c r="J11" s="25">
        <f t="shared" si="2"/>
        <v>4.3732028142976755</v>
      </c>
      <c r="K11" s="25">
        <f t="shared" si="2"/>
        <v>4.4718191870535389</v>
      </c>
      <c r="L11" s="25">
        <f t="shared" si="2"/>
        <v>4.5704355598094022</v>
      </c>
      <c r="M11" s="25">
        <f t="shared" si="2"/>
        <v>4.6690519325652655</v>
      </c>
      <c r="N11" s="25">
        <f t="shared" si="2"/>
        <v>4.7676683053211288</v>
      </c>
      <c r="O11" s="25">
        <f t="shared" si="2"/>
        <v>4.8662846780769922</v>
      </c>
      <c r="P11" s="25">
        <f t="shared" si="2"/>
        <v>4.9649010508328555</v>
      </c>
      <c r="Q11" s="25">
        <f t="shared" si="2"/>
        <v>5.0635174235887224</v>
      </c>
      <c r="R11" s="25">
        <f t="shared" si="2"/>
        <v>5.1621337963445821</v>
      </c>
      <c r="S11" s="25">
        <f t="shared" si="2"/>
        <v>5.2607501691004455</v>
      </c>
      <c r="T11" s="25">
        <f t="shared" si="2"/>
        <v>5.3593665418563123</v>
      </c>
      <c r="U11" s="25">
        <f t="shared" si="3"/>
        <v>5.4579829146121792</v>
      </c>
      <c r="V11" s="25">
        <f t="shared" si="3"/>
        <v>5.5565992873680425</v>
      </c>
      <c r="W11" s="25">
        <f t="shared" si="3"/>
        <v>5.6552156601239094</v>
      </c>
      <c r="X11" s="25">
        <f t="shared" si="3"/>
        <v>5.7538320328797692</v>
      </c>
      <c r="Y11" s="25">
        <f t="shared" si="3"/>
        <v>5.8524484056356325</v>
      </c>
      <c r="Z11" s="25">
        <f t="shared" si="3"/>
        <v>5.9510647783914958</v>
      </c>
      <c r="AA11" s="25">
        <f t="shared" si="3"/>
        <v>6.0496811511473592</v>
      </c>
      <c r="AB11" s="25">
        <f t="shared" si="3"/>
        <v>6.148297523903226</v>
      </c>
      <c r="AC11" s="25">
        <f t="shared" si="3"/>
        <v>6.2469138966590894</v>
      </c>
      <c r="AD11" s="25">
        <f t="shared" si="3"/>
        <v>6.3455302694149562</v>
      </c>
      <c r="AE11" s="25">
        <f t="shared" si="3"/>
        <v>6.4441466421708125</v>
      </c>
      <c r="AF11" s="25">
        <f t="shared" si="3"/>
        <v>6.5427630149266758</v>
      </c>
      <c r="AG11" s="25">
        <f t="shared" si="3"/>
        <v>6.6413793876825391</v>
      </c>
      <c r="AH11" s="25">
        <f t="shared" si="3"/>
        <v>6.739995760438406</v>
      </c>
      <c r="AI11" s="25">
        <f t="shared" si="3"/>
        <v>6.8386121331942693</v>
      </c>
      <c r="AJ11" s="25">
        <f t="shared" si="3"/>
        <v>6.9372285059501362</v>
      </c>
      <c r="AK11" s="25">
        <f t="shared" si="4"/>
        <v>7.0358448787059995</v>
      </c>
      <c r="AL11" s="25">
        <f t="shared" si="4"/>
        <v>7.1344612514618628</v>
      </c>
      <c r="AM11" s="25">
        <f t="shared" si="4"/>
        <v>7.2330776242177262</v>
      </c>
      <c r="AN11" s="25">
        <f t="shared" si="4"/>
        <v>7.331693996973593</v>
      </c>
      <c r="AO11" s="25">
        <f t="shared" si="4"/>
        <v>7.4303103697294599</v>
      </c>
      <c r="AP11" s="25">
        <f t="shared" si="4"/>
        <v>7.5289267424853232</v>
      </c>
      <c r="AQ11" s="25">
        <f t="shared" si="4"/>
        <v>7.6275431152411866</v>
      </c>
      <c r="AR11" s="25">
        <f t="shared" si="4"/>
        <v>7.7261594879970428</v>
      </c>
      <c r="AS11" s="25">
        <f t="shared" si="4"/>
        <v>7.8247758607529061</v>
      </c>
      <c r="AT11" s="25">
        <f t="shared" si="4"/>
        <v>7.923392233508773</v>
      </c>
      <c r="AU11" s="25">
        <f t="shared" si="4"/>
        <v>8.0220086062646399</v>
      </c>
      <c r="AV11" s="25">
        <f t="shared" si="4"/>
        <v>8.1206249790205032</v>
      </c>
      <c r="AW11" s="25">
        <f t="shared" si="4"/>
        <v>8.2192413517763701</v>
      </c>
      <c r="AX11" s="25">
        <f t="shared" si="4"/>
        <v>8.3178577245322369</v>
      </c>
      <c r="AY11" s="25">
        <f t="shared" si="4"/>
        <v>8.4164740972881003</v>
      </c>
      <c r="AZ11" s="25">
        <f t="shared" si="4"/>
        <v>8.5150904700439636</v>
      </c>
      <c r="BA11" s="25">
        <f t="shared" si="5"/>
        <v>8.6137068427998269</v>
      </c>
      <c r="BB11" s="25">
        <f t="shared" si="5"/>
        <v>8.7123232155556938</v>
      </c>
      <c r="BC11" s="25">
        <f t="shared" si="5"/>
        <v>8.8109395883115571</v>
      </c>
      <c r="BD11" s="25">
        <f t="shared" si="5"/>
        <v>8.909555961067424</v>
      </c>
      <c r="BE11" s="25">
        <f t="shared" si="5"/>
        <v>9.0081723338232873</v>
      </c>
      <c r="BF11" s="25">
        <f t="shared" si="5"/>
        <v>9.1067887065791506</v>
      </c>
      <c r="BG11" s="25">
        <f t="shared" si="5"/>
        <v>9.205405079335014</v>
      </c>
      <c r="BH11" s="25">
        <f t="shared" si="5"/>
        <v>9.3040214520908737</v>
      </c>
      <c r="BI11" s="25">
        <f t="shared" si="5"/>
        <v>9.402637824846737</v>
      </c>
      <c r="BJ11" s="25">
        <f t="shared" si="5"/>
        <v>9.5012541976026039</v>
      </c>
      <c r="BK11" s="25">
        <f t="shared" si="5"/>
        <v>9.5998705703584672</v>
      </c>
      <c r="BL11" s="25">
        <f t="shared" si="5"/>
        <v>9.6984869431143306</v>
      </c>
      <c r="BM11" s="25">
        <f t="shared" si="5"/>
        <v>9.7971033158701939</v>
      </c>
      <c r="BN11" s="25">
        <f t="shared" si="5"/>
        <v>9.8957196886260608</v>
      </c>
      <c r="BO11" s="25">
        <f t="shared" si="5"/>
        <v>9.9943360613819276</v>
      </c>
      <c r="BP11" s="25">
        <f t="shared" si="5"/>
        <v>10.092952434137791</v>
      </c>
      <c r="BQ11" s="25">
        <f t="shared" si="6"/>
        <v>10.191568806893654</v>
      </c>
      <c r="BR11" s="25">
        <f t="shared" si="6"/>
        <v>10.290185179649511</v>
      </c>
      <c r="BS11" s="25">
        <f t="shared" si="6"/>
        <v>10.388801552405374</v>
      </c>
      <c r="BT11" s="25">
        <f t="shared" si="6"/>
        <v>10.487417925161241</v>
      </c>
      <c r="BU11" s="25">
        <f t="shared" si="6"/>
        <v>10.586034297917108</v>
      </c>
      <c r="BV11" s="25">
        <f t="shared" si="6"/>
        <v>10.684650670672971</v>
      </c>
      <c r="BW11" s="25">
        <f t="shared" si="6"/>
        <v>10.783267043428834</v>
      </c>
      <c r="BX11" s="25">
        <f t="shared" si="6"/>
        <v>10.881883416184698</v>
      </c>
      <c r="BY11" s="25">
        <f t="shared" si="6"/>
        <v>10.980499788940554</v>
      </c>
      <c r="BZ11" s="25">
        <f t="shared" si="6"/>
        <v>11.079116161696421</v>
      </c>
      <c r="CA11" s="25">
        <f t="shared" si="6"/>
        <v>11.177732534452288</v>
      </c>
      <c r="CB11" s="25">
        <f t="shared" si="6"/>
        <v>11.276348907208151</v>
      </c>
      <c r="CC11" s="25">
        <f t="shared" si="6"/>
        <v>11.374965279964014</v>
      </c>
      <c r="CD11" s="25">
        <f t="shared" si="6"/>
        <v>11.473581652719878</v>
      </c>
      <c r="CE11" s="25">
        <f t="shared" si="6"/>
        <v>11.572198025475744</v>
      </c>
      <c r="CF11" s="25">
        <f t="shared" si="6"/>
        <v>11.670814398231608</v>
      </c>
      <c r="CG11" s="25">
        <f t="shared" si="7"/>
        <v>11.769430770987475</v>
      </c>
      <c r="CH11" s="25">
        <f t="shared" si="7"/>
        <v>11.868047143743338</v>
      </c>
      <c r="CI11" s="25">
        <f t="shared" si="7"/>
        <v>11.966663516499201</v>
      </c>
      <c r="CJ11" s="25">
        <f t="shared" si="7"/>
        <v>12.065279889255065</v>
      </c>
      <c r="CK11" s="25">
        <f t="shared" si="7"/>
        <v>12.163896262010931</v>
      </c>
      <c r="CL11" s="25">
        <f t="shared" si="7"/>
        <v>12.262512634766795</v>
      </c>
      <c r="CM11" s="25">
        <f t="shared" si="7"/>
        <v>12.361129007522655</v>
      </c>
      <c r="CN11" s="25">
        <f t="shared" si="7"/>
        <v>12.459745380278518</v>
      </c>
      <c r="CO11" s="25">
        <f t="shared" si="7"/>
        <v>12.558361753034381</v>
      </c>
      <c r="CP11" s="25">
        <f t="shared" si="7"/>
        <v>12.656978125790245</v>
      </c>
      <c r="CQ11" s="25">
        <f t="shared" si="7"/>
        <v>12.755594498546111</v>
      </c>
      <c r="CR11" s="25">
        <f t="shared" si="7"/>
        <v>12.854210871301978</v>
      </c>
      <c r="CS11" s="25">
        <f t="shared" si="7"/>
        <v>12.952827244057842</v>
      </c>
      <c r="CT11" s="25">
        <f t="shared" si="7"/>
        <v>13.051443616813705</v>
      </c>
      <c r="CU11" s="25">
        <f t="shared" si="7"/>
        <v>13.150059989569568</v>
      </c>
      <c r="CV11" s="25">
        <f t="shared" si="7"/>
        <v>13.248676362325424</v>
      </c>
      <c r="CW11" s="25">
        <f t="shared" si="8"/>
        <v>13.347292735081298</v>
      </c>
      <c r="CX11" s="25">
        <f t="shared" si="8"/>
        <v>13.445909107837158</v>
      </c>
      <c r="CY11" s="25">
        <f t="shared" si="8"/>
        <v>13.544525480593029</v>
      </c>
      <c r="CZ11" s="25">
        <f t="shared" si="8"/>
        <v>13.643141853348885</v>
      </c>
      <c r="DA11" s="25">
        <f t="shared" si="8"/>
        <v>13.741758226104755</v>
      </c>
    </row>
    <row r="12" spans="1:107" ht="4.5" customHeight="1" x14ac:dyDescent="0.3">
      <c r="B12" s="38"/>
      <c r="D12" s="17">
        <f t="shared" si="9"/>
        <v>2.6871999999999985</v>
      </c>
      <c r="E12" s="25">
        <f t="shared" si="2"/>
        <v>3.8616454807101661</v>
      </c>
      <c r="F12" s="25">
        <f t="shared" si="2"/>
        <v>3.9596956882184706</v>
      </c>
      <c r="G12" s="25">
        <f t="shared" si="2"/>
        <v>4.0577458957267787</v>
      </c>
      <c r="H12" s="25">
        <f t="shared" si="2"/>
        <v>4.1557961032350832</v>
      </c>
      <c r="I12" s="25">
        <f t="shared" si="2"/>
        <v>4.2538463107433842</v>
      </c>
      <c r="J12" s="25">
        <f t="shared" si="2"/>
        <v>4.3518965182516887</v>
      </c>
      <c r="K12" s="25">
        <f t="shared" si="2"/>
        <v>4.4499467257599967</v>
      </c>
      <c r="L12" s="25">
        <f t="shared" si="2"/>
        <v>4.5479969332683012</v>
      </c>
      <c r="M12" s="25">
        <f t="shared" si="2"/>
        <v>4.6460471407765986</v>
      </c>
      <c r="N12" s="25">
        <f t="shared" si="2"/>
        <v>4.7440973482849067</v>
      </c>
      <c r="O12" s="25">
        <f t="shared" si="2"/>
        <v>4.8421475557932077</v>
      </c>
      <c r="P12" s="25">
        <f t="shared" si="2"/>
        <v>4.9401977633015157</v>
      </c>
      <c r="Q12" s="25">
        <f t="shared" si="2"/>
        <v>5.0382479708098202</v>
      </c>
      <c r="R12" s="25">
        <f t="shared" si="2"/>
        <v>5.1362981783181247</v>
      </c>
      <c r="S12" s="25">
        <f t="shared" si="2"/>
        <v>5.2343483858264257</v>
      </c>
      <c r="T12" s="25">
        <f t="shared" si="2"/>
        <v>5.3323985933347338</v>
      </c>
      <c r="U12" s="25">
        <f t="shared" si="3"/>
        <v>5.4304488008430418</v>
      </c>
      <c r="V12" s="25">
        <f t="shared" si="3"/>
        <v>5.5284990083513428</v>
      </c>
      <c r="W12" s="25">
        <f t="shared" si="3"/>
        <v>5.6265492158596473</v>
      </c>
      <c r="X12" s="25">
        <f t="shared" si="3"/>
        <v>5.7245994233679589</v>
      </c>
      <c r="Y12" s="25">
        <f t="shared" si="3"/>
        <v>5.8226496308762599</v>
      </c>
      <c r="Z12" s="25">
        <f t="shared" si="3"/>
        <v>5.9206998383845608</v>
      </c>
      <c r="AA12" s="25">
        <f t="shared" si="3"/>
        <v>6.0187500458928689</v>
      </c>
      <c r="AB12" s="25">
        <f t="shared" si="3"/>
        <v>6.1168002534011734</v>
      </c>
      <c r="AC12" s="25">
        <f t="shared" si="3"/>
        <v>6.2148504609094744</v>
      </c>
      <c r="AD12" s="25">
        <f t="shared" si="3"/>
        <v>6.3129006684177789</v>
      </c>
      <c r="AE12" s="25">
        <f t="shared" si="3"/>
        <v>6.4109508759260798</v>
      </c>
      <c r="AF12" s="25">
        <f t="shared" si="3"/>
        <v>6.5090010834343879</v>
      </c>
      <c r="AG12" s="25">
        <f t="shared" si="3"/>
        <v>6.6070512909426888</v>
      </c>
      <c r="AH12" s="25">
        <f t="shared" si="3"/>
        <v>6.7051014984510005</v>
      </c>
      <c r="AI12" s="25">
        <f t="shared" si="3"/>
        <v>6.8031517059593014</v>
      </c>
      <c r="AJ12" s="25">
        <f t="shared" si="3"/>
        <v>6.9012019134676059</v>
      </c>
      <c r="AK12" s="25">
        <f t="shared" si="4"/>
        <v>6.999252120975914</v>
      </c>
      <c r="AL12" s="25">
        <f t="shared" si="4"/>
        <v>7.0973023284842149</v>
      </c>
      <c r="AM12" s="25">
        <f t="shared" si="4"/>
        <v>7.1953525359925159</v>
      </c>
      <c r="AN12" s="25">
        <f t="shared" si="4"/>
        <v>7.2934027435008275</v>
      </c>
      <c r="AO12" s="25">
        <f t="shared" si="4"/>
        <v>7.391452951009132</v>
      </c>
      <c r="AP12" s="25">
        <f t="shared" si="4"/>
        <v>7.4895031585174401</v>
      </c>
      <c r="AQ12" s="25">
        <f t="shared" si="4"/>
        <v>7.587553366025741</v>
      </c>
      <c r="AR12" s="25">
        <f t="shared" si="4"/>
        <v>7.685603573534042</v>
      </c>
      <c r="AS12" s="25">
        <f t="shared" si="4"/>
        <v>7.783653781042343</v>
      </c>
      <c r="AT12" s="25">
        <f t="shared" si="4"/>
        <v>7.8817039885506475</v>
      </c>
      <c r="AU12" s="25">
        <f t="shared" si="4"/>
        <v>7.9797541960589591</v>
      </c>
      <c r="AV12" s="25">
        <f t="shared" si="4"/>
        <v>8.07780440356726</v>
      </c>
      <c r="AW12" s="25">
        <f t="shared" si="4"/>
        <v>8.1758546110755717</v>
      </c>
      <c r="AX12" s="25">
        <f t="shared" si="4"/>
        <v>8.2739048185838762</v>
      </c>
      <c r="AY12" s="25">
        <f t="shared" si="4"/>
        <v>8.3719550260921771</v>
      </c>
      <c r="AZ12" s="25">
        <f t="shared" si="4"/>
        <v>8.4700052336004852</v>
      </c>
      <c r="BA12" s="25">
        <f t="shared" si="5"/>
        <v>8.5680554411087861</v>
      </c>
      <c r="BB12" s="25">
        <f t="shared" si="5"/>
        <v>8.6661056486170907</v>
      </c>
      <c r="BC12" s="25">
        <f t="shared" si="5"/>
        <v>8.7641558561253987</v>
      </c>
      <c r="BD12" s="25">
        <f t="shared" si="5"/>
        <v>8.8622060636337032</v>
      </c>
      <c r="BE12" s="25">
        <f t="shared" si="5"/>
        <v>8.9602562711420042</v>
      </c>
      <c r="BF12" s="25">
        <f t="shared" si="5"/>
        <v>9.0583064786503122</v>
      </c>
      <c r="BG12" s="25">
        <f t="shared" si="5"/>
        <v>9.1563566861586132</v>
      </c>
      <c r="BH12" s="25">
        <f t="shared" si="5"/>
        <v>9.2544068936669177</v>
      </c>
      <c r="BI12" s="25">
        <f t="shared" si="5"/>
        <v>9.3524571011752187</v>
      </c>
      <c r="BJ12" s="25">
        <f t="shared" si="5"/>
        <v>9.4505073086835303</v>
      </c>
      <c r="BK12" s="25">
        <f t="shared" si="5"/>
        <v>9.5485575161918312</v>
      </c>
      <c r="BL12" s="25">
        <f t="shared" si="5"/>
        <v>9.6466077237001322</v>
      </c>
      <c r="BM12" s="25">
        <f t="shared" si="5"/>
        <v>9.7446579312084403</v>
      </c>
      <c r="BN12" s="25">
        <f t="shared" si="5"/>
        <v>9.8427081387167448</v>
      </c>
      <c r="BO12" s="25">
        <f t="shared" si="5"/>
        <v>9.9407583462250564</v>
      </c>
      <c r="BP12" s="25">
        <f t="shared" si="5"/>
        <v>10.038808553733357</v>
      </c>
      <c r="BQ12" s="25">
        <f t="shared" si="6"/>
        <v>10.136858761241658</v>
      </c>
      <c r="BR12" s="25">
        <f t="shared" si="6"/>
        <v>10.234908968749966</v>
      </c>
      <c r="BS12" s="25">
        <f t="shared" si="6"/>
        <v>10.332959176258267</v>
      </c>
      <c r="BT12" s="25">
        <f t="shared" si="6"/>
        <v>10.431009383766572</v>
      </c>
      <c r="BU12" s="25">
        <f t="shared" si="6"/>
        <v>10.529059591274883</v>
      </c>
      <c r="BV12" s="25">
        <f t="shared" si="6"/>
        <v>10.627109798783184</v>
      </c>
      <c r="BW12" s="25">
        <f t="shared" si="6"/>
        <v>10.725160006291485</v>
      </c>
      <c r="BX12" s="25">
        <f t="shared" si="6"/>
        <v>10.823210213799786</v>
      </c>
      <c r="BY12" s="25">
        <f t="shared" si="6"/>
        <v>10.921260421308094</v>
      </c>
      <c r="BZ12" s="25">
        <f t="shared" si="6"/>
        <v>11.019310628816399</v>
      </c>
      <c r="CA12" s="25">
        <f t="shared" si="6"/>
        <v>11.117360836324703</v>
      </c>
      <c r="CB12" s="25">
        <f t="shared" si="6"/>
        <v>11.215411043833011</v>
      </c>
      <c r="CC12" s="25">
        <f t="shared" si="6"/>
        <v>11.313461251341312</v>
      </c>
      <c r="CD12" s="25">
        <f t="shared" si="6"/>
        <v>11.411511458849613</v>
      </c>
      <c r="CE12" s="25">
        <f t="shared" si="6"/>
        <v>11.509561666357925</v>
      </c>
      <c r="CF12" s="25">
        <f t="shared" si="6"/>
        <v>11.607611873866226</v>
      </c>
      <c r="CG12" s="25">
        <f t="shared" si="7"/>
        <v>11.705662081374538</v>
      </c>
      <c r="CH12" s="25">
        <f t="shared" si="7"/>
        <v>11.803712288882839</v>
      </c>
      <c r="CI12" s="25">
        <f t="shared" si="7"/>
        <v>11.901762496391139</v>
      </c>
      <c r="CJ12" s="25">
        <f t="shared" si="7"/>
        <v>11.999812703899448</v>
      </c>
      <c r="CK12" s="25">
        <f t="shared" si="7"/>
        <v>12.097862911407752</v>
      </c>
      <c r="CL12" s="25">
        <f t="shared" si="7"/>
        <v>12.195913118916053</v>
      </c>
      <c r="CM12" s="25">
        <f t="shared" si="7"/>
        <v>12.293963326424358</v>
      </c>
      <c r="CN12" s="25">
        <f t="shared" si="7"/>
        <v>12.392013533932658</v>
      </c>
      <c r="CO12" s="25">
        <f t="shared" si="7"/>
        <v>12.490063741440967</v>
      </c>
      <c r="CP12" s="25">
        <f t="shared" si="7"/>
        <v>12.588113948949267</v>
      </c>
      <c r="CQ12" s="25">
        <f t="shared" si="7"/>
        <v>12.686164156457579</v>
      </c>
      <c r="CR12" s="25">
        <f t="shared" si="7"/>
        <v>12.784214363965884</v>
      </c>
      <c r="CS12" s="25">
        <f t="shared" si="7"/>
        <v>12.882264571474185</v>
      </c>
      <c r="CT12" s="25">
        <f t="shared" si="7"/>
        <v>12.980314778982493</v>
      </c>
      <c r="CU12" s="25">
        <f t="shared" si="7"/>
        <v>13.078364986490794</v>
      </c>
      <c r="CV12" s="25">
        <f t="shared" si="7"/>
        <v>13.176415193999095</v>
      </c>
      <c r="CW12" s="25">
        <f t="shared" si="8"/>
        <v>13.274465401507406</v>
      </c>
      <c r="CX12" s="25">
        <f t="shared" si="8"/>
        <v>13.372515609015711</v>
      </c>
      <c r="CY12" s="25">
        <f t="shared" si="8"/>
        <v>13.470565816524019</v>
      </c>
      <c r="CZ12" s="25">
        <f t="shared" si="8"/>
        <v>13.568616024032313</v>
      </c>
      <c r="DA12" s="25">
        <f t="shared" si="8"/>
        <v>13.666666231540621</v>
      </c>
    </row>
    <row r="13" spans="1:107" ht="4.5" customHeight="1" x14ac:dyDescent="0.3">
      <c r="B13" s="38"/>
      <c r="D13" s="17">
        <f t="shared" si="9"/>
        <v>2.6767999999999983</v>
      </c>
      <c r="E13" s="25">
        <f t="shared" si="2"/>
        <v>3.8428039884577228</v>
      </c>
      <c r="F13" s="25">
        <f t="shared" si="2"/>
        <v>3.9402880307184649</v>
      </c>
      <c r="G13" s="25">
        <f t="shared" si="2"/>
        <v>4.0377720729792141</v>
      </c>
      <c r="H13" s="25">
        <f t="shared" si="2"/>
        <v>4.1352561152399563</v>
      </c>
      <c r="I13" s="25">
        <f t="shared" si="2"/>
        <v>4.232740157500702</v>
      </c>
      <c r="J13" s="25">
        <f t="shared" si="2"/>
        <v>4.3302241997614512</v>
      </c>
      <c r="K13" s="25">
        <f t="shared" si="2"/>
        <v>4.4277082420221934</v>
      </c>
      <c r="L13" s="25">
        <f t="shared" si="2"/>
        <v>4.5251922842829391</v>
      </c>
      <c r="M13" s="25">
        <f t="shared" si="2"/>
        <v>4.6226763265436812</v>
      </c>
      <c r="N13" s="25">
        <f t="shared" si="2"/>
        <v>4.7201603688044269</v>
      </c>
      <c r="O13" s="25">
        <f t="shared" si="2"/>
        <v>4.8176444110651726</v>
      </c>
      <c r="P13" s="25">
        <f t="shared" si="2"/>
        <v>4.9151284533259183</v>
      </c>
      <c r="Q13" s="25">
        <f t="shared" si="2"/>
        <v>5.0126124955866604</v>
      </c>
      <c r="R13" s="25">
        <f t="shared" si="2"/>
        <v>5.1100965378474097</v>
      </c>
      <c r="S13" s="25">
        <f t="shared" si="2"/>
        <v>5.2075805801081483</v>
      </c>
      <c r="T13" s="25">
        <f t="shared" si="2"/>
        <v>5.3050646223688975</v>
      </c>
      <c r="U13" s="25">
        <f t="shared" si="3"/>
        <v>5.4025486646296468</v>
      </c>
      <c r="V13" s="25">
        <f t="shared" si="3"/>
        <v>5.5000327068903854</v>
      </c>
      <c r="W13" s="25">
        <f t="shared" si="3"/>
        <v>5.5975167491511346</v>
      </c>
      <c r="X13" s="25">
        <f t="shared" si="3"/>
        <v>5.6950007914118768</v>
      </c>
      <c r="Y13" s="25">
        <f t="shared" si="3"/>
        <v>5.7924848336726225</v>
      </c>
      <c r="Z13" s="25">
        <f t="shared" si="3"/>
        <v>5.8899688759333682</v>
      </c>
      <c r="AA13" s="25">
        <f t="shared" si="3"/>
        <v>5.9874529181941138</v>
      </c>
      <c r="AB13" s="25">
        <f t="shared" si="3"/>
        <v>6.0849369604548631</v>
      </c>
      <c r="AC13" s="25">
        <f t="shared" si="3"/>
        <v>6.1824210027156017</v>
      </c>
      <c r="AD13" s="25">
        <f t="shared" si="3"/>
        <v>6.2799050449763509</v>
      </c>
      <c r="AE13" s="25">
        <f t="shared" si="3"/>
        <v>6.3773890872370895</v>
      </c>
      <c r="AF13" s="25">
        <f t="shared" si="3"/>
        <v>6.4748731294978352</v>
      </c>
      <c r="AG13" s="25">
        <f t="shared" si="3"/>
        <v>6.5723571717585809</v>
      </c>
      <c r="AH13" s="25">
        <f t="shared" si="3"/>
        <v>6.6698412140193302</v>
      </c>
      <c r="AI13" s="25">
        <f t="shared" si="3"/>
        <v>6.7673252562800759</v>
      </c>
      <c r="AJ13" s="25">
        <f t="shared" si="3"/>
        <v>6.864809298540818</v>
      </c>
      <c r="AK13" s="25">
        <f t="shared" si="4"/>
        <v>6.9622933408015637</v>
      </c>
      <c r="AL13" s="25">
        <f t="shared" si="4"/>
        <v>7.0597773830623094</v>
      </c>
      <c r="AM13" s="25">
        <f t="shared" si="4"/>
        <v>7.1572614253230551</v>
      </c>
      <c r="AN13" s="25">
        <f t="shared" si="4"/>
        <v>7.2547454675838043</v>
      </c>
      <c r="AO13" s="25">
        <f t="shared" si="4"/>
        <v>7.3522295098445465</v>
      </c>
      <c r="AP13" s="25">
        <f t="shared" si="4"/>
        <v>7.4497135521052922</v>
      </c>
      <c r="AQ13" s="25">
        <f t="shared" si="4"/>
        <v>7.5471975943660379</v>
      </c>
      <c r="AR13" s="25">
        <f t="shared" si="4"/>
        <v>7.6446816366267765</v>
      </c>
      <c r="AS13" s="25">
        <f t="shared" si="4"/>
        <v>7.7421656788875222</v>
      </c>
      <c r="AT13" s="25">
        <f t="shared" si="4"/>
        <v>7.8396497211482714</v>
      </c>
      <c r="AU13" s="25">
        <f t="shared" si="4"/>
        <v>7.9371337634090136</v>
      </c>
      <c r="AV13" s="25">
        <f t="shared" si="4"/>
        <v>8.0346178056697592</v>
      </c>
      <c r="AW13" s="25">
        <f t="shared" si="4"/>
        <v>8.1321018479305085</v>
      </c>
      <c r="AX13" s="25">
        <f t="shared" si="4"/>
        <v>8.2295858901912577</v>
      </c>
      <c r="AY13" s="25">
        <f t="shared" si="4"/>
        <v>8.3270699324520034</v>
      </c>
      <c r="AZ13" s="25">
        <f t="shared" si="4"/>
        <v>8.424553974712742</v>
      </c>
      <c r="BA13" s="25">
        <f t="shared" si="5"/>
        <v>8.5220380169734877</v>
      </c>
      <c r="BB13" s="25">
        <f t="shared" si="5"/>
        <v>8.619522059234237</v>
      </c>
      <c r="BC13" s="25">
        <f t="shared" si="5"/>
        <v>8.7170061014949827</v>
      </c>
      <c r="BD13" s="25">
        <f t="shared" si="5"/>
        <v>8.8144901437557248</v>
      </c>
      <c r="BE13" s="25">
        <f t="shared" si="5"/>
        <v>8.9119741860164705</v>
      </c>
      <c r="BF13" s="25">
        <f t="shared" si="5"/>
        <v>9.0094582282772162</v>
      </c>
      <c r="BG13" s="25">
        <f t="shared" si="5"/>
        <v>9.1069422705379619</v>
      </c>
      <c r="BH13" s="25">
        <f t="shared" si="5"/>
        <v>9.204426312798704</v>
      </c>
      <c r="BI13" s="25">
        <f t="shared" si="5"/>
        <v>9.3019103550594497</v>
      </c>
      <c r="BJ13" s="25">
        <f t="shared" si="5"/>
        <v>9.399394397320199</v>
      </c>
      <c r="BK13" s="25">
        <f t="shared" si="5"/>
        <v>9.4968784395809376</v>
      </c>
      <c r="BL13" s="25">
        <f t="shared" si="5"/>
        <v>9.5943624818416833</v>
      </c>
      <c r="BM13" s="25">
        <f t="shared" si="5"/>
        <v>9.691846524102429</v>
      </c>
      <c r="BN13" s="25">
        <f t="shared" si="5"/>
        <v>9.7893305663631782</v>
      </c>
      <c r="BO13" s="25">
        <f t="shared" si="5"/>
        <v>9.8868146086239204</v>
      </c>
      <c r="BP13" s="25">
        <f t="shared" si="5"/>
        <v>9.9842986508846661</v>
      </c>
      <c r="BQ13" s="25">
        <f t="shared" si="6"/>
        <v>10.081782693145412</v>
      </c>
      <c r="BR13" s="25">
        <f t="shared" si="6"/>
        <v>10.179266735406157</v>
      </c>
      <c r="BS13" s="25">
        <f t="shared" si="6"/>
        <v>10.276750777666903</v>
      </c>
      <c r="BT13" s="25">
        <f t="shared" si="6"/>
        <v>10.374234819927645</v>
      </c>
      <c r="BU13" s="25">
        <f t="shared" si="6"/>
        <v>10.471718862188395</v>
      </c>
      <c r="BV13" s="25">
        <f t="shared" si="6"/>
        <v>10.56920290444914</v>
      </c>
      <c r="BW13" s="25">
        <f t="shared" si="6"/>
        <v>10.666686946709879</v>
      </c>
      <c r="BX13" s="25">
        <f t="shared" si="6"/>
        <v>10.764170988970625</v>
      </c>
      <c r="BY13" s="25">
        <f t="shared" si="6"/>
        <v>10.86165503123137</v>
      </c>
      <c r="BZ13" s="25">
        <f t="shared" si="6"/>
        <v>10.959139073492112</v>
      </c>
      <c r="CA13" s="25">
        <f t="shared" si="6"/>
        <v>11.056623115752862</v>
      </c>
      <c r="CB13" s="25">
        <f t="shared" si="6"/>
        <v>11.154107158013607</v>
      </c>
      <c r="CC13" s="25">
        <f t="shared" si="6"/>
        <v>11.251591200274353</v>
      </c>
      <c r="CD13" s="25">
        <f t="shared" si="6"/>
        <v>11.349075242535099</v>
      </c>
      <c r="CE13" s="25">
        <f t="shared" si="6"/>
        <v>11.446559284795841</v>
      </c>
      <c r="CF13" s="25">
        <f t="shared" si="6"/>
        <v>11.544043327056587</v>
      </c>
      <c r="CG13" s="25">
        <f t="shared" si="7"/>
        <v>11.641527369317336</v>
      </c>
      <c r="CH13" s="25">
        <f t="shared" si="7"/>
        <v>11.739011411578081</v>
      </c>
      <c r="CI13" s="25">
        <f t="shared" si="7"/>
        <v>11.836495453838827</v>
      </c>
      <c r="CJ13" s="25">
        <f t="shared" si="7"/>
        <v>11.933979496099566</v>
      </c>
      <c r="CK13" s="25">
        <f t="shared" si="7"/>
        <v>12.031463538360315</v>
      </c>
      <c r="CL13" s="25">
        <f t="shared" si="7"/>
        <v>12.128947580621061</v>
      </c>
      <c r="CM13" s="25">
        <f t="shared" si="7"/>
        <v>12.226431622881803</v>
      </c>
      <c r="CN13" s="25">
        <f t="shared" si="7"/>
        <v>12.323915665142549</v>
      </c>
      <c r="CO13" s="25">
        <f t="shared" si="7"/>
        <v>12.421399707403294</v>
      </c>
      <c r="CP13" s="25">
        <f t="shared" si="7"/>
        <v>12.518883749664033</v>
      </c>
      <c r="CQ13" s="25">
        <f t="shared" si="7"/>
        <v>12.616367791924782</v>
      </c>
      <c r="CR13" s="25">
        <f t="shared" si="7"/>
        <v>12.713851834185531</v>
      </c>
      <c r="CS13" s="25">
        <f t="shared" si="7"/>
        <v>12.811335876446277</v>
      </c>
      <c r="CT13" s="25">
        <f t="shared" si="7"/>
        <v>12.908819918707023</v>
      </c>
      <c r="CU13" s="25">
        <f t="shared" si="7"/>
        <v>13.006303960967761</v>
      </c>
      <c r="CV13" s="25">
        <f t="shared" si="7"/>
        <v>13.1037880032285</v>
      </c>
      <c r="CW13" s="25">
        <f t="shared" si="8"/>
        <v>13.201272045489256</v>
      </c>
      <c r="CX13" s="25">
        <f t="shared" si="8"/>
        <v>13.298756087749998</v>
      </c>
      <c r="CY13" s="25">
        <f t="shared" si="8"/>
        <v>13.396240130010744</v>
      </c>
      <c r="CZ13" s="25">
        <f t="shared" si="8"/>
        <v>13.49372417227149</v>
      </c>
      <c r="DA13" s="25">
        <f t="shared" si="8"/>
        <v>13.591208214532235</v>
      </c>
    </row>
    <row r="14" spans="1:107" ht="4.5" customHeight="1" x14ac:dyDescent="0.3">
      <c r="B14" s="38"/>
      <c r="D14" s="17">
        <f t="shared" si="9"/>
        <v>2.6663999999999981</v>
      </c>
      <c r="E14" s="25">
        <f t="shared" si="2"/>
        <v>3.82359647376102</v>
      </c>
      <c r="F14" s="25">
        <f t="shared" si="2"/>
        <v>3.9205143507742068</v>
      </c>
      <c r="G14" s="25">
        <f t="shared" si="2"/>
        <v>4.0174322277873937</v>
      </c>
      <c r="H14" s="25">
        <f t="shared" si="2"/>
        <v>4.1143501048005771</v>
      </c>
      <c r="I14" s="25">
        <f t="shared" si="2"/>
        <v>4.2112679818137639</v>
      </c>
      <c r="J14" s="25">
        <f t="shared" si="2"/>
        <v>4.3081858588269508</v>
      </c>
      <c r="K14" s="25">
        <f t="shared" si="2"/>
        <v>4.4051037358401377</v>
      </c>
      <c r="L14" s="25">
        <f t="shared" si="2"/>
        <v>4.502021612853321</v>
      </c>
      <c r="M14" s="25">
        <f t="shared" si="2"/>
        <v>4.5989394898665008</v>
      </c>
      <c r="N14" s="25">
        <f t="shared" si="2"/>
        <v>4.6958573668796877</v>
      </c>
      <c r="O14" s="25">
        <f t="shared" si="2"/>
        <v>4.7927752438928746</v>
      </c>
      <c r="P14" s="25">
        <f t="shared" si="2"/>
        <v>4.8896931209060579</v>
      </c>
      <c r="Q14" s="25">
        <f t="shared" si="2"/>
        <v>4.9866109979192483</v>
      </c>
      <c r="R14" s="25">
        <f t="shared" si="2"/>
        <v>5.0835288749324317</v>
      </c>
      <c r="S14" s="25">
        <f t="shared" si="2"/>
        <v>5.180446751945615</v>
      </c>
      <c r="T14" s="25">
        <f t="shared" si="2"/>
        <v>5.2773646289588054</v>
      </c>
      <c r="U14" s="25">
        <f t="shared" si="3"/>
        <v>5.3742825059719888</v>
      </c>
      <c r="V14" s="25">
        <f t="shared" si="3"/>
        <v>5.4712003829851792</v>
      </c>
      <c r="W14" s="25">
        <f t="shared" si="3"/>
        <v>5.5681182599983625</v>
      </c>
      <c r="X14" s="25">
        <f t="shared" si="3"/>
        <v>5.665036137011553</v>
      </c>
      <c r="Y14" s="25">
        <f t="shared" si="3"/>
        <v>5.7619540140247363</v>
      </c>
      <c r="Z14" s="25">
        <f t="shared" si="3"/>
        <v>5.8588718910379196</v>
      </c>
      <c r="AA14" s="25">
        <f t="shared" si="3"/>
        <v>5.9557897680511029</v>
      </c>
      <c r="AB14" s="25">
        <f t="shared" si="3"/>
        <v>6.0527076450642969</v>
      </c>
      <c r="AC14" s="25">
        <f t="shared" si="3"/>
        <v>6.1496255220774731</v>
      </c>
      <c r="AD14" s="25">
        <f t="shared" si="3"/>
        <v>6.24654339909066</v>
      </c>
      <c r="AE14" s="25">
        <f t="shared" si="3"/>
        <v>6.3434612761038434</v>
      </c>
      <c r="AF14" s="25">
        <f t="shared" si="3"/>
        <v>6.4403791531170338</v>
      </c>
      <c r="AG14" s="25">
        <f t="shared" si="3"/>
        <v>6.5372970301302171</v>
      </c>
      <c r="AH14" s="25">
        <f t="shared" si="3"/>
        <v>6.634214907143404</v>
      </c>
      <c r="AI14" s="25">
        <f t="shared" si="3"/>
        <v>6.7311327841565873</v>
      </c>
      <c r="AJ14" s="25">
        <f t="shared" si="3"/>
        <v>6.8280506611697813</v>
      </c>
      <c r="AK14" s="25">
        <f t="shared" si="4"/>
        <v>6.9249685381829647</v>
      </c>
      <c r="AL14" s="25">
        <f t="shared" si="4"/>
        <v>7.021886415196148</v>
      </c>
      <c r="AM14" s="25">
        <f t="shared" si="4"/>
        <v>7.1188042922093313</v>
      </c>
      <c r="AN14" s="25">
        <f t="shared" si="4"/>
        <v>7.2157221692225182</v>
      </c>
      <c r="AO14" s="25">
        <f t="shared" si="4"/>
        <v>7.3126400462357122</v>
      </c>
      <c r="AP14" s="25">
        <f t="shared" si="4"/>
        <v>7.4095579232488955</v>
      </c>
      <c r="AQ14" s="25">
        <f t="shared" si="4"/>
        <v>7.5064758002620788</v>
      </c>
      <c r="AR14" s="25">
        <f t="shared" si="4"/>
        <v>7.6033936772752551</v>
      </c>
      <c r="AS14" s="25">
        <f t="shared" si="4"/>
        <v>7.7003115542884455</v>
      </c>
      <c r="AT14" s="25">
        <f t="shared" si="4"/>
        <v>7.7972294313016324</v>
      </c>
      <c r="AU14" s="25">
        <f t="shared" si="4"/>
        <v>7.8941473083148193</v>
      </c>
      <c r="AV14" s="25">
        <f t="shared" si="4"/>
        <v>7.9910651853280026</v>
      </c>
      <c r="AW14" s="25">
        <f t="shared" si="4"/>
        <v>8.0879830623411859</v>
      </c>
      <c r="AX14" s="25">
        <f t="shared" si="4"/>
        <v>8.1849009393543835</v>
      </c>
      <c r="AY14" s="25">
        <f t="shared" si="4"/>
        <v>8.2818188163675668</v>
      </c>
      <c r="AZ14" s="25">
        <f t="shared" si="4"/>
        <v>8.3787366933807501</v>
      </c>
      <c r="BA14" s="25">
        <f t="shared" si="5"/>
        <v>8.4756545703939334</v>
      </c>
      <c r="BB14" s="25">
        <f t="shared" si="5"/>
        <v>8.5725724474071203</v>
      </c>
      <c r="BC14" s="25">
        <f t="shared" si="5"/>
        <v>8.6694903244203108</v>
      </c>
      <c r="BD14" s="25">
        <f t="shared" si="5"/>
        <v>8.7664082014334976</v>
      </c>
      <c r="BE14" s="25">
        <f t="shared" si="5"/>
        <v>8.863326078446681</v>
      </c>
      <c r="BF14" s="25">
        <f t="shared" si="5"/>
        <v>8.9602439554598643</v>
      </c>
      <c r="BG14" s="25">
        <f t="shared" si="5"/>
        <v>9.0571618324730476</v>
      </c>
      <c r="BH14" s="25">
        <f t="shared" si="5"/>
        <v>9.1540797094862345</v>
      </c>
      <c r="BI14" s="25">
        <f t="shared" si="5"/>
        <v>9.2509975864994178</v>
      </c>
      <c r="BJ14" s="25">
        <f t="shared" si="5"/>
        <v>9.3479154635126047</v>
      </c>
      <c r="BK14" s="25">
        <f t="shared" si="5"/>
        <v>9.4448333405257952</v>
      </c>
      <c r="BL14" s="25">
        <f t="shared" si="5"/>
        <v>9.5417512175389785</v>
      </c>
      <c r="BM14" s="25">
        <f t="shared" si="5"/>
        <v>9.6386690945521618</v>
      </c>
      <c r="BN14" s="25">
        <f t="shared" si="5"/>
        <v>9.7355869715653487</v>
      </c>
      <c r="BO14" s="25">
        <f t="shared" si="5"/>
        <v>9.8325048485785356</v>
      </c>
      <c r="BP14" s="25">
        <f t="shared" si="5"/>
        <v>9.929422725591726</v>
      </c>
      <c r="BQ14" s="25">
        <f t="shared" si="6"/>
        <v>10.026340602604909</v>
      </c>
      <c r="BR14" s="25">
        <f t="shared" si="6"/>
        <v>10.123258479618093</v>
      </c>
      <c r="BS14" s="25">
        <f t="shared" si="6"/>
        <v>10.220176356631276</v>
      </c>
      <c r="BT14" s="25">
        <f t="shared" si="6"/>
        <v>10.317094233644463</v>
      </c>
      <c r="BU14" s="25">
        <f t="shared" si="6"/>
        <v>10.414012110657657</v>
      </c>
      <c r="BV14" s="25">
        <f t="shared" si="6"/>
        <v>10.51092998767084</v>
      </c>
      <c r="BW14" s="25">
        <f t="shared" si="6"/>
        <v>10.607847864684016</v>
      </c>
      <c r="BX14" s="25">
        <f t="shared" si="6"/>
        <v>10.704765741697207</v>
      </c>
      <c r="BY14" s="25">
        <f t="shared" si="6"/>
        <v>10.80168361871039</v>
      </c>
      <c r="BZ14" s="25">
        <f t="shared" si="6"/>
        <v>10.898601495723577</v>
      </c>
      <c r="CA14" s="25">
        <f t="shared" si="6"/>
        <v>10.995519372736764</v>
      </c>
      <c r="CB14" s="25">
        <f t="shared" si="6"/>
        <v>11.092437249749947</v>
      </c>
      <c r="CC14" s="25">
        <f t="shared" si="6"/>
        <v>11.189355126763138</v>
      </c>
      <c r="CD14" s="25">
        <f t="shared" si="6"/>
        <v>11.286273003776321</v>
      </c>
      <c r="CE14" s="25">
        <f t="shared" si="6"/>
        <v>11.383190880789508</v>
      </c>
      <c r="CF14" s="25">
        <f t="shared" si="6"/>
        <v>11.480108757802691</v>
      </c>
      <c r="CG14" s="25">
        <f t="shared" si="7"/>
        <v>11.577026634815878</v>
      </c>
      <c r="CH14" s="25">
        <f t="shared" si="7"/>
        <v>11.673944511829069</v>
      </c>
      <c r="CI14" s="25">
        <f t="shared" si="7"/>
        <v>11.770862388842252</v>
      </c>
      <c r="CJ14" s="25">
        <f t="shared" si="7"/>
        <v>11.867780265855435</v>
      </c>
      <c r="CK14" s="25">
        <f t="shared" si="7"/>
        <v>11.964698142868622</v>
      </c>
      <c r="CL14" s="25">
        <f t="shared" si="7"/>
        <v>12.061616019881805</v>
      </c>
      <c r="CM14" s="25">
        <f t="shared" si="7"/>
        <v>12.158533896894992</v>
      </c>
      <c r="CN14" s="25">
        <f t="shared" si="7"/>
        <v>12.255451773908176</v>
      </c>
      <c r="CO14" s="25">
        <f t="shared" si="7"/>
        <v>12.352369650921359</v>
      </c>
      <c r="CP14" s="25">
        <f t="shared" si="7"/>
        <v>12.449287527934549</v>
      </c>
      <c r="CQ14" s="25">
        <f t="shared" si="7"/>
        <v>12.546205404947736</v>
      </c>
      <c r="CR14" s="25">
        <f t="shared" si="7"/>
        <v>12.643123281960923</v>
      </c>
      <c r="CS14" s="25">
        <f t="shared" si="7"/>
        <v>12.740041158974106</v>
      </c>
      <c r="CT14" s="25">
        <f t="shared" si="7"/>
        <v>12.83695903598729</v>
      </c>
      <c r="CU14" s="25">
        <f t="shared" si="7"/>
        <v>12.93387691300048</v>
      </c>
      <c r="CV14" s="25">
        <f t="shared" si="7"/>
        <v>13.030794790013656</v>
      </c>
      <c r="CW14" s="25">
        <f t="shared" si="8"/>
        <v>13.12771266702685</v>
      </c>
      <c r="CX14" s="25">
        <f t="shared" si="8"/>
        <v>13.22463054404003</v>
      </c>
      <c r="CY14" s="25">
        <f t="shared" si="8"/>
        <v>13.321548421053221</v>
      </c>
      <c r="CZ14" s="25">
        <f t="shared" si="8"/>
        <v>13.418466298066404</v>
      </c>
      <c r="DA14" s="25">
        <f t="shared" si="8"/>
        <v>13.515384175079594</v>
      </c>
    </row>
    <row r="15" spans="1:107" ht="4.5" customHeight="1" x14ac:dyDescent="0.3">
      <c r="B15" s="38"/>
      <c r="D15" s="17">
        <f t="shared" si="9"/>
        <v>2.6559999999999979</v>
      </c>
      <c r="E15" s="25">
        <f t="shared" si="2"/>
        <v>3.8040229366200631</v>
      </c>
      <c r="F15" s="25">
        <f t="shared" si="2"/>
        <v>3.9003746483856876</v>
      </c>
      <c r="G15" s="25">
        <f t="shared" si="2"/>
        <v>3.9967263601513139</v>
      </c>
      <c r="H15" s="25">
        <f t="shared" si="2"/>
        <v>4.0930780719169402</v>
      </c>
      <c r="I15" s="25">
        <f t="shared" si="2"/>
        <v>4.1894297836825682</v>
      </c>
      <c r="J15" s="25">
        <f t="shared" si="2"/>
        <v>4.2857814954481928</v>
      </c>
      <c r="K15" s="25">
        <f t="shared" si="2"/>
        <v>4.3821332072138208</v>
      </c>
      <c r="L15" s="25">
        <f t="shared" si="2"/>
        <v>4.4784849189794453</v>
      </c>
      <c r="M15" s="25">
        <f t="shared" si="2"/>
        <v>4.5748366307450699</v>
      </c>
      <c r="N15" s="25">
        <f t="shared" si="2"/>
        <v>4.6711883425106944</v>
      </c>
      <c r="O15" s="25">
        <f t="shared" si="2"/>
        <v>4.767540054276326</v>
      </c>
      <c r="P15" s="25">
        <f t="shared" si="2"/>
        <v>4.863891766041947</v>
      </c>
      <c r="Q15" s="25">
        <f t="shared" si="2"/>
        <v>4.960243477807575</v>
      </c>
      <c r="R15" s="25">
        <f t="shared" si="2"/>
        <v>5.0565951895732031</v>
      </c>
      <c r="S15" s="25">
        <f t="shared" si="2"/>
        <v>5.1529469013388312</v>
      </c>
      <c r="T15" s="25">
        <f t="shared" si="2"/>
        <v>5.2492986131044557</v>
      </c>
      <c r="U15" s="25">
        <f t="shared" si="3"/>
        <v>5.3456503248700802</v>
      </c>
      <c r="V15" s="25">
        <f t="shared" si="3"/>
        <v>5.4420020366357083</v>
      </c>
      <c r="W15" s="25">
        <f t="shared" si="3"/>
        <v>5.5383537484013328</v>
      </c>
      <c r="X15" s="25">
        <f t="shared" si="3"/>
        <v>5.6347054601669644</v>
      </c>
      <c r="Y15" s="25">
        <f t="shared" si="3"/>
        <v>5.7310571719325853</v>
      </c>
      <c r="Z15" s="25">
        <f t="shared" si="3"/>
        <v>5.8274088836982134</v>
      </c>
      <c r="AA15" s="25">
        <f t="shared" si="3"/>
        <v>5.9237605954638415</v>
      </c>
      <c r="AB15" s="25">
        <f t="shared" si="3"/>
        <v>6.020112307229466</v>
      </c>
      <c r="AC15" s="25">
        <f t="shared" si="3"/>
        <v>6.116464018995087</v>
      </c>
      <c r="AD15" s="25">
        <f t="shared" si="3"/>
        <v>6.2128157307607186</v>
      </c>
      <c r="AE15" s="25">
        <f t="shared" si="3"/>
        <v>6.3091674425263395</v>
      </c>
      <c r="AF15" s="25">
        <f t="shared" si="3"/>
        <v>6.4055191542919676</v>
      </c>
      <c r="AG15" s="25">
        <f t="shared" si="3"/>
        <v>6.5018708660575957</v>
      </c>
      <c r="AH15" s="25">
        <f t="shared" si="3"/>
        <v>6.5982225778232202</v>
      </c>
      <c r="AI15" s="25">
        <f t="shared" si="3"/>
        <v>6.6945742895888483</v>
      </c>
      <c r="AJ15" s="25">
        <f t="shared" si="3"/>
        <v>6.7909260013544799</v>
      </c>
      <c r="AK15" s="25">
        <f t="shared" si="4"/>
        <v>6.8872777131201008</v>
      </c>
      <c r="AL15" s="25">
        <f t="shared" si="4"/>
        <v>6.9836294248857289</v>
      </c>
      <c r="AM15" s="25">
        <f t="shared" si="4"/>
        <v>7.0799811366513499</v>
      </c>
      <c r="AN15" s="25">
        <f t="shared" si="4"/>
        <v>7.1763328484169815</v>
      </c>
      <c r="AO15" s="25">
        <f t="shared" si="4"/>
        <v>7.2726845601826131</v>
      </c>
      <c r="AP15" s="25">
        <f t="shared" si="4"/>
        <v>7.3690362719482341</v>
      </c>
      <c r="AQ15" s="25">
        <f t="shared" si="4"/>
        <v>7.4653879837138621</v>
      </c>
      <c r="AR15" s="25">
        <f t="shared" si="4"/>
        <v>7.5617396954794831</v>
      </c>
      <c r="AS15" s="25">
        <f t="shared" si="4"/>
        <v>7.6580914072451041</v>
      </c>
      <c r="AT15" s="25">
        <f t="shared" si="4"/>
        <v>7.7544431190107357</v>
      </c>
      <c r="AU15" s="25">
        <f t="shared" si="4"/>
        <v>7.8507948307763673</v>
      </c>
      <c r="AV15" s="25">
        <f t="shared" si="4"/>
        <v>7.9471465425419883</v>
      </c>
      <c r="AW15" s="25">
        <f t="shared" si="4"/>
        <v>8.0434982543076163</v>
      </c>
      <c r="AX15" s="25">
        <f t="shared" si="4"/>
        <v>8.1398499660732444</v>
      </c>
      <c r="AY15" s="25">
        <f t="shared" si="4"/>
        <v>8.2362016778388725</v>
      </c>
      <c r="AZ15" s="25">
        <f t="shared" si="4"/>
        <v>8.3325533896045005</v>
      </c>
      <c r="BA15" s="25">
        <f t="shared" si="5"/>
        <v>8.4289051013701215</v>
      </c>
      <c r="BB15" s="25">
        <f t="shared" si="5"/>
        <v>8.5252568131357531</v>
      </c>
      <c r="BC15" s="25">
        <f t="shared" si="5"/>
        <v>8.6216085249013812</v>
      </c>
      <c r="BD15" s="25">
        <f t="shared" si="5"/>
        <v>8.7179602366670057</v>
      </c>
      <c r="BE15" s="25">
        <f t="shared" si="5"/>
        <v>8.8143119484326338</v>
      </c>
      <c r="BF15" s="25">
        <f t="shared" si="5"/>
        <v>8.9106636601982547</v>
      </c>
      <c r="BG15" s="25">
        <f t="shared" si="5"/>
        <v>9.0070153719638828</v>
      </c>
      <c r="BH15" s="25">
        <f t="shared" si="5"/>
        <v>9.1033670837295073</v>
      </c>
      <c r="BI15" s="25">
        <f t="shared" si="5"/>
        <v>9.1997187954951354</v>
      </c>
      <c r="BJ15" s="25">
        <f t="shared" si="5"/>
        <v>9.2960705072607599</v>
      </c>
      <c r="BK15" s="25">
        <f t="shared" si="5"/>
        <v>9.392422219026388</v>
      </c>
      <c r="BL15" s="25">
        <f t="shared" si="5"/>
        <v>9.488773930792016</v>
      </c>
      <c r="BM15" s="25">
        <f t="shared" si="5"/>
        <v>9.585125642557637</v>
      </c>
      <c r="BN15" s="25">
        <f t="shared" si="5"/>
        <v>9.6814773543232686</v>
      </c>
      <c r="BO15" s="25">
        <f t="shared" si="5"/>
        <v>9.7778290660888931</v>
      </c>
      <c r="BP15" s="25">
        <f t="shared" si="5"/>
        <v>9.8741807778545212</v>
      </c>
      <c r="BQ15" s="25">
        <f t="shared" si="6"/>
        <v>9.9705324896201493</v>
      </c>
      <c r="BR15" s="25">
        <f t="shared" si="6"/>
        <v>10.06688420138577</v>
      </c>
      <c r="BS15" s="25">
        <f t="shared" si="6"/>
        <v>10.163235913151398</v>
      </c>
      <c r="BT15" s="25">
        <f t="shared" si="6"/>
        <v>10.259587624917023</v>
      </c>
      <c r="BU15" s="25">
        <f t="shared" si="6"/>
        <v>10.355939336682654</v>
      </c>
      <c r="BV15" s="25">
        <f t="shared" si="6"/>
        <v>10.452291048448282</v>
      </c>
      <c r="BW15" s="25">
        <f t="shared" si="6"/>
        <v>10.548642760213903</v>
      </c>
      <c r="BX15" s="25">
        <f t="shared" si="6"/>
        <v>10.644994471979524</v>
      </c>
      <c r="BY15" s="25">
        <f t="shared" si="6"/>
        <v>10.741346183745152</v>
      </c>
      <c r="BZ15" s="25">
        <f t="shared" si="6"/>
        <v>10.837697895510777</v>
      </c>
      <c r="CA15" s="25">
        <f t="shared" si="6"/>
        <v>10.934049607276409</v>
      </c>
      <c r="CB15" s="25">
        <f t="shared" si="6"/>
        <v>11.030401319042037</v>
      </c>
      <c r="CC15" s="25">
        <f t="shared" si="6"/>
        <v>11.126753030807658</v>
      </c>
      <c r="CD15" s="25">
        <f t="shared" si="6"/>
        <v>11.223104742573286</v>
      </c>
      <c r="CE15" s="25">
        <f t="shared" si="6"/>
        <v>11.319456454338917</v>
      </c>
      <c r="CF15" s="25">
        <f t="shared" si="6"/>
        <v>11.415808166104538</v>
      </c>
      <c r="CG15" s="25">
        <f t="shared" si="7"/>
        <v>11.51215987787017</v>
      </c>
      <c r="CH15" s="25">
        <f t="shared" si="7"/>
        <v>11.608511589635791</v>
      </c>
      <c r="CI15" s="25">
        <f t="shared" si="7"/>
        <v>11.704863301401419</v>
      </c>
      <c r="CJ15" s="25">
        <f t="shared" si="7"/>
        <v>11.801215013167047</v>
      </c>
      <c r="CK15" s="25">
        <f t="shared" si="7"/>
        <v>11.897566724932672</v>
      </c>
      <c r="CL15" s="25">
        <f t="shared" si="7"/>
        <v>11.9939184366983</v>
      </c>
      <c r="CM15" s="25">
        <f t="shared" si="7"/>
        <v>12.090270148463924</v>
      </c>
      <c r="CN15" s="25">
        <f t="shared" si="7"/>
        <v>12.186621860229545</v>
      </c>
      <c r="CO15" s="25">
        <f t="shared" si="7"/>
        <v>12.282973571995173</v>
      </c>
      <c r="CP15" s="25">
        <f t="shared" si="7"/>
        <v>12.379325283760801</v>
      </c>
      <c r="CQ15" s="25">
        <f t="shared" si="7"/>
        <v>12.475676995526426</v>
      </c>
      <c r="CR15" s="25">
        <f t="shared" si="7"/>
        <v>12.572028707292057</v>
      </c>
      <c r="CS15" s="25">
        <f t="shared" si="7"/>
        <v>12.668380419057685</v>
      </c>
      <c r="CT15" s="25">
        <f t="shared" si="7"/>
        <v>12.764732130823306</v>
      </c>
      <c r="CU15" s="25">
        <f t="shared" si="7"/>
        <v>12.861083842588934</v>
      </c>
      <c r="CV15" s="25">
        <f t="shared" si="7"/>
        <v>12.957435554354555</v>
      </c>
      <c r="CW15" s="25">
        <f t="shared" si="8"/>
        <v>13.053787266120187</v>
      </c>
      <c r="CX15" s="25">
        <f t="shared" si="8"/>
        <v>13.150138977885812</v>
      </c>
      <c r="CY15" s="25">
        <f t="shared" si="8"/>
        <v>13.24649068965144</v>
      </c>
      <c r="CZ15" s="25">
        <f t="shared" si="8"/>
        <v>13.342842401417061</v>
      </c>
      <c r="DA15" s="25">
        <f t="shared" si="8"/>
        <v>13.439194113182689</v>
      </c>
    </row>
    <row r="16" spans="1:107" ht="4.5" customHeight="1" x14ac:dyDescent="0.3">
      <c r="B16" s="38"/>
      <c r="D16" s="17">
        <f t="shared" si="9"/>
        <v>2.6455999999999977</v>
      </c>
      <c r="E16" s="25">
        <f t="shared" si="2"/>
        <v>3.784083377034845</v>
      </c>
      <c r="F16" s="25">
        <f t="shared" si="2"/>
        <v>3.8798689235529107</v>
      </c>
      <c r="G16" s="25">
        <f t="shared" si="2"/>
        <v>3.9756544700709782</v>
      </c>
      <c r="H16" s="25">
        <f t="shared" si="2"/>
        <v>4.0714400165890456</v>
      </c>
      <c r="I16" s="25">
        <f t="shared" si="2"/>
        <v>4.1672255631071113</v>
      </c>
      <c r="J16" s="25">
        <f t="shared" si="2"/>
        <v>4.263011109625177</v>
      </c>
      <c r="K16" s="25">
        <f t="shared" si="2"/>
        <v>4.3587966561432463</v>
      </c>
      <c r="L16" s="25">
        <f t="shared" si="2"/>
        <v>4.454582202661312</v>
      </c>
      <c r="M16" s="25">
        <f t="shared" si="2"/>
        <v>4.5503677491793741</v>
      </c>
      <c r="N16" s="25">
        <f t="shared" si="2"/>
        <v>4.6461532956974434</v>
      </c>
      <c r="O16" s="25">
        <f t="shared" si="2"/>
        <v>4.7419388422155127</v>
      </c>
      <c r="P16" s="25">
        <f t="shared" si="2"/>
        <v>4.8377243887335784</v>
      </c>
      <c r="Q16" s="25">
        <f t="shared" si="2"/>
        <v>4.9335099352516441</v>
      </c>
      <c r="R16" s="25">
        <f t="shared" si="2"/>
        <v>5.0292954817697169</v>
      </c>
      <c r="S16" s="25">
        <f t="shared" si="2"/>
        <v>5.1250810282877826</v>
      </c>
      <c r="T16" s="25">
        <f t="shared" si="2"/>
        <v>5.2208665748058483</v>
      </c>
      <c r="U16" s="25">
        <f t="shared" si="3"/>
        <v>5.316652121323914</v>
      </c>
      <c r="V16" s="25">
        <f t="shared" si="3"/>
        <v>5.4124376678419797</v>
      </c>
      <c r="W16" s="25">
        <f t="shared" si="3"/>
        <v>5.5082232143600489</v>
      </c>
      <c r="X16" s="25">
        <f t="shared" si="3"/>
        <v>5.6040087608781182</v>
      </c>
      <c r="Y16" s="25">
        <f t="shared" si="3"/>
        <v>5.6997943073961839</v>
      </c>
      <c r="Z16" s="25">
        <f t="shared" si="3"/>
        <v>5.7955798539142496</v>
      </c>
      <c r="AA16" s="25">
        <f t="shared" si="3"/>
        <v>5.8913654004323153</v>
      </c>
      <c r="AB16" s="25">
        <f t="shared" si="3"/>
        <v>5.9871509469503845</v>
      </c>
      <c r="AC16" s="25">
        <f t="shared" si="3"/>
        <v>6.0829364934684431</v>
      </c>
      <c r="AD16" s="25">
        <f t="shared" si="3"/>
        <v>6.1787220399865124</v>
      </c>
      <c r="AE16" s="25">
        <f t="shared" si="3"/>
        <v>6.2745075865045852</v>
      </c>
      <c r="AF16" s="25">
        <f t="shared" si="3"/>
        <v>6.3702931330226509</v>
      </c>
      <c r="AG16" s="25">
        <f t="shared" si="3"/>
        <v>6.4660786795407166</v>
      </c>
      <c r="AH16" s="25">
        <f t="shared" si="3"/>
        <v>6.5618642260587858</v>
      </c>
      <c r="AI16" s="25">
        <f t="shared" si="3"/>
        <v>6.6576497725768515</v>
      </c>
      <c r="AJ16" s="25">
        <f t="shared" si="3"/>
        <v>6.7534353190949208</v>
      </c>
      <c r="AK16" s="25">
        <f t="shared" si="4"/>
        <v>6.8492208656129865</v>
      </c>
      <c r="AL16" s="25">
        <f t="shared" si="4"/>
        <v>6.9450064121310522</v>
      </c>
      <c r="AM16" s="25">
        <f t="shared" si="4"/>
        <v>7.0407919586491179</v>
      </c>
      <c r="AN16" s="25">
        <f t="shared" si="4"/>
        <v>7.1365775051671871</v>
      </c>
      <c r="AO16" s="25">
        <f t="shared" si="4"/>
        <v>7.2323630516852564</v>
      </c>
      <c r="AP16" s="25">
        <f t="shared" si="4"/>
        <v>7.3281485982033221</v>
      </c>
      <c r="AQ16" s="25">
        <f t="shared" si="4"/>
        <v>7.4239341447213878</v>
      </c>
      <c r="AR16" s="25">
        <f t="shared" si="4"/>
        <v>7.5197196912394464</v>
      </c>
      <c r="AS16" s="25">
        <f t="shared" si="4"/>
        <v>7.6155052377575121</v>
      </c>
      <c r="AT16" s="25">
        <f t="shared" si="4"/>
        <v>7.7112907842755813</v>
      </c>
      <c r="AU16" s="25">
        <f t="shared" si="4"/>
        <v>7.8070763307936506</v>
      </c>
      <c r="AV16" s="25">
        <f t="shared" si="4"/>
        <v>7.9028618773117163</v>
      </c>
      <c r="AW16" s="25">
        <f t="shared" si="4"/>
        <v>7.998647423829782</v>
      </c>
      <c r="AX16" s="25">
        <f t="shared" si="4"/>
        <v>8.0944329703478477</v>
      </c>
      <c r="AY16" s="25">
        <f t="shared" si="4"/>
        <v>8.1902185168659134</v>
      </c>
      <c r="AZ16" s="25">
        <f t="shared" si="4"/>
        <v>8.2860040633839862</v>
      </c>
      <c r="BA16" s="25">
        <f t="shared" si="5"/>
        <v>8.381789609902059</v>
      </c>
      <c r="BB16" s="25">
        <f t="shared" si="5"/>
        <v>8.4775751564201283</v>
      </c>
      <c r="BC16" s="25">
        <f t="shared" si="5"/>
        <v>8.573360702938194</v>
      </c>
      <c r="BD16" s="25">
        <f t="shared" si="5"/>
        <v>8.6691462494562632</v>
      </c>
      <c r="BE16" s="25">
        <f t="shared" si="5"/>
        <v>8.7649317959743289</v>
      </c>
      <c r="BF16" s="25">
        <f t="shared" si="5"/>
        <v>8.8607173424923946</v>
      </c>
      <c r="BG16" s="25">
        <f t="shared" si="5"/>
        <v>8.9565028890104603</v>
      </c>
      <c r="BH16" s="25">
        <f t="shared" si="5"/>
        <v>9.0522884355285225</v>
      </c>
      <c r="BI16" s="25">
        <f t="shared" si="5"/>
        <v>9.1480739820465882</v>
      </c>
      <c r="BJ16" s="25">
        <f t="shared" si="5"/>
        <v>9.2438595285646574</v>
      </c>
      <c r="BK16" s="25">
        <f t="shared" si="5"/>
        <v>9.3396450750827231</v>
      </c>
      <c r="BL16" s="25">
        <f t="shared" si="5"/>
        <v>9.4354306216007888</v>
      </c>
      <c r="BM16" s="25">
        <f t="shared" si="5"/>
        <v>9.5312161681188545</v>
      </c>
      <c r="BN16" s="25">
        <f t="shared" si="5"/>
        <v>9.6270017146369238</v>
      </c>
      <c r="BO16" s="25">
        <f t="shared" si="5"/>
        <v>9.722787261154993</v>
      </c>
      <c r="BP16" s="25">
        <f t="shared" si="5"/>
        <v>9.8185728076730587</v>
      </c>
      <c r="BQ16" s="25">
        <f t="shared" si="6"/>
        <v>9.9143583541911244</v>
      </c>
      <c r="BR16" s="25">
        <f t="shared" si="6"/>
        <v>10.01014390070919</v>
      </c>
      <c r="BS16" s="25">
        <f t="shared" si="6"/>
        <v>10.105929447227256</v>
      </c>
      <c r="BT16" s="25">
        <f t="shared" si="6"/>
        <v>10.201714993745325</v>
      </c>
      <c r="BU16" s="25">
        <f t="shared" si="6"/>
        <v>10.297500540263394</v>
      </c>
      <c r="BV16" s="25">
        <f t="shared" si="6"/>
        <v>10.393286086781467</v>
      </c>
      <c r="BW16" s="25">
        <f t="shared" si="6"/>
        <v>10.489071633299526</v>
      </c>
      <c r="BX16" s="25">
        <f t="shared" si="6"/>
        <v>10.584857179817591</v>
      </c>
      <c r="BY16" s="25">
        <f t="shared" si="6"/>
        <v>10.680642726335657</v>
      </c>
      <c r="BZ16" s="25">
        <f t="shared" si="6"/>
        <v>10.776428272853726</v>
      </c>
      <c r="CA16" s="25">
        <f t="shared" si="6"/>
        <v>10.872213819371796</v>
      </c>
      <c r="CB16" s="25">
        <f t="shared" si="6"/>
        <v>10.967999365889861</v>
      </c>
      <c r="CC16" s="25">
        <f t="shared" si="6"/>
        <v>11.063784912407927</v>
      </c>
      <c r="CD16" s="25">
        <f t="shared" si="6"/>
        <v>11.159570458925993</v>
      </c>
      <c r="CE16" s="25">
        <f t="shared" si="6"/>
        <v>11.255356005444062</v>
      </c>
      <c r="CF16" s="25">
        <f t="shared" si="6"/>
        <v>11.351141551962128</v>
      </c>
      <c r="CG16" s="25">
        <f t="shared" si="7"/>
        <v>11.446927098480197</v>
      </c>
      <c r="CH16" s="25">
        <f t="shared" si="7"/>
        <v>11.542712644998263</v>
      </c>
      <c r="CI16" s="25">
        <f t="shared" si="7"/>
        <v>11.638498191516328</v>
      </c>
      <c r="CJ16" s="25">
        <f t="shared" si="7"/>
        <v>11.734283738034394</v>
      </c>
      <c r="CK16" s="25">
        <f t="shared" si="7"/>
        <v>11.830069284552463</v>
      </c>
      <c r="CL16" s="25">
        <f t="shared" si="7"/>
        <v>11.925854831070529</v>
      </c>
      <c r="CM16" s="25">
        <f t="shared" si="7"/>
        <v>12.021640377588598</v>
      </c>
      <c r="CN16" s="25">
        <f t="shared" si="7"/>
        <v>12.117425924106664</v>
      </c>
      <c r="CO16" s="25">
        <f t="shared" si="7"/>
        <v>12.21321147062473</v>
      </c>
      <c r="CP16" s="25">
        <f t="shared" si="7"/>
        <v>12.308997017142795</v>
      </c>
      <c r="CQ16" s="25">
        <f t="shared" si="7"/>
        <v>12.404782563660865</v>
      </c>
      <c r="CR16" s="25">
        <f t="shared" si="7"/>
        <v>12.500568110178934</v>
      </c>
      <c r="CS16" s="25">
        <f t="shared" si="7"/>
        <v>12.596353656697</v>
      </c>
      <c r="CT16" s="25">
        <f t="shared" si="7"/>
        <v>12.692139203215065</v>
      </c>
      <c r="CU16" s="25">
        <f t="shared" si="7"/>
        <v>12.787924749733131</v>
      </c>
      <c r="CV16" s="25">
        <f t="shared" si="7"/>
        <v>12.88371029625119</v>
      </c>
      <c r="CW16" s="25">
        <f t="shared" si="8"/>
        <v>12.979495842769266</v>
      </c>
      <c r="CX16" s="25">
        <f t="shared" si="8"/>
        <v>13.075281389287328</v>
      </c>
      <c r="CY16" s="25">
        <f t="shared" si="8"/>
        <v>13.171066935805401</v>
      </c>
      <c r="CZ16" s="25">
        <f t="shared" si="8"/>
        <v>13.266852482323459</v>
      </c>
      <c r="DA16" s="25">
        <f t="shared" si="8"/>
        <v>13.362638028841532</v>
      </c>
    </row>
    <row r="17" spans="2:105" ht="4.5" customHeight="1" x14ac:dyDescent="0.3">
      <c r="B17" s="38"/>
      <c r="D17" s="17">
        <f t="shared" si="9"/>
        <v>2.6351999999999975</v>
      </c>
      <c r="E17" s="25">
        <f t="shared" si="2"/>
        <v>3.7637777950053692</v>
      </c>
      <c r="F17" s="25">
        <f t="shared" si="2"/>
        <v>3.8589971762758761</v>
      </c>
      <c r="G17" s="25">
        <f t="shared" si="2"/>
        <v>3.9542165575463848</v>
      </c>
      <c r="H17" s="25">
        <f t="shared" si="2"/>
        <v>4.0494359388168935</v>
      </c>
      <c r="I17" s="25">
        <f t="shared" si="2"/>
        <v>4.1446553200874003</v>
      </c>
      <c r="J17" s="25">
        <f t="shared" si="2"/>
        <v>4.239874701357909</v>
      </c>
      <c r="K17" s="25">
        <f t="shared" si="2"/>
        <v>4.3350940826284177</v>
      </c>
      <c r="L17" s="25">
        <f t="shared" si="2"/>
        <v>4.4303134638989246</v>
      </c>
      <c r="M17" s="25">
        <f t="shared" si="2"/>
        <v>4.5255328451694279</v>
      </c>
      <c r="N17" s="25">
        <f t="shared" si="2"/>
        <v>4.6207522264399348</v>
      </c>
      <c r="O17" s="25">
        <f t="shared" si="2"/>
        <v>4.7159716077104417</v>
      </c>
      <c r="P17" s="25">
        <f t="shared" si="2"/>
        <v>4.8111909889809521</v>
      </c>
      <c r="Q17" s="25">
        <f t="shared" si="2"/>
        <v>4.906410370251459</v>
      </c>
      <c r="R17" s="25">
        <f t="shared" si="2"/>
        <v>5.0016297515219659</v>
      </c>
      <c r="S17" s="25">
        <f t="shared" si="2"/>
        <v>5.0968491327924763</v>
      </c>
      <c r="T17" s="25">
        <f t="shared" si="2"/>
        <v>5.1920685140629832</v>
      </c>
      <c r="U17" s="25">
        <f t="shared" si="3"/>
        <v>5.2872878953334901</v>
      </c>
      <c r="V17" s="25">
        <f t="shared" si="3"/>
        <v>5.3825072766039934</v>
      </c>
      <c r="W17" s="25">
        <f t="shared" si="3"/>
        <v>5.4777266578745039</v>
      </c>
      <c r="X17" s="25">
        <f t="shared" si="3"/>
        <v>5.5729460391450143</v>
      </c>
      <c r="Y17" s="25">
        <f t="shared" si="3"/>
        <v>5.6681654204155176</v>
      </c>
      <c r="Z17" s="25">
        <f t="shared" si="3"/>
        <v>5.7633848016860281</v>
      </c>
      <c r="AA17" s="25">
        <f t="shared" si="3"/>
        <v>5.8586041829565385</v>
      </c>
      <c r="AB17" s="25">
        <f t="shared" si="3"/>
        <v>5.9538235642270454</v>
      </c>
      <c r="AC17" s="25">
        <f t="shared" si="3"/>
        <v>6.0490429454975487</v>
      </c>
      <c r="AD17" s="25">
        <f t="shared" si="3"/>
        <v>6.1442623267680556</v>
      </c>
      <c r="AE17" s="25">
        <f t="shared" si="3"/>
        <v>6.2394817080385661</v>
      </c>
      <c r="AF17" s="25">
        <f t="shared" si="3"/>
        <v>6.3347010893090694</v>
      </c>
      <c r="AG17" s="25">
        <f t="shared" si="3"/>
        <v>6.4299204705795727</v>
      </c>
      <c r="AH17" s="25">
        <f t="shared" si="3"/>
        <v>6.5251398518500867</v>
      </c>
      <c r="AI17" s="25">
        <f t="shared" si="3"/>
        <v>6.62035923312059</v>
      </c>
      <c r="AJ17" s="25">
        <f t="shared" si="3"/>
        <v>6.715578614391104</v>
      </c>
      <c r="AK17" s="25">
        <f t="shared" si="4"/>
        <v>6.8107979956616074</v>
      </c>
      <c r="AL17" s="25">
        <f t="shared" si="4"/>
        <v>6.9060173769321178</v>
      </c>
      <c r="AM17" s="25">
        <f t="shared" si="4"/>
        <v>7.0012367582026211</v>
      </c>
      <c r="AN17" s="25">
        <f t="shared" si="4"/>
        <v>7.0964561394731351</v>
      </c>
      <c r="AO17" s="25">
        <f t="shared" si="4"/>
        <v>7.191675520743642</v>
      </c>
      <c r="AP17" s="25">
        <f t="shared" si="4"/>
        <v>7.2868949020141454</v>
      </c>
      <c r="AQ17" s="25">
        <f t="shared" si="4"/>
        <v>7.3821142832846558</v>
      </c>
      <c r="AR17" s="25">
        <f t="shared" si="4"/>
        <v>7.4773336645551591</v>
      </c>
      <c r="AS17" s="25">
        <f t="shared" si="4"/>
        <v>7.5725530458256625</v>
      </c>
      <c r="AT17" s="25">
        <f t="shared" si="4"/>
        <v>7.6677724270961765</v>
      </c>
      <c r="AU17" s="25">
        <f t="shared" si="4"/>
        <v>7.7629918083666833</v>
      </c>
      <c r="AV17" s="25">
        <f t="shared" si="4"/>
        <v>7.8582111896371867</v>
      </c>
      <c r="AW17" s="25">
        <f t="shared" si="4"/>
        <v>7.9534305709076971</v>
      </c>
      <c r="AX17" s="25">
        <f t="shared" si="4"/>
        <v>8.0486499521782005</v>
      </c>
      <c r="AY17" s="25">
        <f t="shared" si="4"/>
        <v>8.1438693334487109</v>
      </c>
      <c r="AZ17" s="25">
        <f t="shared" si="4"/>
        <v>8.2390887147192178</v>
      </c>
      <c r="BA17" s="25">
        <f t="shared" si="5"/>
        <v>8.3343080959897318</v>
      </c>
      <c r="BB17" s="25">
        <f t="shared" si="5"/>
        <v>8.4295274772602387</v>
      </c>
      <c r="BC17" s="25">
        <f t="shared" si="5"/>
        <v>8.5247468585307491</v>
      </c>
      <c r="BD17" s="25">
        <f t="shared" si="5"/>
        <v>8.619966239801256</v>
      </c>
      <c r="BE17" s="25">
        <f t="shared" si="5"/>
        <v>8.7151856210717593</v>
      </c>
      <c r="BF17" s="25">
        <f t="shared" si="5"/>
        <v>8.8104050023422698</v>
      </c>
      <c r="BG17" s="25">
        <f t="shared" si="5"/>
        <v>8.9056243836127731</v>
      </c>
      <c r="BH17" s="25">
        <f t="shared" si="5"/>
        <v>9.00084376488328</v>
      </c>
      <c r="BI17" s="25">
        <f t="shared" si="5"/>
        <v>9.0960631461537904</v>
      </c>
      <c r="BJ17" s="25">
        <f t="shared" si="5"/>
        <v>9.1912825274242973</v>
      </c>
      <c r="BK17" s="25">
        <f t="shared" si="5"/>
        <v>9.2865019086948006</v>
      </c>
      <c r="BL17" s="25">
        <f t="shared" si="5"/>
        <v>9.3817212899653111</v>
      </c>
      <c r="BM17" s="25">
        <f t="shared" si="5"/>
        <v>9.4769406712358144</v>
      </c>
      <c r="BN17" s="25">
        <f t="shared" si="5"/>
        <v>9.5721600525063284</v>
      </c>
      <c r="BO17" s="25">
        <f t="shared" si="5"/>
        <v>9.6673794337768353</v>
      </c>
      <c r="BP17" s="25">
        <f t="shared" si="5"/>
        <v>9.7625988150473457</v>
      </c>
      <c r="BQ17" s="25">
        <f t="shared" si="6"/>
        <v>9.8578181963178491</v>
      </c>
      <c r="BR17" s="25">
        <f t="shared" si="6"/>
        <v>9.9530375775883595</v>
      </c>
      <c r="BS17" s="25">
        <f t="shared" si="6"/>
        <v>10.048256958858863</v>
      </c>
      <c r="BT17" s="25">
        <f t="shared" si="6"/>
        <v>10.14347634012937</v>
      </c>
      <c r="BU17" s="25">
        <f t="shared" si="6"/>
        <v>10.238695721399884</v>
      </c>
      <c r="BV17" s="25">
        <f t="shared" si="6"/>
        <v>10.333915102670387</v>
      </c>
      <c r="BW17" s="25">
        <f t="shared" si="6"/>
        <v>10.42913448394089</v>
      </c>
      <c r="BX17" s="25">
        <f t="shared" si="6"/>
        <v>10.524353865211401</v>
      </c>
      <c r="BY17" s="25">
        <f t="shared" si="6"/>
        <v>10.619573246481904</v>
      </c>
      <c r="BZ17" s="25">
        <f t="shared" si="6"/>
        <v>10.714792627752411</v>
      </c>
      <c r="CA17" s="25">
        <f t="shared" si="6"/>
        <v>10.810012009022925</v>
      </c>
      <c r="CB17" s="25">
        <f t="shared" si="6"/>
        <v>10.905231390293428</v>
      </c>
      <c r="CC17" s="25">
        <f t="shared" si="6"/>
        <v>11.000450771563939</v>
      </c>
      <c r="CD17" s="25">
        <f t="shared" si="6"/>
        <v>11.095670152834442</v>
      </c>
      <c r="CE17" s="25">
        <f t="shared" si="6"/>
        <v>11.190889534104956</v>
      </c>
      <c r="CF17" s="25">
        <f t="shared" si="6"/>
        <v>11.286108915375459</v>
      </c>
      <c r="CG17" s="25">
        <f t="shared" si="7"/>
        <v>11.381328296645973</v>
      </c>
      <c r="CH17" s="25">
        <f t="shared" si="7"/>
        <v>11.476547677916477</v>
      </c>
      <c r="CI17" s="25">
        <f t="shared" si="7"/>
        <v>11.57176705918698</v>
      </c>
      <c r="CJ17" s="25">
        <f t="shared" si="7"/>
        <v>11.666986440457491</v>
      </c>
      <c r="CK17" s="25">
        <f t="shared" si="7"/>
        <v>11.762205821727997</v>
      </c>
      <c r="CL17" s="25">
        <f t="shared" si="7"/>
        <v>11.857425202998508</v>
      </c>
      <c r="CM17" s="25">
        <f t="shared" si="7"/>
        <v>11.952644584269015</v>
      </c>
      <c r="CN17" s="25">
        <f t="shared" si="7"/>
        <v>12.047863965539518</v>
      </c>
      <c r="CO17" s="25">
        <f t="shared" si="7"/>
        <v>12.143083346810021</v>
      </c>
      <c r="CP17" s="25">
        <f t="shared" si="7"/>
        <v>12.238302728080532</v>
      </c>
      <c r="CQ17" s="25">
        <f t="shared" si="7"/>
        <v>12.333522109351039</v>
      </c>
      <c r="CR17" s="25">
        <f t="shared" si="7"/>
        <v>12.428741490621553</v>
      </c>
      <c r="CS17" s="25">
        <f t="shared" si="7"/>
        <v>12.523960871892056</v>
      </c>
      <c r="CT17" s="25">
        <f t="shared" si="7"/>
        <v>12.619180253162567</v>
      </c>
      <c r="CU17" s="25">
        <f t="shared" si="7"/>
        <v>12.71439963443307</v>
      </c>
      <c r="CV17" s="25">
        <f t="shared" si="7"/>
        <v>12.809619015703573</v>
      </c>
      <c r="CW17" s="25">
        <f t="shared" si="8"/>
        <v>12.904838396974087</v>
      </c>
      <c r="CX17" s="25">
        <f t="shared" si="8"/>
        <v>13.000057778244594</v>
      </c>
      <c r="CY17" s="25">
        <f t="shared" si="8"/>
        <v>13.095277159515105</v>
      </c>
      <c r="CZ17" s="25">
        <f t="shared" si="8"/>
        <v>13.190496540785608</v>
      </c>
      <c r="DA17" s="25">
        <f t="shared" si="8"/>
        <v>13.285715922056118</v>
      </c>
    </row>
    <row r="18" spans="2:105" ht="4.5" customHeight="1" x14ac:dyDescent="0.3">
      <c r="B18" s="38"/>
      <c r="D18" s="17">
        <f t="shared" si="9"/>
        <v>2.6247999999999974</v>
      </c>
      <c r="E18" s="25">
        <f t="shared" si="2"/>
        <v>3.7431061905316394</v>
      </c>
      <c r="F18" s="25">
        <f t="shared" si="2"/>
        <v>3.8377594065545875</v>
      </c>
      <c r="G18" s="25">
        <f t="shared" si="2"/>
        <v>3.9324126225775338</v>
      </c>
      <c r="H18" s="25">
        <f t="shared" si="2"/>
        <v>4.0270658386004836</v>
      </c>
      <c r="I18" s="25">
        <f t="shared" si="2"/>
        <v>4.1217190546234317</v>
      </c>
      <c r="J18" s="25">
        <f t="shared" si="2"/>
        <v>4.2163722706463815</v>
      </c>
      <c r="K18" s="25">
        <f t="shared" si="2"/>
        <v>4.3110254866693278</v>
      </c>
      <c r="L18" s="25">
        <f t="shared" si="2"/>
        <v>4.4056787026922759</v>
      </c>
      <c r="M18" s="25">
        <f t="shared" si="2"/>
        <v>4.5003319187152169</v>
      </c>
      <c r="N18" s="25">
        <f t="shared" si="2"/>
        <v>4.5949851347381685</v>
      </c>
      <c r="O18" s="25">
        <f t="shared" si="2"/>
        <v>4.6896383507611201</v>
      </c>
      <c r="P18" s="25">
        <f t="shared" si="2"/>
        <v>4.7842915667840682</v>
      </c>
      <c r="Q18" s="25">
        <f t="shared" si="2"/>
        <v>4.8789447828070127</v>
      </c>
      <c r="R18" s="25">
        <f t="shared" si="2"/>
        <v>4.9735979988299643</v>
      </c>
      <c r="S18" s="25">
        <f t="shared" si="2"/>
        <v>5.0682512148529124</v>
      </c>
      <c r="T18" s="25">
        <f t="shared" si="2"/>
        <v>5.1629044308758569</v>
      </c>
      <c r="U18" s="25">
        <f t="shared" si="3"/>
        <v>5.2575576468988086</v>
      </c>
      <c r="V18" s="25">
        <f t="shared" si="3"/>
        <v>5.3522108629217566</v>
      </c>
      <c r="W18" s="25">
        <f t="shared" si="3"/>
        <v>5.4468640789447047</v>
      </c>
      <c r="X18" s="25">
        <f t="shared" si="3"/>
        <v>5.5415172949676528</v>
      </c>
      <c r="Y18" s="25">
        <f t="shared" si="3"/>
        <v>5.6361705109906008</v>
      </c>
      <c r="Z18" s="25">
        <f t="shared" si="3"/>
        <v>5.7308237270135489</v>
      </c>
      <c r="AA18" s="25">
        <f t="shared" si="3"/>
        <v>5.825476943036497</v>
      </c>
      <c r="AB18" s="25">
        <f t="shared" si="3"/>
        <v>5.9201301590594451</v>
      </c>
      <c r="AC18" s="25">
        <f t="shared" si="3"/>
        <v>6.0147833750823896</v>
      </c>
      <c r="AD18" s="25">
        <f t="shared" si="3"/>
        <v>6.1094365911053412</v>
      </c>
      <c r="AE18" s="25">
        <f t="shared" si="3"/>
        <v>6.2040898071282893</v>
      </c>
      <c r="AF18" s="25">
        <f t="shared" si="3"/>
        <v>6.2987430231512302</v>
      </c>
      <c r="AG18" s="25">
        <f t="shared" si="3"/>
        <v>6.3933962391741783</v>
      </c>
      <c r="AH18" s="25">
        <f t="shared" si="3"/>
        <v>6.4880494551971299</v>
      </c>
      <c r="AI18" s="25">
        <f t="shared" si="3"/>
        <v>6.582702671220078</v>
      </c>
      <c r="AJ18" s="25">
        <f t="shared" si="3"/>
        <v>6.6773558872430296</v>
      </c>
      <c r="AK18" s="25">
        <f t="shared" si="4"/>
        <v>6.7720091032659777</v>
      </c>
      <c r="AL18" s="25">
        <f t="shared" si="4"/>
        <v>6.8666623192889258</v>
      </c>
      <c r="AM18" s="25">
        <f t="shared" si="4"/>
        <v>6.9613155353118668</v>
      </c>
      <c r="AN18" s="25">
        <f t="shared" si="4"/>
        <v>7.0559687513348184</v>
      </c>
      <c r="AO18" s="25">
        <f t="shared" si="4"/>
        <v>7.15062196735777</v>
      </c>
      <c r="AP18" s="25">
        <f t="shared" si="4"/>
        <v>7.2452751833807181</v>
      </c>
      <c r="AQ18" s="25">
        <f t="shared" si="4"/>
        <v>7.3399283994036661</v>
      </c>
      <c r="AR18" s="25">
        <f t="shared" si="4"/>
        <v>7.4345816154266071</v>
      </c>
      <c r="AS18" s="25">
        <f t="shared" si="4"/>
        <v>7.5292348314495552</v>
      </c>
      <c r="AT18" s="25">
        <f t="shared" si="4"/>
        <v>7.6238880474725068</v>
      </c>
      <c r="AU18" s="25">
        <f t="shared" si="4"/>
        <v>7.7185412634954584</v>
      </c>
      <c r="AV18" s="25">
        <f t="shared" si="4"/>
        <v>7.8131944795183994</v>
      </c>
      <c r="AW18" s="25">
        <f t="shared" si="4"/>
        <v>7.9078476955413475</v>
      </c>
      <c r="AX18" s="25">
        <f t="shared" si="4"/>
        <v>8.0025009115642955</v>
      </c>
      <c r="AY18" s="25">
        <f t="shared" si="4"/>
        <v>8.0971541275872436</v>
      </c>
      <c r="AZ18" s="25">
        <f t="shared" si="4"/>
        <v>8.1918073436101952</v>
      </c>
      <c r="BA18" s="25">
        <f t="shared" si="5"/>
        <v>8.2864605596331469</v>
      </c>
      <c r="BB18" s="25">
        <f t="shared" si="5"/>
        <v>8.3811137756560985</v>
      </c>
      <c r="BC18" s="25">
        <f t="shared" si="5"/>
        <v>8.4757669916790466</v>
      </c>
      <c r="BD18" s="25">
        <f t="shared" si="5"/>
        <v>8.5704202077019911</v>
      </c>
      <c r="BE18" s="25">
        <f t="shared" si="5"/>
        <v>8.6650734237249392</v>
      </c>
      <c r="BF18" s="25">
        <f t="shared" si="5"/>
        <v>8.7597266397478872</v>
      </c>
      <c r="BG18" s="25">
        <f t="shared" si="5"/>
        <v>8.8543798557708353</v>
      </c>
      <c r="BH18" s="25">
        <f t="shared" si="5"/>
        <v>8.9490330717937798</v>
      </c>
      <c r="BI18" s="25">
        <f t="shared" si="5"/>
        <v>9.0436862878167279</v>
      </c>
      <c r="BJ18" s="25">
        <f t="shared" si="5"/>
        <v>9.1383395038396795</v>
      </c>
      <c r="BK18" s="25">
        <f t="shared" si="5"/>
        <v>9.2329927198626276</v>
      </c>
      <c r="BL18" s="25">
        <f t="shared" si="5"/>
        <v>9.3276459358855757</v>
      </c>
      <c r="BM18" s="25">
        <f t="shared" si="5"/>
        <v>9.4222991519085166</v>
      </c>
      <c r="BN18" s="25">
        <f t="shared" si="5"/>
        <v>9.5169523679314683</v>
      </c>
      <c r="BO18" s="25">
        <f t="shared" si="5"/>
        <v>9.6116055839544199</v>
      </c>
      <c r="BP18" s="25">
        <f t="shared" si="5"/>
        <v>9.706258799977368</v>
      </c>
      <c r="BQ18" s="25">
        <f t="shared" si="6"/>
        <v>9.800912016000316</v>
      </c>
      <c r="BR18" s="25">
        <f t="shared" si="6"/>
        <v>9.8955652320232641</v>
      </c>
      <c r="BS18" s="25">
        <f t="shared" si="6"/>
        <v>9.9902184480462122</v>
      </c>
      <c r="BT18" s="25">
        <f t="shared" si="6"/>
        <v>10.084871664069157</v>
      </c>
      <c r="BU18" s="25">
        <f t="shared" si="6"/>
        <v>10.179524880092108</v>
      </c>
      <c r="BV18" s="25">
        <f t="shared" si="6"/>
        <v>10.274178096115056</v>
      </c>
      <c r="BW18" s="25">
        <f t="shared" si="6"/>
        <v>10.368831312137997</v>
      </c>
      <c r="BX18" s="25">
        <f t="shared" si="6"/>
        <v>10.463484528160945</v>
      </c>
      <c r="BY18" s="25">
        <f t="shared" si="6"/>
        <v>10.558137744183894</v>
      </c>
      <c r="BZ18" s="25">
        <f t="shared" si="6"/>
        <v>10.652790960206845</v>
      </c>
      <c r="CA18" s="25">
        <f t="shared" si="6"/>
        <v>10.747444176229797</v>
      </c>
      <c r="CB18" s="25">
        <f t="shared" si="6"/>
        <v>10.842097392252745</v>
      </c>
      <c r="CC18" s="25">
        <f t="shared" si="6"/>
        <v>10.936750608275693</v>
      </c>
      <c r="CD18" s="25">
        <f t="shared" si="6"/>
        <v>11.031403824298634</v>
      </c>
      <c r="CE18" s="25">
        <f t="shared" si="6"/>
        <v>11.126057040321585</v>
      </c>
      <c r="CF18" s="25">
        <f t="shared" si="6"/>
        <v>11.220710256344534</v>
      </c>
      <c r="CG18" s="25">
        <f t="shared" si="7"/>
        <v>11.315363472367485</v>
      </c>
      <c r="CH18" s="25">
        <f t="shared" si="7"/>
        <v>11.410016688390433</v>
      </c>
      <c r="CI18" s="25">
        <f t="shared" si="7"/>
        <v>11.504669904413381</v>
      </c>
      <c r="CJ18" s="25">
        <f t="shared" si="7"/>
        <v>11.599323120436329</v>
      </c>
      <c r="CK18" s="25">
        <f t="shared" si="7"/>
        <v>11.693976336459274</v>
      </c>
      <c r="CL18" s="25">
        <f t="shared" si="7"/>
        <v>11.788629552482222</v>
      </c>
      <c r="CM18" s="25">
        <f t="shared" si="7"/>
        <v>11.883282768505174</v>
      </c>
      <c r="CN18" s="25">
        <f t="shared" si="7"/>
        <v>11.977935984528115</v>
      </c>
      <c r="CO18" s="25">
        <f t="shared" si="7"/>
        <v>12.072589200551063</v>
      </c>
      <c r="CP18" s="25">
        <f t="shared" si="7"/>
        <v>12.167242416574011</v>
      </c>
      <c r="CQ18" s="25">
        <f t="shared" si="7"/>
        <v>12.261895632596962</v>
      </c>
      <c r="CR18" s="25">
        <f t="shared" si="7"/>
        <v>12.356548848619914</v>
      </c>
      <c r="CS18" s="25">
        <f t="shared" si="7"/>
        <v>12.451202064642862</v>
      </c>
      <c r="CT18" s="25">
        <f t="shared" si="7"/>
        <v>12.54585528066581</v>
      </c>
      <c r="CU18" s="25">
        <f t="shared" si="7"/>
        <v>12.640508496688751</v>
      </c>
      <c r="CV18" s="25">
        <f t="shared" si="7"/>
        <v>12.735161712711699</v>
      </c>
      <c r="CW18" s="25">
        <f t="shared" si="8"/>
        <v>12.829814928734651</v>
      </c>
      <c r="CX18" s="25">
        <f t="shared" si="8"/>
        <v>12.924468144757595</v>
      </c>
      <c r="CY18" s="25">
        <f t="shared" si="8"/>
        <v>13.01912136078055</v>
      </c>
      <c r="CZ18" s="25">
        <f t="shared" si="8"/>
        <v>13.113774576803491</v>
      </c>
      <c r="DA18" s="25">
        <f t="shared" si="8"/>
        <v>13.208427792826447</v>
      </c>
    </row>
    <row r="19" spans="2:105" ht="4.5" customHeight="1" x14ac:dyDescent="0.3">
      <c r="B19" s="38"/>
      <c r="D19" s="17">
        <f t="shared" si="9"/>
        <v>2.6143999999999972</v>
      </c>
      <c r="E19" s="25">
        <f t="shared" si="2"/>
        <v>3.7220685636136484</v>
      </c>
      <c r="F19" s="25">
        <f t="shared" si="2"/>
        <v>3.8161556143890376</v>
      </c>
      <c r="G19" s="25">
        <f t="shared" si="2"/>
        <v>3.9102426651644251</v>
      </c>
      <c r="H19" s="25">
        <f t="shared" si="2"/>
        <v>4.0043297159398161</v>
      </c>
      <c r="I19" s="25">
        <f t="shared" si="2"/>
        <v>4.0984167667152054</v>
      </c>
      <c r="J19" s="25">
        <f t="shared" si="2"/>
        <v>4.1925038174905929</v>
      </c>
      <c r="K19" s="25">
        <f t="shared" si="2"/>
        <v>4.2865908682659839</v>
      </c>
      <c r="L19" s="25">
        <f t="shared" si="2"/>
        <v>4.3806779190413696</v>
      </c>
      <c r="M19" s="25">
        <f t="shared" si="2"/>
        <v>4.4747649698167553</v>
      </c>
      <c r="N19" s="25">
        <f t="shared" si="2"/>
        <v>4.5688520205921446</v>
      </c>
      <c r="O19" s="25">
        <f t="shared" si="2"/>
        <v>4.6629390713675338</v>
      </c>
      <c r="P19" s="25">
        <f t="shared" si="2"/>
        <v>4.7570261221429195</v>
      </c>
      <c r="Q19" s="25">
        <f t="shared" si="2"/>
        <v>4.8511131729183123</v>
      </c>
      <c r="R19" s="25">
        <f t="shared" si="2"/>
        <v>4.945200223693698</v>
      </c>
      <c r="S19" s="25">
        <f t="shared" si="2"/>
        <v>5.0392872744690909</v>
      </c>
      <c r="T19" s="25">
        <f t="shared" si="2"/>
        <v>5.1333743252444766</v>
      </c>
      <c r="U19" s="25">
        <f t="shared" si="3"/>
        <v>5.2274613760198694</v>
      </c>
      <c r="V19" s="25">
        <f t="shared" si="3"/>
        <v>5.3215484267952551</v>
      </c>
      <c r="W19" s="25">
        <f t="shared" si="3"/>
        <v>5.4156354775706443</v>
      </c>
      <c r="X19" s="25">
        <f t="shared" si="3"/>
        <v>5.5097225283460336</v>
      </c>
      <c r="Y19" s="25">
        <f t="shared" si="3"/>
        <v>5.6038095791214193</v>
      </c>
      <c r="Z19" s="25">
        <f t="shared" si="3"/>
        <v>5.6978966298968121</v>
      </c>
      <c r="AA19" s="25">
        <f t="shared" si="3"/>
        <v>5.7919836806721978</v>
      </c>
      <c r="AB19" s="25">
        <f t="shared" si="3"/>
        <v>5.8860707314475906</v>
      </c>
      <c r="AC19" s="25">
        <f t="shared" si="3"/>
        <v>5.9801577822229728</v>
      </c>
      <c r="AD19" s="25">
        <f t="shared" si="3"/>
        <v>6.074244832998362</v>
      </c>
      <c r="AE19" s="25">
        <f t="shared" si="3"/>
        <v>6.1683318837737549</v>
      </c>
      <c r="AF19" s="25">
        <f t="shared" si="3"/>
        <v>6.2624189345491406</v>
      </c>
      <c r="AG19" s="25">
        <f t="shared" si="3"/>
        <v>6.3565059853245263</v>
      </c>
      <c r="AH19" s="25">
        <f t="shared" si="3"/>
        <v>6.4505930360999155</v>
      </c>
      <c r="AI19" s="25">
        <f t="shared" si="3"/>
        <v>6.5446800868753083</v>
      </c>
      <c r="AJ19" s="25">
        <f t="shared" si="3"/>
        <v>6.6387671376506976</v>
      </c>
      <c r="AK19" s="25">
        <f t="shared" si="4"/>
        <v>6.7328541884260833</v>
      </c>
      <c r="AL19" s="25">
        <f t="shared" si="4"/>
        <v>6.826941239201469</v>
      </c>
      <c r="AM19" s="25">
        <f t="shared" si="4"/>
        <v>6.9210282899768618</v>
      </c>
      <c r="AN19" s="25">
        <f t="shared" si="4"/>
        <v>7.0151153407522511</v>
      </c>
      <c r="AO19" s="25">
        <f t="shared" si="4"/>
        <v>7.1092023915276403</v>
      </c>
      <c r="AP19" s="25">
        <f t="shared" si="4"/>
        <v>7.2032894423030331</v>
      </c>
      <c r="AQ19" s="25">
        <f t="shared" si="4"/>
        <v>7.2973764930784188</v>
      </c>
      <c r="AR19" s="25">
        <f t="shared" si="4"/>
        <v>7.3914635438537974</v>
      </c>
      <c r="AS19" s="25">
        <f t="shared" si="4"/>
        <v>7.4855505946291903</v>
      </c>
      <c r="AT19" s="25">
        <f t="shared" si="4"/>
        <v>7.5796376454045795</v>
      </c>
      <c r="AU19" s="25">
        <f t="shared" si="4"/>
        <v>7.6737246961799688</v>
      </c>
      <c r="AV19" s="25">
        <f t="shared" si="4"/>
        <v>7.7678117469553616</v>
      </c>
      <c r="AW19" s="25">
        <f t="shared" si="4"/>
        <v>7.8618987977307473</v>
      </c>
      <c r="AX19" s="25">
        <f t="shared" si="4"/>
        <v>7.955985848506133</v>
      </c>
      <c r="AY19" s="25">
        <f t="shared" si="4"/>
        <v>8.0500728992815187</v>
      </c>
      <c r="AZ19" s="25">
        <f t="shared" si="4"/>
        <v>8.1441599500569151</v>
      </c>
      <c r="BA19" s="25">
        <f t="shared" si="5"/>
        <v>8.2382470008323043</v>
      </c>
      <c r="BB19" s="25">
        <f t="shared" si="5"/>
        <v>8.33233405160769</v>
      </c>
      <c r="BC19" s="25">
        <f t="shared" si="5"/>
        <v>8.4264211023830793</v>
      </c>
      <c r="BD19" s="25">
        <f t="shared" si="5"/>
        <v>8.5205081531584757</v>
      </c>
      <c r="BE19" s="25">
        <f t="shared" si="5"/>
        <v>8.6145952039338614</v>
      </c>
      <c r="BF19" s="25">
        <f t="shared" si="5"/>
        <v>8.7086822547092471</v>
      </c>
      <c r="BG19" s="25">
        <f t="shared" si="5"/>
        <v>8.8027693054846399</v>
      </c>
      <c r="BH19" s="25">
        <f t="shared" si="5"/>
        <v>8.896856356260022</v>
      </c>
      <c r="BI19" s="25">
        <f t="shared" si="5"/>
        <v>8.9909434070354077</v>
      </c>
      <c r="BJ19" s="25">
        <f t="shared" si="5"/>
        <v>9.0850304578108041</v>
      </c>
      <c r="BK19" s="25">
        <f t="shared" si="5"/>
        <v>9.1791175085861898</v>
      </c>
      <c r="BL19" s="25">
        <f t="shared" si="5"/>
        <v>9.2732045593615755</v>
      </c>
      <c r="BM19" s="25">
        <f t="shared" si="5"/>
        <v>9.3672916101369683</v>
      </c>
      <c r="BN19" s="25">
        <f t="shared" si="5"/>
        <v>9.4613786609123576</v>
      </c>
      <c r="BO19" s="25">
        <f t="shared" si="5"/>
        <v>9.5554657116877468</v>
      </c>
      <c r="BP19" s="25">
        <f t="shared" si="5"/>
        <v>9.6495527624631325</v>
      </c>
      <c r="BQ19" s="25">
        <f t="shared" si="6"/>
        <v>9.7436398132385253</v>
      </c>
      <c r="BR19" s="25">
        <f t="shared" si="6"/>
        <v>9.8377268640139111</v>
      </c>
      <c r="BS19" s="25">
        <f t="shared" si="6"/>
        <v>9.9318139147892968</v>
      </c>
      <c r="BT19" s="25">
        <f t="shared" si="6"/>
        <v>10.025900965564686</v>
      </c>
      <c r="BU19" s="25">
        <f t="shared" si="6"/>
        <v>10.119988016340082</v>
      </c>
      <c r="BV19" s="25">
        <f t="shared" si="6"/>
        <v>10.214075067115468</v>
      </c>
      <c r="BW19" s="25">
        <f t="shared" si="6"/>
        <v>10.308162117890854</v>
      </c>
      <c r="BX19" s="25">
        <f t="shared" si="6"/>
        <v>10.402249168666239</v>
      </c>
      <c r="BY19" s="25">
        <f t="shared" si="6"/>
        <v>10.496336219441625</v>
      </c>
      <c r="BZ19" s="25">
        <f t="shared" si="6"/>
        <v>10.590423270217014</v>
      </c>
      <c r="CA19" s="25">
        <f t="shared" si="6"/>
        <v>10.684510320992411</v>
      </c>
      <c r="CB19" s="25">
        <f t="shared" si="6"/>
        <v>10.778597371767797</v>
      </c>
      <c r="CC19" s="25">
        <f t="shared" si="6"/>
        <v>10.872684422543182</v>
      </c>
      <c r="CD19" s="25">
        <f t="shared" si="6"/>
        <v>10.966771473318575</v>
      </c>
      <c r="CE19" s="25">
        <f t="shared" si="6"/>
        <v>11.060858524093964</v>
      </c>
      <c r="CF19" s="25">
        <f t="shared" si="6"/>
        <v>11.15494557486935</v>
      </c>
      <c r="CG19" s="25">
        <f t="shared" si="7"/>
        <v>11.249032625644739</v>
      </c>
      <c r="CH19" s="25">
        <f t="shared" si="7"/>
        <v>11.343119676420132</v>
      </c>
      <c r="CI19" s="25">
        <f t="shared" si="7"/>
        <v>11.437206727195518</v>
      </c>
      <c r="CJ19" s="25">
        <f t="shared" si="7"/>
        <v>11.531293777970903</v>
      </c>
      <c r="CK19" s="25">
        <f t="shared" si="7"/>
        <v>11.6253808287463</v>
      </c>
      <c r="CL19" s="25">
        <f t="shared" si="7"/>
        <v>11.719467879521686</v>
      </c>
      <c r="CM19" s="25">
        <f t="shared" si="7"/>
        <v>11.813554930297068</v>
      </c>
      <c r="CN19" s="25">
        <f t="shared" si="7"/>
        <v>11.907641981072461</v>
      </c>
      <c r="CO19" s="25">
        <f t="shared" si="7"/>
        <v>12.001729031847846</v>
      </c>
      <c r="CP19" s="25">
        <f t="shared" si="7"/>
        <v>12.095816082623232</v>
      </c>
      <c r="CQ19" s="25">
        <f t="shared" si="7"/>
        <v>12.189903133398628</v>
      </c>
      <c r="CR19" s="25">
        <f t="shared" si="7"/>
        <v>12.283990184174018</v>
      </c>
      <c r="CS19" s="25">
        <f t="shared" si="7"/>
        <v>12.378077234949403</v>
      </c>
      <c r="CT19" s="25">
        <f t="shared" si="7"/>
        <v>12.472164285724789</v>
      </c>
      <c r="CU19" s="25">
        <f t="shared" si="7"/>
        <v>12.566251336500182</v>
      </c>
      <c r="CV19" s="25">
        <f t="shared" si="7"/>
        <v>12.66033838727556</v>
      </c>
      <c r="CW19" s="25">
        <f t="shared" si="8"/>
        <v>12.754425438050957</v>
      </c>
      <c r="CX19" s="25">
        <f t="shared" si="8"/>
        <v>12.848512488826346</v>
      </c>
      <c r="CY19" s="25">
        <f t="shared" si="8"/>
        <v>12.942599539601739</v>
      </c>
      <c r="CZ19" s="25">
        <f t="shared" si="8"/>
        <v>13.036686590377117</v>
      </c>
      <c r="DA19" s="25">
        <f t="shared" si="8"/>
        <v>13.13077364115251</v>
      </c>
    </row>
    <row r="20" spans="2:105" ht="4.5" customHeight="1" x14ac:dyDescent="0.3">
      <c r="B20" s="38"/>
      <c r="D20" s="17">
        <f t="shared" si="9"/>
        <v>2.603999999999997</v>
      </c>
      <c r="E20" s="25">
        <f t="shared" si="2"/>
        <v>3.7006649142514032</v>
      </c>
      <c r="F20" s="25">
        <f t="shared" si="2"/>
        <v>3.7941857997792301</v>
      </c>
      <c r="G20" s="25">
        <f t="shared" si="2"/>
        <v>3.8877066853070623</v>
      </c>
      <c r="H20" s="25">
        <f t="shared" si="2"/>
        <v>3.981227570834891</v>
      </c>
      <c r="I20" s="25">
        <f t="shared" si="2"/>
        <v>4.0747484563627179</v>
      </c>
      <c r="J20" s="25">
        <f t="shared" si="2"/>
        <v>4.1682693418905501</v>
      </c>
      <c r="K20" s="25">
        <f t="shared" si="2"/>
        <v>4.2617902274183788</v>
      </c>
      <c r="L20" s="25">
        <f t="shared" si="2"/>
        <v>4.3553111129462057</v>
      </c>
      <c r="M20" s="25">
        <f t="shared" si="2"/>
        <v>4.4488319984740308</v>
      </c>
      <c r="N20" s="25">
        <f t="shared" si="2"/>
        <v>4.542352884001863</v>
      </c>
      <c r="O20" s="25">
        <f t="shared" si="2"/>
        <v>4.6358737695296899</v>
      </c>
      <c r="P20" s="25">
        <f t="shared" si="2"/>
        <v>4.7293946550575203</v>
      </c>
      <c r="Q20" s="25">
        <f t="shared" si="2"/>
        <v>4.8229155405853508</v>
      </c>
      <c r="R20" s="25">
        <f t="shared" si="2"/>
        <v>4.9164364261131812</v>
      </c>
      <c r="S20" s="25">
        <f t="shared" si="2"/>
        <v>5.0099573116410117</v>
      </c>
      <c r="T20" s="25">
        <f t="shared" ref="O20:AD35" si="10">$DC$107+$DC$108*T$4*$D20+$DC$109*T$4*$C$1+$DC$110*$D20^2</f>
        <v>5.1034781971688385</v>
      </c>
      <c r="U20" s="25">
        <f t="shared" si="10"/>
        <v>5.1969990826966725</v>
      </c>
      <c r="V20" s="25">
        <f t="shared" si="10"/>
        <v>5.2905199682244959</v>
      </c>
      <c r="W20" s="25">
        <f t="shared" si="10"/>
        <v>5.3840408537523263</v>
      </c>
      <c r="X20" s="25">
        <f t="shared" si="10"/>
        <v>5.4775617392801568</v>
      </c>
      <c r="Y20" s="25">
        <f t="shared" si="3"/>
        <v>5.5710826248079872</v>
      </c>
      <c r="Z20" s="25">
        <f t="shared" si="3"/>
        <v>5.6646035103358141</v>
      </c>
      <c r="AA20" s="25">
        <f t="shared" si="3"/>
        <v>5.7581243958636481</v>
      </c>
      <c r="AB20" s="25">
        <f t="shared" si="3"/>
        <v>5.851645281391475</v>
      </c>
      <c r="AC20" s="25">
        <f t="shared" si="3"/>
        <v>5.9451661669192983</v>
      </c>
      <c r="AD20" s="25">
        <f t="shared" si="3"/>
        <v>6.0386870524471323</v>
      </c>
      <c r="AE20" s="25">
        <f t="shared" si="3"/>
        <v>6.1322079379749628</v>
      </c>
      <c r="AF20" s="25">
        <f t="shared" si="3"/>
        <v>6.2257288235027861</v>
      </c>
      <c r="AG20" s="25">
        <f t="shared" si="3"/>
        <v>6.3192497090306166</v>
      </c>
      <c r="AH20" s="25">
        <f t="shared" si="3"/>
        <v>6.4127705945584506</v>
      </c>
      <c r="AI20" s="25">
        <f t="shared" si="3"/>
        <v>6.5062914800862739</v>
      </c>
      <c r="AJ20" s="25">
        <f t="shared" si="3"/>
        <v>6.5998123656141079</v>
      </c>
      <c r="AK20" s="25">
        <f t="shared" si="4"/>
        <v>6.6933332511419383</v>
      </c>
      <c r="AL20" s="25">
        <f t="shared" si="4"/>
        <v>6.7868541366697617</v>
      </c>
      <c r="AM20" s="25">
        <f t="shared" si="4"/>
        <v>6.8803750221975921</v>
      </c>
      <c r="AN20" s="25">
        <f t="shared" si="4"/>
        <v>6.9738959077254261</v>
      </c>
      <c r="AO20" s="25">
        <f t="shared" si="4"/>
        <v>7.067416793253253</v>
      </c>
      <c r="AP20" s="25">
        <f t="shared" si="4"/>
        <v>7.1609376787810834</v>
      </c>
      <c r="AQ20" s="25">
        <f t="shared" si="4"/>
        <v>7.2544585643089139</v>
      </c>
      <c r="AR20" s="25">
        <f t="shared" si="4"/>
        <v>7.3479794498367372</v>
      </c>
      <c r="AS20" s="25">
        <f t="shared" si="4"/>
        <v>7.4415003353645677</v>
      </c>
      <c r="AT20" s="25">
        <f t="shared" si="4"/>
        <v>7.5350212208923946</v>
      </c>
      <c r="AU20" s="25">
        <f t="shared" si="4"/>
        <v>7.6285421064202286</v>
      </c>
      <c r="AV20" s="25">
        <f t="shared" si="4"/>
        <v>7.722062991948059</v>
      </c>
      <c r="AW20" s="25">
        <f t="shared" si="4"/>
        <v>7.8155838774758823</v>
      </c>
      <c r="AX20" s="25">
        <f t="shared" si="4"/>
        <v>7.9091047630037128</v>
      </c>
      <c r="AY20" s="25">
        <f t="shared" si="4"/>
        <v>8.0026256485315432</v>
      </c>
      <c r="AZ20" s="25">
        <f t="shared" ref="AZ20:BB20" si="11">$DC$107+$DC$108*AZ$4*$D20+$DC$109*AZ$4*$C$1+$DC$110*$D20^2</f>
        <v>8.0961465340593701</v>
      </c>
      <c r="BA20" s="25">
        <f t="shared" si="11"/>
        <v>8.1896674195872041</v>
      </c>
      <c r="BB20" s="25">
        <f t="shared" si="11"/>
        <v>8.2831883051150346</v>
      </c>
      <c r="BC20" s="25">
        <f t="shared" si="5"/>
        <v>8.3767091906428579</v>
      </c>
      <c r="BD20" s="25">
        <f t="shared" si="5"/>
        <v>8.4702300761706955</v>
      </c>
      <c r="BE20" s="25">
        <f t="shared" si="5"/>
        <v>8.5637509616985259</v>
      </c>
      <c r="BF20" s="25">
        <f t="shared" si="5"/>
        <v>8.6572718472263492</v>
      </c>
      <c r="BG20" s="25">
        <f t="shared" si="5"/>
        <v>8.7507927327541797</v>
      </c>
      <c r="BH20" s="25">
        <f t="shared" si="5"/>
        <v>8.8443136182820066</v>
      </c>
      <c r="BI20" s="25">
        <f t="shared" si="5"/>
        <v>8.937834503809837</v>
      </c>
      <c r="BJ20" s="25">
        <f t="shared" si="5"/>
        <v>9.031355389337671</v>
      </c>
      <c r="BK20" s="25">
        <f t="shared" si="5"/>
        <v>9.1248762748654944</v>
      </c>
      <c r="BL20" s="25">
        <f t="shared" si="5"/>
        <v>9.2183971603933248</v>
      </c>
      <c r="BM20" s="25">
        <f t="shared" si="5"/>
        <v>9.3119180459211552</v>
      </c>
      <c r="BN20" s="25">
        <f t="shared" si="5"/>
        <v>9.4054389314489821</v>
      </c>
      <c r="BO20" s="25">
        <f t="shared" si="5"/>
        <v>9.4989598169768161</v>
      </c>
      <c r="BP20" s="25">
        <f t="shared" si="5"/>
        <v>9.5924807025046466</v>
      </c>
      <c r="BQ20" s="25">
        <f t="shared" si="6"/>
        <v>9.6860015880324699</v>
      </c>
      <c r="BR20" s="25">
        <f t="shared" si="6"/>
        <v>9.7795224735603004</v>
      </c>
      <c r="BS20" s="25">
        <f t="shared" si="6"/>
        <v>9.8730433590881308</v>
      </c>
      <c r="BT20" s="25">
        <f t="shared" si="6"/>
        <v>9.9665642446159577</v>
      </c>
      <c r="BU20" s="25">
        <f t="shared" si="6"/>
        <v>10.060085130143792</v>
      </c>
      <c r="BV20" s="25">
        <f t="shared" si="6"/>
        <v>10.153606015671622</v>
      </c>
      <c r="BW20" s="25">
        <f t="shared" si="6"/>
        <v>10.247126901199445</v>
      </c>
      <c r="BX20" s="25">
        <f t="shared" si="6"/>
        <v>10.340647786727276</v>
      </c>
      <c r="BY20" s="25">
        <f t="shared" si="6"/>
        <v>10.434168672255099</v>
      </c>
      <c r="BZ20" s="25">
        <f t="shared" si="6"/>
        <v>10.527689557782933</v>
      </c>
      <c r="CA20" s="25">
        <f t="shared" si="6"/>
        <v>10.621210443310767</v>
      </c>
      <c r="CB20" s="25">
        <f t="shared" si="6"/>
        <v>10.714731328838591</v>
      </c>
      <c r="CC20" s="25">
        <f t="shared" si="6"/>
        <v>10.808252214366421</v>
      </c>
      <c r="CD20" s="25">
        <f t="shared" si="6"/>
        <v>10.901773099894251</v>
      </c>
      <c r="CE20" s="25">
        <f t="shared" si="6"/>
        <v>10.995293985422078</v>
      </c>
      <c r="CF20" s="25">
        <f t="shared" ref="CF20" si="12">$DC$107+$DC$108*CF$4*$D20+$DC$109*CF$4*$C$1+$DC$110*$D20^2</f>
        <v>11.088814870949909</v>
      </c>
      <c r="CG20" s="25">
        <f t="shared" si="7"/>
        <v>11.182335756477743</v>
      </c>
      <c r="CH20" s="25">
        <f t="shared" si="7"/>
        <v>11.275856642005573</v>
      </c>
      <c r="CI20" s="25">
        <f t="shared" si="7"/>
        <v>11.369377527533397</v>
      </c>
      <c r="CJ20" s="25">
        <f t="shared" si="7"/>
        <v>11.462898413061227</v>
      </c>
      <c r="CK20" s="25">
        <f t="shared" si="7"/>
        <v>11.556419298589061</v>
      </c>
      <c r="CL20" s="25">
        <f t="shared" si="7"/>
        <v>11.649940184116884</v>
      </c>
      <c r="CM20" s="25">
        <f t="shared" si="7"/>
        <v>11.743461069644711</v>
      </c>
      <c r="CN20" s="25">
        <f t="shared" si="7"/>
        <v>11.836981955172542</v>
      </c>
      <c r="CO20" s="25">
        <f t="shared" si="7"/>
        <v>11.930502840700372</v>
      </c>
      <c r="CP20" s="25">
        <f t="shared" si="7"/>
        <v>12.024023726228195</v>
      </c>
      <c r="CQ20" s="25">
        <f t="shared" si="7"/>
        <v>12.117544611756029</v>
      </c>
      <c r="CR20" s="25">
        <f t="shared" si="7"/>
        <v>12.211065497283863</v>
      </c>
      <c r="CS20" s="25">
        <f t="shared" si="7"/>
        <v>12.304586382811687</v>
      </c>
      <c r="CT20" s="25">
        <f t="shared" si="7"/>
        <v>12.398107268339517</v>
      </c>
      <c r="CU20" s="25">
        <f t="shared" si="7"/>
        <v>12.491628153867348</v>
      </c>
      <c r="CV20" s="25">
        <f t="shared" ref="CQ20:DA35" si="13">$DC$107+$DC$108*CV$4*$D20+$DC$109*CV$4*$C$1+$DC$110*$D20^2</f>
        <v>12.585149039395171</v>
      </c>
      <c r="CW20" s="25">
        <f t="shared" si="13"/>
        <v>12.678669924923005</v>
      </c>
      <c r="CX20" s="25">
        <f t="shared" si="13"/>
        <v>12.772190810450832</v>
      </c>
      <c r="CY20" s="25">
        <f t="shared" si="13"/>
        <v>12.865711695978669</v>
      </c>
      <c r="CZ20" s="25">
        <f t="shared" si="13"/>
        <v>12.959232581506493</v>
      </c>
      <c r="DA20" s="25">
        <f t="shared" si="13"/>
        <v>13.052753467034323</v>
      </c>
    </row>
    <row r="21" spans="2:105" ht="4.5" customHeight="1" x14ac:dyDescent="0.3">
      <c r="B21" s="38"/>
      <c r="D21" s="17">
        <f t="shared" si="9"/>
        <v>2.5935999999999968</v>
      </c>
      <c r="E21" s="25">
        <f t="shared" ref="E21:T36" si="14">$DC$107+$DC$108*E$4*$D21+$DC$109*E$4*$C$1+$DC$110*$D21^2</f>
        <v>3.6788952424449004</v>
      </c>
      <c r="F21" s="25">
        <f t="shared" si="14"/>
        <v>3.7718499627251685</v>
      </c>
      <c r="G21" s="25">
        <f t="shared" si="14"/>
        <v>3.8648046830054419</v>
      </c>
      <c r="H21" s="25">
        <f t="shared" si="14"/>
        <v>3.9577594032857117</v>
      </c>
      <c r="I21" s="25">
        <f t="shared" si="14"/>
        <v>4.0507141235659798</v>
      </c>
      <c r="J21" s="25">
        <f t="shared" si="14"/>
        <v>4.1436688438462497</v>
      </c>
      <c r="K21" s="25">
        <f t="shared" si="14"/>
        <v>4.2366235641265195</v>
      </c>
      <c r="L21" s="25">
        <f t="shared" si="14"/>
        <v>4.3295782844067912</v>
      </c>
      <c r="M21" s="25">
        <f t="shared" si="14"/>
        <v>4.4225330046870575</v>
      </c>
      <c r="N21" s="25">
        <f t="shared" si="14"/>
        <v>4.5154877249673273</v>
      </c>
      <c r="O21" s="25">
        <f t="shared" si="10"/>
        <v>4.6084424452475972</v>
      </c>
      <c r="P21" s="25">
        <f t="shared" si="10"/>
        <v>4.701397165527867</v>
      </c>
      <c r="Q21" s="25">
        <f t="shared" si="10"/>
        <v>4.7943518858081351</v>
      </c>
      <c r="R21" s="25">
        <f t="shared" si="10"/>
        <v>4.8873066060884103</v>
      </c>
      <c r="S21" s="25">
        <f t="shared" si="10"/>
        <v>4.9802613263686784</v>
      </c>
      <c r="T21" s="25">
        <f t="shared" si="10"/>
        <v>5.0732160466489464</v>
      </c>
      <c r="U21" s="25">
        <f t="shared" si="10"/>
        <v>5.1661707669292145</v>
      </c>
      <c r="V21" s="25">
        <f t="shared" si="10"/>
        <v>5.2591254872094826</v>
      </c>
      <c r="W21" s="25">
        <f t="shared" si="10"/>
        <v>5.3520802074897578</v>
      </c>
      <c r="X21" s="25">
        <f t="shared" si="10"/>
        <v>5.4450349277700258</v>
      </c>
      <c r="Y21" s="25">
        <f t="shared" si="10"/>
        <v>5.5379896480502939</v>
      </c>
      <c r="Z21" s="25">
        <f t="shared" si="10"/>
        <v>5.6309443683305656</v>
      </c>
      <c r="AA21" s="25">
        <f t="shared" si="10"/>
        <v>5.7238990886108372</v>
      </c>
      <c r="AB21" s="25">
        <f t="shared" si="10"/>
        <v>5.8168538088911088</v>
      </c>
      <c r="AC21" s="25">
        <f t="shared" si="10"/>
        <v>5.9098085291713733</v>
      </c>
      <c r="AD21" s="25">
        <f t="shared" si="10"/>
        <v>6.0027632494516414</v>
      </c>
      <c r="AE21" s="25">
        <f t="shared" ref="AE21:AT36" si="15">$DC$107+$DC$108*AE$4*$D21+$DC$109*AE$4*$C$1+$DC$110*$D21^2</f>
        <v>6.095717969731913</v>
      </c>
      <c r="AF21" s="25">
        <f t="shared" si="15"/>
        <v>6.1886726900121847</v>
      </c>
      <c r="AG21" s="25">
        <f t="shared" si="15"/>
        <v>6.2816274102924528</v>
      </c>
      <c r="AH21" s="25">
        <f t="shared" si="15"/>
        <v>6.3745821305727244</v>
      </c>
      <c r="AI21" s="25">
        <f t="shared" si="15"/>
        <v>6.4675368508529925</v>
      </c>
      <c r="AJ21" s="25">
        <f t="shared" si="15"/>
        <v>6.5604915711332641</v>
      </c>
      <c r="AK21" s="25">
        <f t="shared" si="15"/>
        <v>6.6534462914135322</v>
      </c>
      <c r="AL21" s="25">
        <f t="shared" si="15"/>
        <v>6.7464010116938002</v>
      </c>
      <c r="AM21" s="25">
        <f t="shared" si="15"/>
        <v>6.8393557319740683</v>
      </c>
      <c r="AN21" s="25">
        <f t="shared" si="15"/>
        <v>6.9323104522543399</v>
      </c>
      <c r="AO21" s="25">
        <f t="shared" si="15"/>
        <v>7.0252651725346187</v>
      </c>
      <c r="AP21" s="25">
        <f t="shared" si="15"/>
        <v>7.1182198928148868</v>
      </c>
      <c r="AQ21" s="25">
        <f t="shared" si="15"/>
        <v>7.2111746130951548</v>
      </c>
      <c r="AR21" s="25">
        <f t="shared" si="15"/>
        <v>7.3041293333754158</v>
      </c>
      <c r="AS21" s="25">
        <f t="shared" si="15"/>
        <v>7.3970840536556839</v>
      </c>
      <c r="AT21" s="25">
        <f t="shared" si="15"/>
        <v>7.4900387739359555</v>
      </c>
      <c r="AU21" s="25">
        <f t="shared" ref="AU21:BJ36" si="16">$DC$107+$DC$108*AU$4*$D21+$DC$109*AU$4*$C$1+$DC$110*$D21^2</f>
        <v>7.5829934942162343</v>
      </c>
      <c r="AV21" s="25">
        <f t="shared" si="16"/>
        <v>7.6759482144965023</v>
      </c>
      <c r="AW21" s="25">
        <f t="shared" si="16"/>
        <v>7.7689029347767704</v>
      </c>
      <c r="AX21" s="25">
        <f t="shared" si="16"/>
        <v>7.8618576550570385</v>
      </c>
      <c r="AY21" s="25">
        <f t="shared" si="16"/>
        <v>7.9548123753373066</v>
      </c>
      <c r="AZ21" s="25">
        <f t="shared" si="16"/>
        <v>8.0477670956175782</v>
      </c>
      <c r="BA21" s="25">
        <f t="shared" si="16"/>
        <v>8.1407218158978498</v>
      </c>
      <c r="BB21" s="25">
        <f t="shared" si="16"/>
        <v>8.2336765361781179</v>
      </c>
      <c r="BC21" s="25">
        <f t="shared" si="16"/>
        <v>8.326631256458386</v>
      </c>
      <c r="BD21" s="25">
        <f t="shared" si="16"/>
        <v>8.4195859767386541</v>
      </c>
      <c r="BE21" s="25">
        <f t="shared" si="16"/>
        <v>8.5125406970189363</v>
      </c>
      <c r="BF21" s="25">
        <f t="shared" si="16"/>
        <v>8.6054954172992044</v>
      </c>
      <c r="BG21" s="25">
        <f t="shared" si="16"/>
        <v>8.6984501375794725</v>
      </c>
      <c r="BH21" s="25">
        <f t="shared" si="16"/>
        <v>8.791404857859737</v>
      </c>
      <c r="BI21" s="25">
        <f t="shared" si="16"/>
        <v>8.8843595781400051</v>
      </c>
      <c r="BJ21" s="25">
        <f t="shared" si="16"/>
        <v>8.9773142984202767</v>
      </c>
      <c r="BK21" s="25">
        <f t="shared" ref="BK21:BZ36" si="17">$DC$107+$DC$108*BK$4*$D21+$DC$109*BK$4*$C$1+$DC$110*$D21^2</f>
        <v>9.0702690187005519</v>
      </c>
      <c r="BL21" s="25">
        <f t="shared" si="17"/>
        <v>9.16322373898082</v>
      </c>
      <c r="BM21" s="25">
        <f t="shared" si="17"/>
        <v>9.2561784592610881</v>
      </c>
      <c r="BN21" s="25">
        <f t="shared" si="17"/>
        <v>9.3491331795413597</v>
      </c>
      <c r="BO21" s="25">
        <f t="shared" si="17"/>
        <v>9.4420878998216313</v>
      </c>
      <c r="BP21" s="25">
        <f t="shared" si="17"/>
        <v>9.5350426201018994</v>
      </c>
      <c r="BQ21" s="25">
        <f t="shared" si="17"/>
        <v>9.6279973403821675</v>
      </c>
      <c r="BR21" s="25">
        <f t="shared" si="17"/>
        <v>9.7209520606624356</v>
      </c>
      <c r="BS21" s="25">
        <f t="shared" si="17"/>
        <v>9.8139067809427036</v>
      </c>
      <c r="BT21" s="25">
        <f t="shared" si="17"/>
        <v>9.9068615012229824</v>
      </c>
      <c r="BU21" s="25">
        <f t="shared" si="17"/>
        <v>9.999816221503254</v>
      </c>
      <c r="BV21" s="25">
        <f t="shared" si="17"/>
        <v>10.092770941783522</v>
      </c>
      <c r="BW21" s="25">
        <f t="shared" si="17"/>
        <v>10.185725662063783</v>
      </c>
      <c r="BX21" s="25">
        <f t="shared" si="17"/>
        <v>10.278680382344051</v>
      </c>
      <c r="BY21" s="25">
        <f t="shared" si="17"/>
        <v>10.371635102624319</v>
      </c>
      <c r="BZ21" s="25">
        <f t="shared" si="17"/>
        <v>10.464589822904591</v>
      </c>
      <c r="CA21" s="25">
        <f t="shared" ref="CA21:CP36" si="18">$DC$107+$DC$108*CA$4*$D21+$DC$109*CA$4*$C$1+$DC$110*$D21^2</f>
        <v>10.55754454318487</v>
      </c>
      <c r="CB21" s="25">
        <f t="shared" si="18"/>
        <v>10.650499263465138</v>
      </c>
      <c r="CC21" s="25">
        <f t="shared" si="18"/>
        <v>10.743453983745406</v>
      </c>
      <c r="CD21" s="25">
        <f t="shared" si="18"/>
        <v>10.836408704025674</v>
      </c>
      <c r="CE21" s="25">
        <f t="shared" si="18"/>
        <v>10.929363424305945</v>
      </c>
      <c r="CF21" s="25">
        <f t="shared" si="18"/>
        <v>11.022318144586214</v>
      </c>
      <c r="CG21" s="25">
        <f t="shared" si="18"/>
        <v>11.115272864866485</v>
      </c>
      <c r="CH21" s="25">
        <f t="shared" si="18"/>
        <v>11.208227585146753</v>
      </c>
      <c r="CI21" s="25">
        <f t="shared" si="18"/>
        <v>11.301182305427021</v>
      </c>
      <c r="CJ21" s="25">
        <f t="shared" si="18"/>
        <v>11.394137025707296</v>
      </c>
      <c r="CK21" s="25">
        <f t="shared" si="18"/>
        <v>11.487091745987568</v>
      </c>
      <c r="CL21" s="25">
        <f t="shared" si="18"/>
        <v>11.580046466267836</v>
      </c>
      <c r="CM21" s="25">
        <f t="shared" si="18"/>
        <v>11.673001186548101</v>
      </c>
      <c r="CN21" s="25">
        <f t="shared" si="18"/>
        <v>11.765955906828369</v>
      </c>
      <c r="CO21" s="25">
        <f t="shared" si="18"/>
        <v>11.858910627108637</v>
      </c>
      <c r="CP21" s="25">
        <f t="shared" si="18"/>
        <v>11.951865347388912</v>
      </c>
      <c r="CQ21" s="25">
        <f t="shared" si="13"/>
        <v>12.044820067669184</v>
      </c>
      <c r="CR21" s="25">
        <f t="shared" si="13"/>
        <v>12.137774787949455</v>
      </c>
      <c r="CS21" s="25">
        <f t="shared" si="13"/>
        <v>12.230729508229723</v>
      </c>
      <c r="CT21" s="25">
        <f t="shared" si="13"/>
        <v>12.323684228509991</v>
      </c>
      <c r="CU21" s="25">
        <f t="shared" si="13"/>
        <v>12.41663894879026</v>
      </c>
      <c r="CV21" s="25">
        <f t="shared" si="13"/>
        <v>12.509593669070521</v>
      </c>
      <c r="CW21" s="25">
        <f t="shared" si="13"/>
        <v>12.602548389350799</v>
      </c>
      <c r="CX21" s="25">
        <f t="shared" si="13"/>
        <v>12.695503109631071</v>
      </c>
      <c r="CY21" s="25">
        <f t="shared" si="13"/>
        <v>12.788457829911339</v>
      </c>
      <c r="CZ21" s="25">
        <f t="shared" si="13"/>
        <v>12.881412550191607</v>
      </c>
      <c r="DA21" s="25">
        <f t="shared" si="13"/>
        <v>12.974367270471882</v>
      </c>
    </row>
    <row r="22" spans="2:105" ht="4.5" customHeight="1" x14ac:dyDescent="0.3">
      <c r="B22" s="38"/>
      <c r="D22" s="17">
        <f t="shared" si="9"/>
        <v>2.5831999999999966</v>
      </c>
      <c r="E22" s="25">
        <f t="shared" si="14"/>
        <v>3.6567595481941417</v>
      </c>
      <c r="F22" s="25">
        <f t="shared" si="14"/>
        <v>3.749148103226851</v>
      </c>
      <c r="G22" s="25">
        <f t="shared" si="14"/>
        <v>3.841536658259562</v>
      </c>
      <c r="H22" s="25">
        <f t="shared" si="14"/>
        <v>3.9339252132922731</v>
      </c>
      <c r="I22" s="25">
        <f t="shared" si="14"/>
        <v>4.0263137683249823</v>
      </c>
      <c r="J22" s="25">
        <f t="shared" si="14"/>
        <v>4.1187023233576934</v>
      </c>
      <c r="K22" s="25">
        <f t="shared" si="14"/>
        <v>4.2110908783904044</v>
      </c>
      <c r="L22" s="25">
        <f t="shared" si="14"/>
        <v>4.3034794334231137</v>
      </c>
      <c r="M22" s="25">
        <f t="shared" si="14"/>
        <v>4.3958679884558212</v>
      </c>
      <c r="N22" s="25">
        <f t="shared" si="14"/>
        <v>4.4882565434885322</v>
      </c>
      <c r="O22" s="25">
        <f t="shared" si="10"/>
        <v>4.5806450985212432</v>
      </c>
      <c r="P22" s="25">
        <f t="shared" si="10"/>
        <v>4.6730336535539525</v>
      </c>
      <c r="Q22" s="25">
        <f t="shared" si="10"/>
        <v>4.7654222085866635</v>
      </c>
      <c r="R22" s="25">
        <f t="shared" si="10"/>
        <v>4.8578107636193728</v>
      </c>
      <c r="S22" s="25">
        <f t="shared" si="10"/>
        <v>4.9501993186520856</v>
      </c>
      <c r="T22" s="25">
        <f t="shared" si="10"/>
        <v>5.0425878736847949</v>
      </c>
      <c r="U22" s="25">
        <f t="shared" si="10"/>
        <v>5.1349764287175041</v>
      </c>
      <c r="V22" s="25">
        <f t="shared" si="10"/>
        <v>5.227364983750217</v>
      </c>
      <c r="W22" s="25">
        <f t="shared" si="10"/>
        <v>5.3197535387829262</v>
      </c>
      <c r="X22" s="25">
        <f t="shared" si="10"/>
        <v>5.4121420938156355</v>
      </c>
      <c r="Y22" s="25">
        <f t="shared" si="10"/>
        <v>5.5045306488483483</v>
      </c>
      <c r="Z22" s="25">
        <f t="shared" si="10"/>
        <v>5.5969192038810576</v>
      </c>
      <c r="AA22" s="25">
        <f t="shared" si="10"/>
        <v>5.6893077589137668</v>
      </c>
      <c r="AB22" s="25">
        <f t="shared" si="10"/>
        <v>5.7816963139464796</v>
      </c>
      <c r="AC22" s="25">
        <f t="shared" si="10"/>
        <v>5.8740848689791854</v>
      </c>
      <c r="AD22" s="25">
        <f t="shared" si="10"/>
        <v>5.9664734240118982</v>
      </c>
      <c r="AE22" s="25">
        <f t="shared" si="15"/>
        <v>6.0588619790446074</v>
      </c>
      <c r="AF22" s="25">
        <f t="shared" si="15"/>
        <v>6.1512505340773167</v>
      </c>
      <c r="AG22" s="25">
        <f t="shared" si="15"/>
        <v>6.2436390891100295</v>
      </c>
      <c r="AH22" s="25">
        <f t="shared" si="15"/>
        <v>6.3360276441427388</v>
      </c>
      <c r="AI22" s="25">
        <f t="shared" si="15"/>
        <v>6.4284161991754516</v>
      </c>
      <c r="AJ22" s="25">
        <f t="shared" si="15"/>
        <v>6.5208047542081609</v>
      </c>
      <c r="AK22" s="25">
        <f t="shared" si="15"/>
        <v>6.6131933092408737</v>
      </c>
      <c r="AL22" s="25">
        <f t="shared" si="15"/>
        <v>6.7055818642735794</v>
      </c>
      <c r="AM22" s="25">
        <f t="shared" si="15"/>
        <v>6.7979704193062922</v>
      </c>
      <c r="AN22" s="25">
        <f t="shared" si="15"/>
        <v>6.8903589743390015</v>
      </c>
      <c r="AO22" s="25">
        <f t="shared" si="15"/>
        <v>6.9827475293717178</v>
      </c>
      <c r="AP22" s="25">
        <f t="shared" si="15"/>
        <v>7.0751360844044235</v>
      </c>
      <c r="AQ22" s="25">
        <f t="shared" si="15"/>
        <v>7.1675246394371364</v>
      </c>
      <c r="AR22" s="25">
        <f t="shared" si="15"/>
        <v>7.2599131944698421</v>
      </c>
      <c r="AS22" s="25">
        <f t="shared" si="15"/>
        <v>7.3523017495025478</v>
      </c>
      <c r="AT22" s="25">
        <f t="shared" si="15"/>
        <v>7.4446903045352641</v>
      </c>
      <c r="AU22" s="25">
        <f t="shared" si="16"/>
        <v>7.5370788595679734</v>
      </c>
      <c r="AV22" s="25">
        <f t="shared" si="16"/>
        <v>7.6294674146006862</v>
      </c>
      <c r="AW22" s="25">
        <f t="shared" si="16"/>
        <v>7.7218559696333919</v>
      </c>
      <c r="AX22" s="25">
        <f t="shared" si="16"/>
        <v>7.8142445246661048</v>
      </c>
      <c r="AY22" s="25">
        <f t="shared" si="16"/>
        <v>7.9066330796988105</v>
      </c>
      <c r="AZ22" s="25">
        <f t="shared" si="16"/>
        <v>7.9990216347315268</v>
      </c>
      <c r="BA22" s="25">
        <f t="shared" si="16"/>
        <v>8.0914101897642361</v>
      </c>
      <c r="BB22" s="25">
        <f t="shared" si="16"/>
        <v>8.1837987447969489</v>
      </c>
      <c r="BC22" s="25">
        <f t="shared" si="16"/>
        <v>8.2761872998296546</v>
      </c>
      <c r="BD22" s="25">
        <f t="shared" si="16"/>
        <v>8.3685758548623674</v>
      </c>
      <c r="BE22" s="25">
        <f t="shared" si="16"/>
        <v>8.4609644098950767</v>
      </c>
      <c r="BF22" s="25">
        <f t="shared" si="16"/>
        <v>8.5533529649277931</v>
      </c>
      <c r="BG22" s="25">
        <f t="shared" si="16"/>
        <v>8.6457415199604988</v>
      </c>
      <c r="BH22" s="25">
        <f t="shared" si="16"/>
        <v>8.738130074993208</v>
      </c>
      <c r="BI22" s="25">
        <f t="shared" si="16"/>
        <v>8.8305186300259209</v>
      </c>
      <c r="BJ22" s="25">
        <f t="shared" si="16"/>
        <v>8.9229071850586301</v>
      </c>
      <c r="BK22" s="25">
        <f t="shared" si="17"/>
        <v>9.0152957400913429</v>
      </c>
      <c r="BL22" s="25">
        <f t="shared" si="17"/>
        <v>9.1076842951240486</v>
      </c>
      <c r="BM22" s="25">
        <f t="shared" si="17"/>
        <v>9.2000728501567615</v>
      </c>
      <c r="BN22" s="25">
        <f t="shared" si="17"/>
        <v>9.2924614051894707</v>
      </c>
      <c r="BO22" s="25">
        <f t="shared" si="17"/>
        <v>9.3848499602221871</v>
      </c>
      <c r="BP22" s="25">
        <f t="shared" si="17"/>
        <v>9.4772385152548928</v>
      </c>
      <c r="BQ22" s="25">
        <f t="shared" si="17"/>
        <v>9.5696270702876056</v>
      </c>
      <c r="BR22" s="25">
        <f t="shared" si="17"/>
        <v>9.6620156253203113</v>
      </c>
      <c r="BS22" s="25">
        <f t="shared" si="17"/>
        <v>9.7544041803530241</v>
      </c>
      <c r="BT22" s="25">
        <f t="shared" si="17"/>
        <v>9.8467927353857405</v>
      </c>
      <c r="BU22" s="25">
        <f t="shared" si="17"/>
        <v>9.9391812904184498</v>
      </c>
      <c r="BV22" s="25">
        <f t="shared" si="17"/>
        <v>10.031569845451163</v>
      </c>
      <c r="BW22" s="25">
        <f t="shared" si="17"/>
        <v>10.123958400483861</v>
      </c>
      <c r="BX22" s="25">
        <f t="shared" si="17"/>
        <v>10.216346955516574</v>
      </c>
      <c r="BY22" s="25">
        <f t="shared" si="17"/>
        <v>10.30873551054928</v>
      </c>
      <c r="BZ22" s="25">
        <f t="shared" si="17"/>
        <v>10.401124065581996</v>
      </c>
      <c r="CA22" s="25">
        <f t="shared" si="18"/>
        <v>10.493512620614712</v>
      </c>
      <c r="CB22" s="25">
        <f t="shared" si="18"/>
        <v>10.585901175647418</v>
      </c>
      <c r="CC22" s="25">
        <f t="shared" si="18"/>
        <v>10.678289730680131</v>
      </c>
      <c r="CD22" s="25">
        <f t="shared" si="18"/>
        <v>10.770678285712837</v>
      </c>
      <c r="CE22" s="25">
        <f t="shared" si="18"/>
        <v>10.863066840745553</v>
      </c>
      <c r="CF22" s="25">
        <f t="shared" si="18"/>
        <v>10.955455395778259</v>
      </c>
      <c r="CG22" s="25">
        <f t="shared" si="18"/>
        <v>11.047843950810975</v>
      </c>
      <c r="CH22" s="25">
        <f t="shared" si="18"/>
        <v>11.140232505843681</v>
      </c>
      <c r="CI22" s="25">
        <f t="shared" si="18"/>
        <v>11.232621060876394</v>
      </c>
      <c r="CJ22" s="25">
        <f t="shared" si="18"/>
        <v>11.325009615909099</v>
      </c>
      <c r="CK22" s="25">
        <f t="shared" si="18"/>
        <v>11.417398170941816</v>
      </c>
      <c r="CL22" s="25">
        <f t="shared" si="18"/>
        <v>11.509786725974521</v>
      </c>
      <c r="CM22" s="25">
        <f t="shared" si="18"/>
        <v>11.602175281007231</v>
      </c>
      <c r="CN22" s="25">
        <f t="shared" si="18"/>
        <v>11.694563836039944</v>
      </c>
      <c r="CO22" s="25">
        <f t="shared" si="18"/>
        <v>11.786952391072649</v>
      </c>
      <c r="CP22" s="25">
        <f t="shared" si="18"/>
        <v>11.879340946105362</v>
      </c>
      <c r="CQ22" s="25">
        <f t="shared" si="13"/>
        <v>11.971729501138071</v>
      </c>
      <c r="CR22" s="25">
        <f t="shared" si="13"/>
        <v>12.064118056170788</v>
      </c>
      <c r="CS22" s="25">
        <f t="shared" si="13"/>
        <v>12.156506611203493</v>
      </c>
      <c r="CT22" s="25">
        <f t="shared" si="13"/>
        <v>12.248895166236206</v>
      </c>
      <c r="CU22" s="25">
        <f t="shared" si="13"/>
        <v>12.341283721268912</v>
      </c>
      <c r="CV22" s="25">
        <f t="shared" si="13"/>
        <v>12.433672276301618</v>
      </c>
      <c r="CW22" s="25">
        <f t="shared" si="13"/>
        <v>12.526060831334334</v>
      </c>
      <c r="CX22" s="25">
        <f t="shared" si="13"/>
        <v>12.618449386367043</v>
      </c>
      <c r="CY22" s="25">
        <f t="shared" si="13"/>
        <v>12.710837941399756</v>
      </c>
      <c r="CZ22" s="25">
        <f t="shared" si="13"/>
        <v>12.803226496432462</v>
      </c>
      <c r="DA22" s="25">
        <f t="shared" si="13"/>
        <v>12.895615051465175</v>
      </c>
    </row>
    <row r="23" spans="2:105" ht="4.5" customHeight="1" x14ac:dyDescent="0.3">
      <c r="B23" s="38"/>
      <c r="D23" s="17">
        <f t="shared" si="9"/>
        <v>2.5727999999999964</v>
      </c>
      <c r="E23" s="25">
        <f t="shared" si="14"/>
        <v>3.6342578314991218</v>
      </c>
      <c r="F23" s="25">
        <f t="shared" si="14"/>
        <v>3.7260802212842723</v>
      </c>
      <c r="G23" s="25">
        <f t="shared" si="14"/>
        <v>3.8179026110694245</v>
      </c>
      <c r="H23" s="25">
        <f t="shared" si="14"/>
        <v>3.9097250008545767</v>
      </c>
      <c r="I23" s="25">
        <f t="shared" si="14"/>
        <v>4.0015473906397272</v>
      </c>
      <c r="J23" s="25">
        <f t="shared" si="14"/>
        <v>4.0933697804248759</v>
      </c>
      <c r="K23" s="25">
        <f t="shared" si="14"/>
        <v>4.1851921702100281</v>
      </c>
      <c r="L23" s="25">
        <f t="shared" si="14"/>
        <v>4.2770145599951785</v>
      </c>
      <c r="M23" s="25">
        <f t="shared" si="14"/>
        <v>4.3688369497803272</v>
      </c>
      <c r="N23" s="25">
        <f t="shared" si="14"/>
        <v>4.4606593395654794</v>
      </c>
      <c r="O23" s="25">
        <f t="shared" si="10"/>
        <v>4.5524817293506281</v>
      </c>
      <c r="P23" s="25">
        <f t="shared" si="10"/>
        <v>4.6443041191357786</v>
      </c>
      <c r="Q23" s="25">
        <f t="shared" si="10"/>
        <v>4.7361265089209308</v>
      </c>
      <c r="R23" s="25">
        <f t="shared" si="10"/>
        <v>4.8279488987060848</v>
      </c>
      <c r="S23" s="25">
        <f t="shared" si="10"/>
        <v>4.9197712884912352</v>
      </c>
      <c r="T23" s="25">
        <f t="shared" si="10"/>
        <v>5.0115936782763857</v>
      </c>
      <c r="U23" s="25">
        <f t="shared" si="10"/>
        <v>5.1034160680615361</v>
      </c>
      <c r="V23" s="25">
        <f t="shared" si="10"/>
        <v>5.1952384578466866</v>
      </c>
      <c r="W23" s="25">
        <f t="shared" si="10"/>
        <v>5.287060847631837</v>
      </c>
      <c r="X23" s="25">
        <f t="shared" si="10"/>
        <v>5.3788832374169875</v>
      </c>
      <c r="Y23" s="25">
        <f t="shared" si="10"/>
        <v>5.4707056272021379</v>
      </c>
      <c r="Z23" s="25">
        <f t="shared" si="10"/>
        <v>5.5625280169872919</v>
      </c>
      <c r="AA23" s="25">
        <f t="shared" si="10"/>
        <v>5.6543504067724459</v>
      </c>
      <c r="AB23" s="25">
        <f t="shared" si="10"/>
        <v>5.7461727965575964</v>
      </c>
      <c r="AC23" s="25">
        <f t="shared" si="10"/>
        <v>5.8379951863427397</v>
      </c>
      <c r="AD23" s="25">
        <f t="shared" si="10"/>
        <v>5.9298175761278902</v>
      </c>
      <c r="AE23" s="25">
        <f t="shared" si="15"/>
        <v>6.0216399659130442</v>
      </c>
      <c r="AF23" s="25">
        <f t="shared" si="15"/>
        <v>6.1134623556981946</v>
      </c>
      <c r="AG23" s="25">
        <f t="shared" si="15"/>
        <v>6.2052847454833486</v>
      </c>
      <c r="AH23" s="25">
        <f t="shared" si="15"/>
        <v>6.2971071352684955</v>
      </c>
      <c r="AI23" s="25">
        <f t="shared" si="15"/>
        <v>6.388929525053646</v>
      </c>
      <c r="AJ23" s="25">
        <f t="shared" si="15"/>
        <v>6.4807519148388</v>
      </c>
      <c r="AK23" s="25">
        <f t="shared" si="15"/>
        <v>6.5725743046239504</v>
      </c>
      <c r="AL23" s="25">
        <f t="shared" si="15"/>
        <v>6.6643966944091009</v>
      </c>
      <c r="AM23" s="25">
        <f t="shared" si="15"/>
        <v>6.7562190841942513</v>
      </c>
      <c r="AN23" s="25">
        <f t="shared" si="15"/>
        <v>6.8480414739794053</v>
      </c>
      <c r="AO23" s="25">
        <f t="shared" si="15"/>
        <v>6.9398638637645593</v>
      </c>
      <c r="AP23" s="25">
        <f t="shared" si="15"/>
        <v>7.0316862535497098</v>
      </c>
      <c r="AQ23" s="25">
        <f t="shared" si="15"/>
        <v>7.1235086433348602</v>
      </c>
      <c r="AR23" s="25">
        <f t="shared" si="15"/>
        <v>7.2153310331200036</v>
      </c>
      <c r="AS23" s="25">
        <f t="shared" si="15"/>
        <v>7.307153422905154</v>
      </c>
      <c r="AT23" s="25">
        <f t="shared" si="15"/>
        <v>7.398975812690308</v>
      </c>
      <c r="AU23" s="25">
        <f t="shared" si="16"/>
        <v>7.490798202475462</v>
      </c>
      <c r="AV23" s="25">
        <f t="shared" si="16"/>
        <v>7.5826205922606125</v>
      </c>
      <c r="AW23" s="25">
        <f t="shared" si="16"/>
        <v>7.6744429820457629</v>
      </c>
      <c r="AX23" s="25">
        <f t="shared" si="16"/>
        <v>7.7662653718309134</v>
      </c>
      <c r="AY23" s="25">
        <f t="shared" si="16"/>
        <v>7.8580877616160638</v>
      </c>
      <c r="AZ23" s="25">
        <f t="shared" si="16"/>
        <v>7.9499101514012107</v>
      </c>
      <c r="BA23" s="25">
        <f t="shared" si="16"/>
        <v>8.0417325411863647</v>
      </c>
      <c r="BB23" s="25">
        <f t="shared" si="16"/>
        <v>8.1335549309715152</v>
      </c>
      <c r="BC23" s="25">
        <f t="shared" si="16"/>
        <v>8.2253773207566656</v>
      </c>
      <c r="BD23" s="25">
        <f t="shared" si="16"/>
        <v>8.3171997105418161</v>
      </c>
      <c r="BE23" s="25">
        <f t="shared" si="16"/>
        <v>8.4090221003269701</v>
      </c>
      <c r="BF23" s="25">
        <f t="shared" si="16"/>
        <v>8.5008444901121205</v>
      </c>
      <c r="BG23" s="25">
        <f t="shared" si="16"/>
        <v>8.5926668798972745</v>
      </c>
      <c r="BH23" s="25">
        <f t="shared" si="16"/>
        <v>8.6844892696824214</v>
      </c>
      <c r="BI23" s="25">
        <f t="shared" si="16"/>
        <v>8.7763116594675719</v>
      </c>
      <c r="BJ23" s="25">
        <f t="shared" si="16"/>
        <v>8.8681340492527259</v>
      </c>
      <c r="BK23" s="25">
        <f t="shared" si="17"/>
        <v>8.9599564390378763</v>
      </c>
      <c r="BL23" s="25">
        <f t="shared" si="17"/>
        <v>9.0517788288230268</v>
      </c>
      <c r="BM23" s="25">
        <f t="shared" si="17"/>
        <v>9.1436012186081772</v>
      </c>
      <c r="BN23" s="25">
        <f t="shared" si="17"/>
        <v>9.2354236083933312</v>
      </c>
      <c r="BO23" s="25">
        <f t="shared" si="17"/>
        <v>9.3272459981784852</v>
      </c>
      <c r="BP23" s="25">
        <f t="shared" si="17"/>
        <v>9.4190683879636357</v>
      </c>
      <c r="BQ23" s="25">
        <f t="shared" si="17"/>
        <v>9.5108907777487861</v>
      </c>
      <c r="BR23" s="25">
        <f t="shared" si="17"/>
        <v>9.6027131675339366</v>
      </c>
      <c r="BS23" s="25">
        <f t="shared" si="17"/>
        <v>9.694535557319087</v>
      </c>
      <c r="BT23" s="25">
        <f t="shared" si="17"/>
        <v>9.786357947104241</v>
      </c>
      <c r="BU23" s="25">
        <f t="shared" si="17"/>
        <v>9.8781803368893879</v>
      </c>
      <c r="BV23" s="25">
        <f t="shared" si="17"/>
        <v>9.9700027266745384</v>
      </c>
      <c r="BW23" s="25">
        <f t="shared" si="17"/>
        <v>10.061825116459689</v>
      </c>
      <c r="BX23" s="25">
        <f t="shared" si="17"/>
        <v>10.153647506244839</v>
      </c>
      <c r="BY23" s="25">
        <f t="shared" si="17"/>
        <v>10.24546989602999</v>
      </c>
      <c r="BZ23" s="25">
        <f t="shared" si="17"/>
        <v>10.337292285815137</v>
      </c>
      <c r="CA23" s="25">
        <f t="shared" si="18"/>
        <v>10.429114675600291</v>
      </c>
      <c r="CB23" s="25">
        <f t="shared" si="18"/>
        <v>10.520937065385441</v>
      </c>
      <c r="CC23" s="25">
        <f t="shared" si="18"/>
        <v>10.612759455170591</v>
      </c>
      <c r="CD23" s="25">
        <f t="shared" si="18"/>
        <v>10.704581844955742</v>
      </c>
      <c r="CE23" s="25">
        <f t="shared" si="18"/>
        <v>10.796404234740896</v>
      </c>
      <c r="CF23" s="25">
        <f t="shared" si="18"/>
        <v>10.888226624526046</v>
      </c>
      <c r="CG23" s="25">
        <f t="shared" si="18"/>
        <v>10.9800490143112</v>
      </c>
      <c r="CH23" s="25">
        <f t="shared" si="18"/>
        <v>11.071871404096351</v>
      </c>
      <c r="CI23" s="25">
        <f t="shared" si="18"/>
        <v>11.163693793881501</v>
      </c>
      <c r="CJ23" s="25">
        <f t="shared" si="18"/>
        <v>11.255516183666652</v>
      </c>
      <c r="CK23" s="25">
        <f t="shared" si="18"/>
        <v>11.347338573451806</v>
      </c>
      <c r="CL23" s="25">
        <f t="shared" si="18"/>
        <v>11.439160963236956</v>
      </c>
      <c r="CM23" s="25">
        <f t="shared" si="18"/>
        <v>11.530983353022103</v>
      </c>
      <c r="CN23" s="25">
        <f t="shared" si="18"/>
        <v>11.622805742807254</v>
      </c>
      <c r="CO23" s="25">
        <f t="shared" si="18"/>
        <v>11.714628132592404</v>
      </c>
      <c r="CP23" s="25">
        <f t="shared" si="18"/>
        <v>11.806450522377554</v>
      </c>
      <c r="CQ23" s="25">
        <f t="shared" si="13"/>
        <v>11.898272912162708</v>
      </c>
      <c r="CR23" s="25">
        <f t="shared" si="13"/>
        <v>11.990095301947862</v>
      </c>
      <c r="CS23" s="25">
        <f t="shared" si="13"/>
        <v>12.081917691733013</v>
      </c>
      <c r="CT23" s="25">
        <f t="shared" si="13"/>
        <v>12.173740081518163</v>
      </c>
      <c r="CU23" s="25">
        <f t="shared" si="13"/>
        <v>12.265562471303307</v>
      </c>
      <c r="CV23" s="25">
        <f t="shared" si="13"/>
        <v>12.357384861088457</v>
      </c>
      <c r="CW23" s="25">
        <f t="shared" si="13"/>
        <v>12.449207250873611</v>
      </c>
      <c r="CX23" s="25">
        <f t="shared" si="13"/>
        <v>12.541029640658765</v>
      </c>
      <c r="CY23" s="25">
        <f t="shared" si="13"/>
        <v>12.632852030443916</v>
      </c>
      <c r="CZ23" s="25">
        <f t="shared" si="13"/>
        <v>12.724674420229066</v>
      </c>
      <c r="DA23" s="25">
        <f t="shared" si="13"/>
        <v>12.816496810014216</v>
      </c>
    </row>
    <row r="24" spans="2:105" ht="4.5" customHeight="1" x14ac:dyDescent="0.3">
      <c r="B24" s="38"/>
      <c r="D24" s="17">
        <f t="shared" si="9"/>
        <v>2.5623999999999962</v>
      </c>
      <c r="E24" s="25">
        <f t="shared" si="14"/>
        <v>3.6113900923598425</v>
      </c>
      <c r="F24" s="25">
        <f t="shared" si="14"/>
        <v>3.7026463168974342</v>
      </c>
      <c r="G24" s="25">
        <f t="shared" si="14"/>
        <v>3.7939025414350276</v>
      </c>
      <c r="H24" s="25">
        <f t="shared" si="14"/>
        <v>3.885158765972621</v>
      </c>
      <c r="I24" s="25">
        <f t="shared" si="14"/>
        <v>3.9764149905102091</v>
      </c>
      <c r="J24" s="25">
        <f t="shared" si="14"/>
        <v>4.0676712150478025</v>
      </c>
      <c r="K24" s="25">
        <f t="shared" si="14"/>
        <v>4.1589274395853959</v>
      </c>
      <c r="L24" s="25">
        <f t="shared" si="14"/>
        <v>4.250183664122984</v>
      </c>
      <c r="M24" s="25">
        <f t="shared" si="14"/>
        <v>4.3414398886605738</v>
      </c>
      <c r="N24" s="25">
        <f t="shared" si="14"/>
        <v>4.4326961131981637</v>
      </c>
      <c r="O24" s="25">
        <f t="shared" si="10"/>
        <v>4.5239523377357571</v>
      </c>
      <c r="P24" s="25">
        <f t="shared" si="10"/>
        <v>4.6152085622733487</v>
      </c>
      <c r="Q24" s="25">
        <f t="shared" si="10"/>
        <v>4.7064647868109422</v>
      </c>
      <c r="R24" s="25">
        <f t="shared" si="10"/>
        <v>4.797721011348532</v>
      </c>
      <c r="S24" s="25">
        <f t="shared" si="10"/>
        <v>4.8889772358861237</v>
      </c>
      <c r="T24" s="25">
        <f t="shared" si="10"/>
        <v>4.9802334604237171</v>
      </c>
      <c r="U24" s="25">
        <f t="shared" si="10"/>
        <v>5.0714896849613087</v>
      </c>
      <c r="V24" s="25">
        <f t="shared" si="10"/>
        <v>5.1627459094988968</v>
      </c>
      <c r="W24" s="25">
        <f t="shared" si="10"/>
        <v>5.254002134036492</v>
      </c>
      <c r="X24" s="25">
        <f t="shared" si="10"/>
        <v>5.34525835857408</v>
      </c>
      <c r="Y24" s="25">
        <f t="shared" si="10"/>
        <v>5.4365145831116752</v>
      </c>
      <c r="Z24" s="25">
        <f t="shared" si="10"/>
        <v>5.5277708076492669</v>
      </c>
      <c r="AA24" s="25">
        <f t="shared" si="10"/>
        <v>5.6190270321868585</v>
      </c>
      <c r="AB24" s="25">
        <f t="shared" si="10"/>
        <v>5.7102832567244501</v>
      </c>
      <c r="AC24" s="25">
        <f t="shared" si="10"/>
        <v>5.8015394812620382</v>
      </c>
      <c r="AD24" s="25">
        <f t="shared" si="10"/>
        <v>5.8927957057996299</v>
      </c>
      <c r="AE24" s="25">
        <f t="shared" si="15"/>
        <v>5.9840519303372215</v>
      </c>
      <c r="AF24" s="25">
        <f t="shared" si="15"/>
        <v>6.0753081548748131</v>
      </c>
      <c r="AG24" s="25">
        <f t="shared" si="15"/>
        <v>6.1665643794124012</v>
      </c>
      <c r="AH24" s="25">
        <f t="shared" si="15"/>
        <v>6.2578206039499964</v>
      </c>
      <c r="AI24" s="25">
        <f t="shared" si="15"/>
        <v>6.349076828487588</v>
      </c>
      <c r="AJ24" s="25">
        <f t="shared" si="15"/>
        <v>6.4403330530251797</v>
      </c>
      <c r="AK24" s="25">
        <f t="shared" si="15"/>
        <v>6.5315892775627749</v>
      </c>
      <c r="AL24" s="25">
        <f t="shared" si="15"/>
        <v>6.6228455021003629</v>
      </c>
      <c r="AM24" s="25">
        <f t="shared" si="15"/>
        <v>6.714101726637951</v>
      </c>
      <c r="AN24" s="25">
        <f t="shared" si="15"/>
        <v>6.8053579511755498</v>
      </c>
      <c r="AO24" s="25">
        <f t="shared" si="15"/>
        <v>6.8966141757131414</v>
      </c>
      <c r="AP24" s="25">
        <f t="shared" si="15"/>
        <v>6.9878704002507295</v>
      </c>
      <c r="AQ24" s="25">
        <f t="shared" si="15"/>
        <v>7.0791266247883247</v>
      </c>
      <c r="AR24" s="25">
        <f t="shared" si="15"/>
        <v>7.1703828493259056</v>
      </c>
      <c r="AS24" s="25">
        <f t="shared" si="15"/>
        <v>7.2616390738635008</v>
      </c>
      <c r="AT24" s="25">
        <f t="shared" si="15"/>
        <v>7.3528952984010925</v>
      </c>
      <c r="AU24" s="25">
        <f t="shared" si="16"/>
        <v>7.4441515229386841</v>
      </c>
      <c r="AV24" s="25">
        <f t="shared" si="16"/>
        <v>7.5354077474762793</v>
      </c>
      <c r="AW24" s="25">
        <f t="shared" si="16"/>
        <v>7.6266639720138674</v>
      </c>
      <c r="AX24" s="25">
        <f t="shared" si="16"/>
        <v>7.7179201965514626</v>
      </c>
      <c r="AY24" s="25">
        <f t="shared" si="16"/>
        <v>7.8091764210890506</v>
      </c>
      <c r="AZ24" s="25">
        <f t="shared" si="16"/>
        <v>7.9004326456266423</v>
      </c>
      <c r="BA24" s="25">
        <f t="shared" si="16"/>
        <v>7.991688870164241</v>
      </c>
      <c r="BB24" s="25">
        <f t="shared" si="16"/>
        <v>8.0829450947018291</v>
      </c>
      <c r="BC24" s="25">
        <f t="shared" si="16"/>
        <v>8.1742013192394172</v>
      </c>
      <c r="BD24" s="25">
        <f t="shared" si="16"/>
        <v>8.2654575437770124</v>
      </c>
      <c r="BE24" s="25">
        <f t="shared" si="16"/>
        <v>8.356713768314604</v>
      </c>
      <c r="BF24" s="25">
        <f t="shared" si="16"/>
        <v>8.4479699928521921</v>
      </c>
      <c r="BG24" s="25">
        <f t="shared" si="16"/>
        <v>8.5392262173897908</v>
      </c>
      <c r="BH24" s="25">
        <f t="shared" si="16"/>
        <v>8.6304824419273753</v>
      </c>
      <c r="BI24" s="25">
        <f t="shared" si="16"/>
        <v>8.7217386664649705</v>
      </c>
      <c r="BJ24" s="25">
        <f t="shared" si="16"/>
        <v>8.8129948910025622</v>
      </c>
      <c r="BK24" s="25">
        <f t="shared" si="17"/>
        <v>8.9042511155401503</v>
      </c>
      <c r="BL24" s="25">
        <f t="shared" si="17"/>
        <v>8.9955073400777454</v>
      </c>
      <c r="BM24" s="25">
        <f t="shared" si="17"/>
        <v>9.0867635646153335</v>
      </c>
      <c r="BN24" s="25">
        <f t="shared" si="17"/>
        <v>9.1780197891529252</v>
      </c>
      <c r="BO24" s="25">
        <f t="shared" si="17"/>
        <v>9.2692760136905239</v>
      </c>
      <c r="BP24" s="25">
        <f t="shared" si="17"/>
        <v>9.360532238228112</v>
      </c>
      <c r="BQ24" s="25">
        <f t="shared" si="17"/>
        <v>9.4517884627657072</v>
      </c>
      <c r="BR24" s="25">
        <f t="shared" si="17"/>
        <v>9.5430446873032952</v>
      </c>
      <c r="BS24" s="25">
        <f t="shared" si="17"/>
        <v>9.6343009118408833</v>
      </c>
      <c r="BT24" s="25">
        <f t="shared" si="17"/>
        <v>9.7255571363784821</v>
      </c>
      <c r="BU24" s="25">
        <f t="shared" si="17"/>
        <v>9.8168133609160737</v>
      </c>
      <c r="BV24" s="25">
        <f t="shared" si="17"/>
        <v>9.9080695854536618</v>
      </c>
      <c r="BW24" s="25">
        <f t="shared" si="17"/>
        <v>9.9993258099912499</v>
      </c>
      <c r="BX24" s="25">
        <f t="shared" si="17"/>
        <v>10.090582034528838</v>
      </c>
      <c r="BY24" s="25">
        <f t="shared" si="17"/>
        <v>10.181838259066433</v>
      </c>
      <c r="BZ24" s="25">
        <f t="shared" si="17"/>
        <v>10.273094483604025</v>
      </c>
      <c r="CA24" s="25">
        <f t="shared" si="18"/>
        <v>10.364350708141616</v>
      </c>
      <c r="CB24" s="25">
        <f t="shared" si="18"/>
        <v>10.455606932679212</v>
      </c>
      <c r="CC24" s="25">
        <f t="shared" si="18"/>
        <v>10.5468631572168</v>
      </c>
      <c r="CD24" s="25">
        <f t="shared" si="18"/>
        <v>10.638119381754388</v>
      </c>
      <c r="CE24" s="25">
        <f t="shared" si="18"/>
        <v>10.729375606291987</v>
      </c>
      <c r="CF24" s="25">
        <f t="shared" si="18"/>
        <v>10.820631830829575</v>
      </c>
      <c r="CG24" s="25">
        <f t="shared" si="18"/>
        <v>10.911888055367166</v>
      </c>
      <c r="CH24" s="25">
        <f t="shared" si="18"/>
        <v>11.003144279904761</v>
      </c>
      <c r="CI24" s="25">
        <f t="shared" si="18"/>
        <v>11.094400504442349</v>
      </c>
      <c r="CJ24" s="25">
        <f t="shared" si="18"/>
        <v>11.185656728979938</v>
      </c>
      <c r="CK24" s="25">
        <f t="shared" si="18"/>
        <v>11.276912953517536</v>
      </c>
      <c r="CL24" s="25">
        <f t="shared" si="18"/>
        <v>11.368169178055124</v>
      </c>
      <c r="CM24" s="25">
        <f t="shared" si="18"/>
        <v>11.459425402592716</v>
      </c>
      <c r="CN24" s="25">
        <f t="shared" si="18"/>
        <v>11.550681627130304</v>
      </c>
      <c r="CO24" s="25">
        <f t="shared" si="18"/>
        <v>11.641937851667899</v>
      </c>
      <c r="CP24" s="25">
        <f t="shared" si="18"/>
        <v>11.733194076205487</v>
      </c>
      <c r="CQ24" s="25">
        <f t="shared" si="13"/>
        <v>11.824450300743079</v>
      </c>
      <c r="CR24" s="25">
        <f t="shared" si="13"/>
        <v>11.915706525280678</v>
      </c>
      <c r="CS24" s="25">
        <f t="shared" si="13"/>
        <v>12.006962749818266</v>
      </c>
      <c r="CT24" s="25">
        <f t="shared" si="13"/>
        <v>12.098218974355854</v>
      </c>
      <c r="CU24" s="25">
        <f t="shared" si="13"/>
        <v>12.189475198893449</v>
      </c>
      <c r="CV24" s="25">
        <f t="shared" si="13"/>
        <v>12.28073142343103</v>
      </c>
      <c r="CW24" s="25">
        <f t="shared" si="13"/>
        <v>12.371987647968629</v>
      </c>
      <c r="CX24" s="25">
        <f t="shared" si="13"/>
        <v>12.46324387250622</v>
      </c>
      <c r="CY24" s="25">
        <f t="shared" si="13"/>
        <v>12.554500097043816</v>
      </c>
      <c r="CZ24" s="25">
        <f t="shared" si="13"/>
        <v>12.645756321581404</v>
      </c>
      <c r="DA24" s="25">
        <f t="shared" si="13"/>
        <v>12.737012546118999</v>
      </c>
    </row>
    <row r="25" spans="2:105" ht="4.5" customHeight="1" x14ac:dyDescent="0.3">
      <c r="B25" s="38"/>
      <c r="D25" s="17">
        <f t="shared" si="9"/>
        <v>2.551999999999996</v>
      </c>
      <c r="E25" s="25">
        <f t="shared" si="14"/>
        <v>3.5881563307763127</v>
      </c>
      <c r="F25" s="25">
        <f t="shared" si="14"/>
        <v>3.678846390066342</v>
      </c>
      <c r="G25" s="25">
        <f t="shared" si="14"/>
        <v>3.7695364493563766</v>
      </c>
      <c r="H25" s="25">
        <f t="shared" si="14"/>
        <v>3.8602265086464076</v>
      </c>
      <c r="I25" s="25">
        <f t="shared" si="14"/>
        <v>3.9509165679364404</v>
      </c>
      <c r="J25" s="25">
        <f t="shared" si="14"/>
        <v>4.041606627226475</v>
      </c>
      <c r="K25" s="25">
        <f t="shared" si="14"/>
        <v>4.1322966865165061</v>
      </c>
      <c r="L25" s="25">
        <f t="shared" si="14"/>
        <v>4.2229867458065389</v>
      </c>
      <c r="M25" s="25">
        <f t="shared" si="14"/>
        <v>4.3136768050965664</v>
      </c>
      <c r="N25" s="25">
        <f t="shared" si="14"/>
        <v>4.4043668643865974</v>
      </c>
      <c r="O25" s="25">
        <f t="shared" si="10"/>
        <v>4.495056923676632</v>
      </c>
      <c r="P25" s="25">
        <f t="shared" si="10"/>
        <v>4.5857469829666613</v>
      </c>
      <c r="Q25" s="25">
        <f t="shared" si="10"/>
        <v>4.6764370422566959</v>
      </c>
      <c r="R25" s="25">
        <f t="shared" si="10"/>
        <v>4.7671271015467269</v>
      </c>
      <c r="S25" s="25">
        <f t="shared" si="10"/>
        <v>4.8578171608367597</v>
      </c>
      <c r="T25" s="25">
        <f t="shared" si="10"/>
        <v>4.9485072201267943</v>
      </c>
      <c r="U25" s="25">
        <f t="shared" si="10"/>
        <v>5.0391972794168272</v>
      </c>
      <c r="V25" s="25">
        <f t="shared" si="10"/>
        <v>5.12988733870686</v>
      </c>
      <c r="W25" s="25">
        <f t="shared" si="10"/>
        <v>5.2205773979968892</v>
      </c>
      <c r="X25" s="25">
        <f t="shared" si="10"/>
        <v>5.3112674572869256</v>
      </c>
      <c r="Y25" s="25">
        <f t="shared" si="10"/>
        <v>5.4019575165769513</v>
      </c>
      <c r="Z25" s="25">
        <f t="shared" si="10"/>
        <v>5.4926475758669877</v>
      </c>
      <c r="AA25" s="25">
        <f t="shared" si="10"/>
        <v>5.583337635157017</v>
      </c>
      <c r="AB25" s="25">
        <f t="shared" si="10"/>
        <v>5.6740276944470533</v>
      </c>
      <c r="AC25" s="25">
        <f t="shared" si="10"/>
        <v>5.7647177537370791</v>
      </c>
      <c r="AD25" s="25">
        <f t="shared" si="10"/>
        <v>5.8554078130271154</v>
      </c>
      <c r="AE25" s="25">
        <f t="shared" si="15"/>
        <v>5.9460978723171447</v>
      </c>
      <c r="AF25" s="25">
        <f t="shared" si="15"/>
        <v>6.0367879316071775</v>
      </c>
      <c r="AG25" s="25">
        <f t="shared" si="15"/>
        <v>6.1274779908972068</v>
      </c>
      <c r="AH25" s="25">
        <f t="shared" si="15"/>
        <v>6.2181680501872432</v>
      </c>
      <c r="AI25" s="25">
        <f t="shared" si="15"/>
        <v>6.3088581094772724</v>
      </c>
      <c r="AJ25" s="25">
        <f t="shared" si="15"/>
        <v>6.3995481687673053</v>
      </c>
      <c r="AK25" s="25">
        <f t="shared" si="15"/>
        <v>6.4902382280573381</v>
      </c>
      <c r="AL25" s="25">
        <f t="shared" si="15"/>
        <v>6.5809282873473709</v>
      </c>
      <c r="AM25" s="25">
        <f t="shared" si="15"/>
        <v>6.6716183466374037</v>
      </c>
      <c r="AN25" s="25">
        <f t="shared" si="15"/>
        <v>6.762308405927433</v>
      </c>
      <c r="AO25" s="25">
        <f t="shared" si="15"/>
        <v>6.8529984652174694</v>
      </c>
      <c r="AP25" s="25">
        <f t="shared" si="15"/>
        <v>6.9436885245075022</v>
      </c>
      <c r="AQ25" s="25">
        <f t="shared" si="15"/>
        <v>7.034378583797535</v>
      </c>
      <c r="AR25" s="25">
        <f t="shared" si="15"/>
        <v>7.1250686430875607</v>
      </c>
      <c r="AS25" s="25">
        <f t="shared" si="15"/>
        <v>7.2157587023775935</v>
      </c>
      <c r="AT25" s="25">
        <f t="shared" si="15"/>
        <v>7.3064487616676228</v>
      </c>
      <c r="AU25" s="25">
        <f t="shared" si="16"/>
        <v>7.3971388209576592</v>
      </c>
      <c r="AV25" s="25">
        <f t="shared" si="16"/>
        <v>7.487828880247692</v>
      </c>
      <c r="AW25" s="25">
        <f t="shared" si="16"/>
        <v>7.5785189395377248</v>
      </c>
      <c r="AX25" s="25">
        <f t="shared" si="16"/>
        <v>7.6692089988277505</v>
      </c>
      <c r="AY25" s="25">
        <f t="shared" si="16"/>
        <v>7.7598990581177834</v>
      </c>
      <c r="AZ25" s="25">
        <f t="shared" si="16"/>
        <v>7.8505891174078197</v>
      </c>
      <c r="BA25" s="25">
        <f t="shared" si="16"/>
        <v>7.9412791766978561</v>
      </c>
      <c r="BB25" s="25">
        <f t="shared" si="16"/>
        <v>8.0319692359878818</v>
      </c>
      <c r="BC25" s="25">
        <f t="shared" si="16"/>
        <v>8.1226592952779146</v>
      </c>
      <c r="BD25" s="25">
        <f t="shared" si="16"/>
        <v>8.2133493545679475</v>
      </c>
      <c r="BE25" s="25">
        <f t="shared" si="16"/>
        <v>8.3040394138579838</v>
      </c>
      <c r="BF25" s="25">
        <f t="shared" si="16"/>
        <v>8.3947294731480167</v>
      </c>
      <c r="BG25" s="25">
        <f t="shared" si="16"/>
        <v>8.4854195324380459</v>
      </c>
      <c r="BH25" s="25">
        <f t="shared" si="16"/>
        <v>8.5761095917280716</v>
      </c>
      <c r="BI25" s="25">
        <f t="shared" si="16"/>
        <v>8.666799651018108</v>
      </c>
      <c r="BJ25" s="25">
        <f t="shared" si="16"/>
        <v>8.7574897103081444</v>
      </c>
      <c r="BK25" s="25">
        <f t="shared" si="17"/>
        <v>8.8481797695981772</v>
      </c>
      <c r="BL25" s="25">
        <f t="shared" si="17"/>
        <v>8.9388698288882029</v>
      </c>
      <c r="BM25" s="25">
        <f t="shared" si="17"/>
        <v>9.0295598881782357</v>
      </c>
      <c r="BN25" s="25">
        <f t="shared" si="17"/>
        <v>9.1202499474682721</v>
      </c>
      <c r="BO25" s="25">
        <f t="shared" si="17"/>
        <v>9.2109400067583085</v>
      </c>
      <c r="BP25" s="25">
        <f t="shared" si="17"/>
        <v>9.3016300660483413</v>
      </c>
      <c r="BQ25" s="25">
        <f t="shared" si="17"/>
        <v>9.392320125338367</v>
      </c>
      <c r="BR25" s="25">
        <f t="shared" si="17"/>
        <v>9.4830101846283998</v>
      </c>
      <c r="BS25" s="25">
        <f t="shared" si="17"/>
        <v>9.5737002439184327</v>
      </c>
      <c r="BT25" s="25">
        <f t="shared" si="17"/>
        <v>9.664390303208469</v>
      </c>
      <c r="BU25" s="25">
        <f t="shared" si="17"/>
        <v>9.7550803624984983</v>
      </c>
      <c r="BV25" s="25">
        <f t="shared" si="17"/>
        <v>9.8457704217885311</v>
      </c>
      <c r="BW25" s="25">
        <f t="shared" si="17"/>
        <v>9.9364604810785568</v>
      </c>
      <c r="BX25" s="25">
        <f t="shared" si="17"/>
        <v>10.02715054036859</v>
      </c>
      <c r="BY25" s="25">
        <f t="shared" si="17"/>
        <v>10.117840599658622</v>
      </c>
      <c r="BZ25" s="25">
        <f t="shared" si="17"/>
        <v>10.208530658948659</v>
      </c>
      <c r="CA25" s="25">
        <f t="shared" si="18"/>
        <v>10.299220718238688</v>
      </c>
      <c r="CB25" s="25">
        <f t="shared" si="18"/>
        <v>10.389910777528721</v>
      </c>
      <c r="CC25" s="25">
        <f t="shared" si="18"/>
        <v>10.480600836818754</v>
      </c>
      <c r="CD25" s="25">
        <f t="shared" si="18"/>
        <v>10.571290896108787</v>
      </c>
      <c r="CE25" s="25">
        <f t="shared" si="18"/>
        <v>10.661980955398816</v>
      </c>
      <c r="CF25" s="25">
        <f t="shared" si="18"/>
        <v>10.752671014688849</v>
      </c>
      <c r="CG25" s="25">
        <f t="shared" si="18"/>
        <v>10.843361073978885</v>
      </c>
      <c r="CH25" s="25">
        <f t="shared" si="18"/>
        <v>10.934051133268918</v>
      </c>
      <c r="CI25" s="25">
        <f t="shared" si="18"/>
        <v>11.024741192558944</v>
      </c>
      <c r="CJ25" s="25">
        <f t="shared" si="18"/>
        <v>11.115431251848976</v>
      </c>
      <c r="CK25" s="25">
        <f t="shared" si="18"/>
        <v>11.206121311139013</v>
      </c>
      <c r="CL25" s="25">
        <f t="shared" si="18"/>
        <v>11.296811370429046</v>
      </c>
      <c r="CM25" s="25">
        <f t="shared" si="18"/>
        <v>11.387501429719075</v>
      </c>
      <c r="CN25" s="25">
        <f t="shared" si="18"/>
        <v>11.478191489009108</v>
      </c>
      <c r="CO25" s="25">
        <f t="shared" si="18"/>
        <v>11.568881548299133</v>
      </c>
      <c r="CP25" s="25">
        <f t="shared" si="18"/>
        <v>11.659571607589166</v>
      </c>
      <c r="CQ25" s="25">
        <f t="shared" si="13"/>
        <v>11.750261666879203</v>
      </c>
      <c r="CR25" s="25">
        <f t="shared" si="13"/>
        <v>11.840951726169239</v>
      </c>
      <c r="CS25" s="25">
        <f t="shared" si="13"/>
        <v>11.931641785459265</v>
      </c>
      <c r="CT25" s="25">
        <f t="shared" si="13"/>
        <v>12.022331844749298</v>
      </c>
      <c r="CU25" s="25">
        <f t="shared" si="13"/>
        <v>12.11302190403933</v>
      </c>
      <c r="CV25" s="25">
        <f t="shared" si="13"/>
        <v>12.203711963329356</v>
      </c>
      <c r="CW25" s="25">
        <f t="shared" si="13"/>
        <v>12.294402022619392</v>
      </c>
      <c r="CX25" s="25">
        <f t="shared" si="13"/>
        <v>12.385092081909429</v>
      </c>
      <c r="CY25" s="25">
        <f t="shared" si="13"/>
        <v>12.475782141199462</v>
      </c>
      <c r="CZ25" s="25">
        <f t="shared" si="13"/>
        <v>12.566472200489487</v>
      </c>
      <c r="DA25" s="25">
        <f t="shared" si="13"/>
        <v>12.65716225977952</v>
      </c>
    </row>
    <row r="26" spans="2:105" ht="4.5" customHeight="1" x14ac:dyDescent="0.3">
      <c r="B26" s="38"/>
      <c r="D26" s="17">
        <f t="shared" si="9"/>
        <v>2.5415999999999959</v>
      </c>
      <c r="E26" s="25">
        <f t="shared" si="14"/>
        <v>3.5645565467485216</v>
      </c>
      <c r="F26" s="25">
        <f t="shared" si="14"/>
        <v>3.6546804407909956</v>
      </c>
      <c r="G26" s="25">
        <f t="shared" si="14"/>
        <v>3.7448043348334679</v>
      </c>
      <c r="H26" s="25">
        <f t="shared" si="14"/>
        <v>3.8349282288759401</v>
      </c>
      <c r="I26" s="25">
        <f t="shared" si="14"/>
        <v>3.9250521229184141</v>
      </c>
      <c r="J26" s="25">
        <f t="shared" si="14"/>
        <v>4.0151760169608863</v>
      </c>
      <c r="K26" s="25">
        <f t="shared" si="14"/>
        <v>4.1052999110033586</v>
      </c>
      <c r="L26" s="25">
        <f t="shared" si="14"/>
        <v>4.1954238050458326</v>
      </c>
      <c r="M26" s="25">
        <f t="shared" si="14"/>
        <v>4.2855476990883012</v>
      </c>
      <c r="N26" s="25">
        <f t="shared" si="14"/>
        <v>4.3756715931307735</v>
      </c>
      <c r="O26" s="25">
        <f t="shared" si="10"/>
        <v>4.4657954871732493</v>
      </c>
      <c r="P26" s="25">
        <f t="shared" si="10"/>
        <v>4.5559193812157197</v>
      </c>
      <c r="Q26" s="25">
        <f t="shared" si="10"/>
        <v>4.6460432752581919</v>
      </c>
      <c r="R26" s="25">
        <f t="shared" si="10"/>
        <v>4.7361671693006677</v>
      </c>
      <c r="S26" s="25">
        <f t="shared" si="10"/>
        <v>4.8262910633431382</v>
      </c>
      <c r="T26" s="25">
        <f t="shared" si="10"/>
        <v>4.9164149573856104</v>
      </c>
      <c r="U26" s="25">
        <f t="shared" si="10"/>
        <v>5.0065388514280862</v>
      </c>
      <c r="V26" s="25">
        <f t="shared" si="10"/>
        <v>5.0966627454705584</v>
      </c>
      <c r="W26" s="25">
        <f t="shared" si="10"/>
        <v>5.1867866395130289</v>
      </c>
      <c r="X26" s="25">
        <f t="shared" si="10"/>
        <v>5.2769105335555064</v>
      </c>
      <c r="Y26" s="25">
        <f t="shared" si="10"/>
        <v>5.3670344275979769</v>
      </c>
      <c r="Z26" s="25">
        <f t="shared" si="10"/>
        <v>5.4571583216404509</v>
      </c>
      <c r="AA26" s="25">
        <f t="shared" si="10"/>
        <v>5.5472822156829249</v>
      </c>
      <c r="AB26" s="25">
        <f t="shared" si="10"/>
        <v>5.6374061097253954</v>
      </c>
      <c r="AC26" s="25">
        <f t="shared" si="10"/>
        <v>5.7275300037678623</v>
      </c>
      <c r="AD26" s="25">
        <f t="shared" si="10"/>
        <v>5.8176538978103363</v>
      </c>
      <c r="AE26" s="25">
        <f t="shared" si="15"/>
        <v>5.9077777918528103</v>
      </c>
      <c r="AF26" s="25">
        <f t="shared" si="15"/>
        <v>5.9979016858952807</v>
      </c>
      <c r="AG26" s="25">
        <f t="shared" si="15"/>
        <v>6.0880255799377547</v>
      </c>
      <c r="AH26" s="25">
        <f t="shared" si="15"/>
        <v>6.1781494739802287</v>
      </c>
      <c r="AI26" s="25">
        <f t="shared" si="15"/>
        <v>6.2682733680226992</v>
      </c>
      <c r="AJ26" s="25">
        <f t="shared" si="15"/>
        <v>6.3583972620651732</v>
      </c>
      <c r="AK26" s="25">
        <f t="shared" si="15"/>
        <v>6.4485211561076508</v>
      </c>
      <c r="AL26" s="25">
        <f t="shared" si="15"/>
        <v>6.5386450501501212</v>
      </c>
      <c r="AM26" s="25">
        <f t="shared" si="15"/>
        <v>6.6287689441925917</v>
      </c>
      <c r="AN26" s="25">
        <f t="shared" si="15"/>
        <v>6.7188928382350657</v>
      </c>
      <c r="AO26" s="25">
        <f t="shared" si="15"/>
        <v>6.8090167322775397</v>
      </c>
      <c r="AP26" s="25">
        <f t="shared" si="15"/>
        <v>6.8991406263200101</v>
      </c>
      <c r="AQ26" s="25">
        <f t="shared" si="15"/>
        <v>6.9892645203624877</v>
      </c>
      <c r="AR26" s="25">
        <f t="shared" si="15"/>
        <v>7.079388414404951</v>
      </c>
      <c r="AS26" s="25">
        <f t="shared" si="15"/>
        <v>7.1695123084474215</v>
      </c>
      <c r="AT26" s="25">
        <f t="shared" si="15"/>
        <v>7.2596362024899026</v>
      </c>
      <c r="AU26" s="25">
        <f t="shared" si="16"/>
        <v>7.3497600965323766</v>
      </c>
      <c r="AV26" s="25">
        <f t="shared" si="16"/>
        <v>7.4398839905748471</v>
      </c>
      <c r="AW26" s="25">
        <f t="shared" si="16"/>
        <v>7.5300078846173175</v>
      </c>
      <c r="AX26" s="25">
        <f t="shared" si="16"/>
        <v>7.620131778659788</v>
      </c>
      <c r="AY26" s="25">
        <f t="shared" si="16"/>
        <v>7.7102556727022584</v>
      </c>
      <c r="AZ26" s="25">
        <f t="shared" si="16"/>
        <v>7.8003795667447395</v>
      </c>
      <c r="BA26" s="25">
        <f t="shared" si="16"/>
        <v>7.8905034607872135</v>
      </c>
      <c r="BB26" s="25">
        <f t="shared" si="16"/>
        <v>7.980627354829684</v>
      </c>
      <c r="BC26" s="25">
        <f t="shared" si="16"/>
        <v>8.0707512488721544</v>
      </c>
      <c r="BD26" s="25">
        <f t="shared" si="16"/>
        <v>8.1608751429146249</v>
      </c>
      <c r="BE26" s="25">
        <f t="shared" si="16"/>
        <v>8.250999036957106</v>
      </c>
      <c r="BF26" s="25">
        <f t="shared" si="16"/>
        <v>8.3411229309995765</v>
      </c>
      <c r="BG26" s="25">
        <f t="shared" si="16"/>
        <v>8.4312468250420505</v>
      </c>
      <c r="BH26" s="25">
        <f t="shared" si="16"/>
        <v>8.5213707190845138</v>
      </c>
      <c r="BI26" s="25">
        <f t="shared" si="16"/>
        <v>8.6114946131269914</v>
      </c>
      <c r="BJ26" s="25">
        <f t="shared" si="16"/>
        <v>8.7016185071694689</v>
      </c>
      <c r="BK26" s="25">
        <f t="shared" si="17"/>
        <v>8.7917424012119394</v>
      </c>
      <c r="BL26" s="25">
        <f t="shared" si="17"/>
        <v>8.8818662952544098</v>
      </c>
      <c r="BM26" s="25">
        <f t="shared" si="17"/>
        <v>8.9719901892968803</v>
      </c>
      <c r="BN26" s="25">
        <f t="shared" si="17"/>
        <v>9.0621140833393614</v>
      </c>
      <c r="BO26" s="25">
        <f t="shared" si="17"/>
        <v>9.1522379773818354</v>
      </c>
      <c r="BP26" s="25">
        <f t="shared" si="17"/>
        <v>9.2423618714243059</v>
      </c>
      <c r="BQ26" s="25">
        <f t="shared" si="17"/>
        <v>9.3324857654667763</v>
      </c>
      <c r="BR26" s="25">
        <f t="shared" si="17"/>
        <v>9.4226096595092468</v>
      </c>
      <c r="BS26" s="25">
        <f t="shared" si="17"/>
        <v>9.5127335535517172</v>
      </c>
      <c r="BT26" s="25">
        <f t="shared" si="17"/>
        <v>9.6028574475941983</v>
      </c>
      <c r="BU26" s="25">
        <f t="shared" si="17"/>
        <v>9.6929813416366724</v>
      </c>
      <c r="BV26" s="25">
        <f t="shared" si="17"/>
        <v>9.7831052356791428</v>
      </c>
      <c r="BW26" s="25">
        <f t="shared" si="17"/>
        <v>9.8732291297216062</v>
      </c>
      <c r="BX26" s="25">
        <f t="shared" si="17"/>
        <v>9.9633530237640837</v>
      </c>
      <c r="BY26" s="25">
        <f t="shared" si="17"/>
        <v>10.053476917806554</v>
      </c>
      <c r="BZ26" s="25">
        <f t="shared" si="17"/>
        <v>10.143600811849028</v>
      </c>
      <c r="CA26" s="25">
        <f t="shared" si="18"/>
        <v>10.233724705891502</v>
      </c>
      <c r="CB26" s="25">
        <f t="shared" si="18"/>
        <v>10.323848599933973</v>
      </c>
      <c r="CC26" s="25">
        <f t="shared" si="18"/>
        <v>10.41397249397645</v>
      </c>
      <c r="CD26" s="25">
        <f t="shared" si="18"/>
        <v>10.504096388018921</v>
      </c>
      <c r="CE26" s="25">
        <f t="shared" si="18"/>
        <v>10.594220282061395</v>
      </c>
      <c r="CF26" s="25">
        <f t="shared" si="18"/>
        <v>10.684344176103865</v>
      </c>
      <c r="CG26" s="25">
        <f t="shared" si="18"/>
        <v>10.774468070146339</v>
      </c>
      <c r="CH26" s="25">
        <f t="shared" si="18"/>
        <v>10.86459196418881</v>
      </c>
      <c r="CI26" s="25">
        <f t="shared" si="18"/>
        <v>10.954715858231287</v>
      </c>
      <c r="CJ26" s="25">
        <f t="shared" si="18"/>
        <v>11.044839752273758</v>
      </c>
      <c r="CK26" s="25">
        <f t="shared" si="18"/>
        <v>11.134963646316232</v>
      </c>
      <c r="CL26" s="25">
        <f t="shared" si="18"/>
        <v>11.225087540358702</v>
      </c>
      <c r="CM26" s="25">
        <f t="shared" si="18"/>
        <v>11.315211434401176</v>
      </c>
      <c r="CN26" s="25">
        <f t="shared" si="18"/>
        <v>11.405335328443647</v>
      </c>
      <c r="CO26" s="25">
        <f t="shared" si="18"/>
        <v>11.495459222486117</v>
      </c>
      <c r="CP26" s="25">
        <f t="shared" si="18"/>
        <v>11.585583116528587</v>
      </c>
      <c r="CQ26" s="25">
        <f t="shared" si="13"/>
        <v>11.675707010571061</v>
      </c>
      <c r="CR26" s="25">
        <f t="shared" si="13"/>
        <v>11.765830904613543</v>
      </c>
      <c r="CS26" s="25">
        <f t="shared" si="13"/>
        <v>11.855954798656013</v>
      </c>
      <c r="CT26" s="25">
        <f t="shared" si="13"/>
        <v>11.946078692698483</v>
      </c>
      <c r="CU26" s="25">
        <f t="shared" si="13"/>
        <v>12.036202586740954</v>
      </c>
      <c r="CV26" s="25">
        <f t="shared" si="13"/>
        <v>12.126326480783424</v>
      </c>
      <c r="CW26" s="25">
        <f t="shared" si="13"/>
        <v>12.216450374825898</v>
      </c>
      <c r="CX26" s="25">
        <f t="shared" si="13"/>
        <v>12.306574268868372</v>
      </c>
      <c r="CY26" s="25">
        <f t="shared" si="13"/>
        <v>12.39669816291085</v>
      </c>
      <c r="CZ26" s="25">
        <f t="shared" si="13"/>
        <v>12.486822056953313</v>
      </c>
      <c r="DA26" s="25">
        <f t="shared" si="13"/>
        <v>12.576945950995791</v>
      </c>
    </row>
    <row r="27" spans="2:105" ht="4.5" customHeight="1" x14ac:dyDescent="0.3">
      <c r="B27" s="38"/>
      <c r="D27" s="17">
        <f t="shared" si="9"/>
        <v>2.5311999999999957</v>
      </c>
      <c r="E27" s="25">
        <f t="shared" si="14"/>
        <v>3.5405907402764747</v>
      </c>
      <c r="F27" s="25">
        <f t="shared" si="14"/>
        <v>3.6301484690713863</v>
      </c>
      <c r="G27" s="25">
        <f t="shared" si="14"/>
        <v>3.7197061978662997</v>
      </c>
      <c r="H27" s="25">
        <f t="shared" si="14"/>
        <v>3.8092639266612132</v>
      </c>
      <c r="I27" s="25">
        <f t="shared" si="14"/>
        <v>3.8988216554561248</v>
      </c>
      <c r="J27" s="25">
        <f t="shared" si="14"/>
        <v>3.9883793842510418</v>
      </c>
      <c r="K27" s="25">
        <f t="shared" si="14"/>
        <v>4.0779371130459552</v>
      </c>
      <c r="L27" s="25">
        <f t="shared" si="14"/>
        <v>4.1674948418408668</v>
      </c>
      <c r="M27" s="25">
        <f t="shared" si="14"/>
        <v>4.2570525706357767</v>
      </c>
      <c r="N27" s="25">
        <f t="shared" si="14"/>
        <v>4.3466102994306901</v>
      </c>
      <c r="O27" s="25">
        <f t="shared" si="10"/>
        <v>4.4361680282256035</v>
      </c>
      <c r="P27" s="25">
        <f t="shared" si="10"/>
        <v>4.5257257570205187</v>
      </c>
      <c r="Q27" s="25">
        <f t="shared" si="10"/>
        <v>4.6152834858154321</v>
      </c>
      <c r="R27" s="25">
        <f t="shared" si="10"/>
        <v>4.7048412146103455</v>
      </c>
      <c r="S27" s="25">
        <f t="shared" si="10"/>
        <v>4.7943989434052572</v>
      </c>
      <c r="T27" s="25">
        <f t="shared" si="10"/>
        <v>4.8839566722001706</v>
      </c>
      <c r="U27" s="25">
        <f t="shared" si="10"/>
        <v>4.973514400995084</v>
      </c>
      <c r="V27" s="25">
        <f t="shared" si="10"/>
        <v>5.0630721297899992</v>
      </c>
      <c r="W27" s="25">
        <f t="shared" si="10"/>
        <v>5.1526298585849126</v>
      </c>
      <c r="X27" s="25">
        <f t="shared" si="10"/>
        <v>5.2421875873798278</v>
      </c>
      <c r="Y27" s="25">
        <f t="shared" si="10"/>
        <v>5.3317453161747359</v>
      </c>
      <c r="Z27" s="25">
        <f t="shared" si="10"/>
        <v>5.4213030449696511</v>
      </c>
      <c r="AA27" s="25">
        <f t="shared" si="10"/>
        <v>5.5108607737645663</v>
      </c>
      <c r="AB27" s="25">
        <f t="shared" si="10"/>
        <v>5.6004185025594815</v>
      </c>
      <c r="AC27" s="25">
        <f t="shared" si="10"/>
        <v>5.6899762313543896</v>
      </c>
      <c r="AD27" s="25">
        <f t="shared" si="10"/>
        <v>5.7795339601493048</v>
      </c>
      <c r="AE27" s="25">
        <f t="shared" si="15"/>
        <v>5.8690916889442164</v>
      </c>
      <c r="AF27" s="25">
        <f t="shared" si="15"/>
        <v>5.958649417739128</v>
      </c>
      <c r="AG27" s="25">
        <f t="shared" si="15"/>
        <v>6.0482071465340432</v>
      </c>
      <c r="AH27" s="25">
        <f t="shared" si="15"/>
        <v>6.1377648753289584</v>
      </c>
      <c r="AI27" s="25">
        <f t="shared" si="15"/>
        <v>6.2273226041238701</v>
      </c>
      <c r="AJ27" s="25">
        <f t="shared" si="15"/>
        <v>6.3168803329187817</v>
      </c>
      <c r="AK27" s="25">
        <f t="shared" si="15"/>
        <v>6.4064380617136969</v>
      </c>
      <c r="AL27" s="25">
        <f t="shared" si="15"/>
        <v>6.4959957905086121</v>
      </c>
      <c r="AM27" s="25">
        <f t="shared" si="15"/>
        <v>6.5855535193035202</v>
      </c>
      <c r="AN27" s="25">
        <f t="shared" si="15"/>
        <v>6.6751112480984389</v>
      </c>
      <c r="AO27" s="25">
        <f t="shared" si="15"/>
        <v>6.7646689768933506</v>
      </c>
      <c r="AP27" s="25">
        <f t="shared" si="15"/>
        <v>6.8542267056882658</v>
      </c>
      <c r="AQ27" s="25">
        <f t="shared" si="15"/>
        <v>6.9437844344831809</v>
      </c>
      <c r="AR27" s="25">
        <f t="shared" si="15"/>
        <v>7.033342163278089</v>
      </c>
      <c r="AS27" s="25">
        <f t="shared" si="15"/>
        <v>7.1228998920729971</v>
      </c>
      <c r="AT27" s="25">
        <f t="shared" si="15"/>
        <v>7.2124576208679159</v>
      </c>
      <c r="AU27" s="25">
        <f t="shared" si="16"/>
        <v>7.3020153496628275</v>
      </c>
      <c r="AV27" s="25">
        <f t="shared" si="16"/>
        <v>7.3915730784577427</v>
      </c>
      <c r="AW27" s="25">
        <f t="shared" si="16"/>
        <v>7.4811308072526579</v>
      </c>
      <c r="AX27" s="25">
        <f t="shared" si="16"/>
        <v>7.570688536047566</v>
      </c>
      <c r="AY27" s="25">
        <f t="shared" si="16"/>
        <v>7.6602462648424812</v>
      </c>
      <c r="AZ27" s="25">
        <f t="shared" si="16"/>
        <v>7.7498039936373928</v>
      </c>
      <c r="BA27" s="25">
        <f t="shared" si="16"/>
        <v>7.8393617224323116</v>
      </c>
      <c r="BB27" s="25">
        <f t="shared" si="16"/>
        <v>7.9289194512272267</v>
      </c>
      <c r="BC27" s="25">
        <f t="shared" si="16"/>
        <v>8.0184771800221348</v>
      </c>
      <c r="BD27" s="25">
        <f t="shared" si="16"/>
        <v>8.10803490881705</v>
      </c>
      <c r="BE27" s="25">
        <f t="shared" si="16"/>
        <v>8.1975926376119617</v>
      </c>
      <c r="BF27" s="25">
        <f t="shared" si="16"/>
        <v>8.2871503664068769</v>
      </c>
      <c r="BG27" s="25">
        <f t="shared" si="16"/>
        <v>8.3767080952017956</v>
      </c>
      <c r="BH27" s="25">
        <f t="shared" si="16"/>
        <v>8.4662658239966966</v>
      </c>
      <c r="BI27" s="25">
        <f t="shared" si="16"/>
        <v>8.5558235527916118</v>
      </c>
      <c r="BJ27" s="25">
        <f t="shared" si="16"/>
        <v>8.645381281586527</v>
      </c>
      <c r="BK27" s="25">
        <f t="shared" si="17"/>
        <v>8.7349390103814422</v>
      </c>
      <c r="BL27" s="25">
        <f t="shared" si="17"/>
        <v>8.8244967391763574</v>
      </c>
      <c r="BM27" s="25">
        <f t="shared" si="17"/>
        <v>8.9140544679712654</v>
      </c>
      <c r="BN27" s="25">
        <f t="shared" si="17"/>
        <v>9.0036121967661842</v>
      </c>
      <c r="BO27" s="25">
        <f t="shared" si="17"/>
        <v>9.0931699255611029</v>
      </c>
      <c r="BP27" s="25">
        <f t="shared" si="17"/>
        <v>9.182727654356011</v>
      </c>
      <c r="BQ27" s="25">
        <f t="shared" si="17"/>
        <v>9.2722853831509262</v>
      </c>
      <c r="BR27" s="25">
        <f t="shared" si="17"/>
        <v>9.3618431119458343</v>
      </c>
      <c r="BS27" s="25">
        <f t="shared" si="17"/>
        <v>9.4514008407407495</v>
      </c>
      <c r="BT27" s="25">
        <f t="shared" si="17"/>
        <v>9.5409585695356682</v>
      </c>
      <c r="BU27" s="25">
        <f t="shared" si="17"/>
        <v>9.6305162983305799</v>
      </c>
      <c r="BV27" s="25">
        <f t="shared" si="17"/>
        <v>9.7200740271254951</v>
      </c>
      <c r="BW27" s="25">
        <f t="shared" si="17"/>
        <v>9.8096317559204032</v>
      </c>
      <c r="BX27" s="25">
        <f t="shared" si="17"/>
        <v>9.8991894847153112</v>
      </c>
      <c r="BY27" s="25">
        <f t="shared" si="17"/>
        <v>9.9887472135102264</v>
      </c>
      <c r="BZ27" s="25">
        <f t="shared" si="17"/>
        <v>10.078304942305145</v>
      </c>
      <c r="CA27" s="25">
        <f t="shared" si="18"/>
        <v>10.167862671100057</v>
      </c>
      <c r="CB27" s="25">
        <f t="shared" si="18"/>
        <v>10.257420399894972</v>
      </c>
      <c r="CC27" s="25">
        <f t="shared" si="18"/>
        <v>10.34697812868988</v>
      </c>
      <c r="CD27" s="25">
        <f t="shared" si="18"/>
        <v>10.436535857484795</v>
      </c>
      <c r="CE27" s="25">
        <f t="shared" si="18"/>
        <v>10.526093586279707</v>
      </c>
      <c r="CF27" s="25">
        <f t="shared" si="18"/>
        <v>10.615651315074622</v>
      </c>
      <c r="CG27" s="25">
        <f t="shared" si="18"/>
        <v>10.705209043869541</v>
      </c>
      <c r="CH27" s="25">
        <f t="shared" si="18"/>
        <v>10.794766772664449</v>
      </c>
      <c r="CI27" s="25">
        <f t="shared" si="18"/>
        <v>10.884324501459364</v>
      </c>
      <c r="CJ27" s="25">
        <f t="shared" si="18"/>
        <v>10.973882230254272</v>
      </c>
      <c r="CK27" s="25">
        <f t="shared" si="18"/>
        <v>11.063439959049191</v>
      </c>
      <c r="CL27" s="25">
        <f t="shared" si="18"/>
        <v>11.152997687844106</v>
      </c>
      <c r="CM27" s="25">
        <f t="shared" si="18"/>
        <v>11.242555416639018</v>
      </c>
      <c r="CN27" s="25">
        <f t="shared" si="18"/>
        <v>11.332113145433926</v>
      </c>
      <c r="CO27" s="25">
        <f t="shared" si="18"/>
        <v>11.421670874228841</v>
      </c>
      <c r="CP27" s="25">
        <f t="shared" si="18"/>
        <v>11.511228603023749</v>
      </c>
      <c r="CQ27" s="25">
        <f t="shared" si="13"/>
        <v>11.600786331818668</v>
      </c>
      <c r="CR27" s="25">
        <f t="shared" si="13"/>
        <v>11.690344060613587</v>
      </c>
      <c r="CS27" s="25">
        <f t="shared" si="13"/>
        <v>11.779901789408495</v>
      </c>
      <c r="CT27" s="25">
        <f t="shared" si="13"/>
        <v>11.86945951820341</v>
      </c>
      <c r="CU27" s="25">
        <f t="shared" si="13"/>
        <v>11.959017246998318</v>
      </c>
      <c r="CV27" s="25">
        <f t="shared" si="13"/>
        <v>12.048574975793226</v>
      </c>
      <c r="CW27" s="25">
        <f t="shared" si="13"/>
        <v>12.138132704588152</v>
      </c>
      <c r="CX27" s="25">
        <f t="shared" si="13"/>
        <v>12.227690433383057</v>
      </c>
      <c r="CY27" s="25">
        <f t="shared" si="13"/>
        <v>12.317248162177979</v>
      </c>
      <c r="CZ27" s="25">
        <f t="shared" si="13"/>
        <v>12.406805890972887</v>
      </c>
      <c r="DA27" s="25">
        <f t="shared" si="13"/>
        <v>12.496363619767802</v>
      </c>
    </row>
    <row r="28" spans="2:105" ht="4.5" customHeight="1" x14ac:dyDescent="0.3">
      <c r="B28" s="38"/>
      <c r="D28" s="17">
        <f t="shared" si="9"/>
        <v>2.5207999999999955</v>
      </c>
      <c r="E28" s="25">
        <f t="shared" si="14"/>
        <v>3.5162589113601683</v>
      </c>
      <c r="F28" s="25">
        <f t="shared" si="14"/>
        <v>3.6052504749075212</v>
      </c>
      <c r="G28" s="25">
        <f t="shared" si="14"/>
        <v>3.6942420384548758</v>
      </c>
      <c r="H28" s="25">
        <f t="shared" si="14"/>
        <v>3.7832336020022304</v>
      </c>
      <c r="I28" s="25">
        <f t="shared" si="14"/>
        <v>3.8722251655495832</v>
      </c>
      <c r="J28" s="25">
        <f t="shared" si="14"/>
        <v>3.9612167290969378</v>
      </c>
      <c r="K28" s="25">
        <f t="shared" si="14"/>
        <v>4.0502082926442924</v>
      </c>
      <c r="L28" s="25">
        <f t="shared" si="14"/>
        <v>4.1391998561916452</v>
      </c>
      <c r="M28" s="25">
        <f t="shared" si="14"/>
        <v>4.2281914197389963</v>
      </c>
      <c r="N28" s="25">
        <f t="shared" si="14"/>
        <v>4.3171829832863509</v>
      </c>
      <c r="O28" s="25">
        <f t="shared" si="10"/>
        <v>4.4061745468337055</v>
      </c>
      <c r="P28" s="25">
        <f t="shared" si="10"/>
        <v>4.4951661103810583</v>
      </c>
      <c r="Q28" s="25">
        <f t="shared" si="10"/>
        <v>4.5841576739284129</v>
      </c>
      <c r="R28" s="25">
        <f t="shared" si="10"/>
        <v>4.6731492374757675</v>
      </c>
      <c r="S28" s="25">
        <f t="shared" si="10"/>
        <v>4.7621408010231203</v>
      </c>
      <c r="T28" s="25">
        <f t="shared" si="10"/>
        <v>4.8511323645704749</v>
      </c>
      <c r="U28" s="25">
        <f t="shared" si="10"/>
        <v>4.9401239281178295</v>
      </c>
      <c r="V28" s="25">
        <f t="shared" si="10"/>
        <v>5.0291154916651823</v>
      </c>
      <c r="W28" s="25">
        <f t="shared" si="10"/>
        <v>5.1181070552125369</v>
      </c>
      <c r="X28" s="25">
        <f t="shared" si="10"/>
        <v>5.2070986187598916</v>
      </c>
      <c r="Y28" s="25">
        <f t="shared" si="10"/>
        <v>5.2960901823072462</v>
      </c>
      <c r="Z28" s="25">
        <f t="shared" si="10"/>
        <v>5.385081745854599</v>
      </c>
      <c r="AA28" s="25">
        <f t="shared" si="10"/>
        <v>5.4740733094019518</v>
      </c>
      <c r="AB28" s="25">
        <f t="shared" si="10"/>
        <v>5.5630648729493082</v>
      </c>
      <c r="AC28" s="25">
        <f t="shared" si="10"/>
        <v>5.6520564364966575</v>
      </c>
      <c r="AD28" s="25">
        <f t="shared" si="10"/>
        <v>5.7410480000440103</v>
      </c>
      <c r="AE28" s="25">
        <f t="shared" si="15"/>
        <v>5.8300395635913667</v>
      </c>
      <c r="AF28" s="25">
        <f t="shared" si="15"/>
        <v>5.9190311271387195</v>
      </c>
      <c r="AG28" s="25">
        <f t="shared" si="15"/>
        <v>6.0080226906860759</v>
      </c>
      <c r="AH28" s="25">
        <f t="shared" si="15"/>
        <v>6.0970142542334287</v>
      </c>
      <c r="AI28" s="25">
        <f t="shared" si="15"/>
        <v>6.1860058177807815</v>
      </c>
      <c r="AJ28" s="25">
        <f t="shared" si="15"/>
        <v>6.2749973813281343</v>
      </c>
      <c r="AK28" s="25">
        <f t="shared" si="15"/>
        <v>6.3639889448754907</v>
      </c>
      <c r="AL28" s="25">
        <f t="shared" si="15"/>
        <v>6.4529805084228435</v>
      </c>
      <c r="AM28" s="25">
        <f t="shared" si="15"/>
        <v>6.5419720719701999</v>
      </c>
      <c r="AN28" s="25">
        <f t="shared" si="15"/>
        <v>6.6309636355175563</v>
      </c>
      <c r="AO28" s="25">
        <f t="shared" si="15"/>
        <v>6.7199551990649127</v>
      </c>
      <c r="AP28" s="25">
        <f t="shared" si="15"/>
        <v>6.8089467626122655</v>
      </c>
      <c r="AQ28" s="25">
        <f t="shared" si="15"/>
        <v>6.8979383261596183</v>
      </c>
      <c r="AR28" s="25">
        <f t="shared" si="15"/>
        <v>6.986929889706964</v>
      </c>
      <c r="AS28" s="25">
        <f t="shared" si="15"/>
        <v>7.0759214532543169</v>
      </c>
      <c r="AT28" s="25">
        <f t="shared" si="15"/>
        <v>7.1649130168016733</v>
      </c>
      <c r="AU28" s="25">
        <f t="shared" si="16"/>
        <v>7.2539045803490296</v>
      </c>
      <c r="AV28" s="25">
        <f t="shared" si="16"/>
        <v>7.3428961438963825</v>
      </c>
      <c r="AW28" s="25">
        <f t="shared" si="16"/>
        <v>7.4318877074437353</v>
      </c>
      <c r="AX28" s="25">
        <f t="shared" si="16"/>
        <v>7.5208792709910881</v>
      </c>
      <c r="AY28" s="25">
        <f t="shared" si="16"/>
        <v>7.6098708345384409</v>
      </c>
      <c r="AZ28" s="25">
        <f t="shared" si="16"/>
        <v>7.6988623980857973</v>
      </c>
      <c r="BA28" s="25">
        <f t="shared" si="16"/>
        <v>7.7878539616331537</v>
      </c>
      <c r="BB28" s="25">
        <f t="shared" si="16"/>
        <v>7.8768455251805065</v>
      </c>
      <c r="BC28" s="25">
        <f t="shared" si="16"/>
        <v>7.9658370887278593</v>
      </c>
      <c r="BD28" s="25">
        <f t="shared" si="16"/>
        <v>8.0548286522752122</v>
      </c>
      <c r="BE28" s="25">
        <f t="shared" si="16"/>
        <v>8.1438202158225685</v>
      </c>
      <c r="BF28" s="25">
        <f t="shared" si="16"/>
        <v>8.2328117793699214</v>
      </c>
      <c r="BG28" s="25">
        <f t="shared" si="16"/>
        <v>8.3218033429172777</v>
      </c>
      <c r="BH28" s="25">
        <f t="shared" si="16"/>
        <v>8.4107949064646306</v>
      </c>
      <c r="BI28" s="25">
        <f t="shared" si="16"/>
        <v>8.4997864700119834</v>
      </c>
      <c r="BJ28" s="25">
        <f t="shared" si="16"/>
        <v>8.5887780335593362</v>
      </c>
      <c r="BK28" s="25">
        <f t="shared" si="17"/>
        <v>8.6777695971066926</v>
      </c>
      <c r="BL28" s="25">
        <f t="shared" si="17"/>
        <v>8.766761160654049</v>
      </c>
      <c r="BM28" s="25">
        <f t="shared" si="17"/>
        <v>8.8557527242014018</v>
      </c>
      <c r="BN28" s="25">
        <f t="shared" si="17"/>
        <v>8.9447442877487582</v>
      </c>
      <c r="BO28" s="25">
        <f t="shared" si="17"/>
        <v>9.0337358512961146</v>
      </c>
      <c r="BP28" s="25">
        <f t="shared" si="17"/>
        <v>9.1227274148434674</v>
      </c>
      <c r="BQ28" s="25">
        <f t="shared" si="17"/>
        <v>9.2117189783908202</v>
      </c>
      <c r="BR28" s="25">
        <f t="shared" si="17"/>
        <v>9.300710541938173</v>
      </c>
      <c r="BS28" s="25">
        <f t="shared" si="17"/>
        <v>9.3897021054855259</v>
      </c>
      <c r="BT28" s="25">
        <f t="shared" si="17"/>
        <v>9.4786936690328822</v>
      </c>
      <c r="BU28" s="25">
        <f t="shared" si="17"/>
        <v>9.5676852325802386</v>
      </c>
      <c r="BV28" s="25">
        <f t="shared" si="17"/>
        <v>9.6566767961275914</v>
      </c>
      <c r="BW28" s="25">
        <f t="shared" si="17"/>
        <v>9.7456683596749372</v>
      </c>
      <c r="BX28" s="25">
        <f t="shared" si="17"/>
        <v>9.83465992322229</v>
      </c>
      <c r="BY28" s="25">
        <f t="shared" si="17"/>
        <v>9.9236514867696428</v>
      </c>
      <c r="BZ28" s="25">
        <f t="shared" si="17"/>
        <v>10.012643050316999</v>
      </c>
      <c r="CA28" s="25">
        <f t="shared" si="18"/>
        <v>10.101634613864356</v>
      </c>
      <c r="CB28" s="25">
        <f t="shared" si="18"/>
        <v>10.190626177411708</v>
      </c>
      <c r="CC28" s="25">
        <f t="shared" si="18"/>
        <v>10.279617740959061</v>
      </c>
      <c r="CD28" s="25">
        <f t="shared" si="18"/>
        <v>10.368609304506414</v>
      </c>
      <c r="CE28" s="25">
        <f t="shared" si="18"/>
        <v>10.45760086805377</v>
      </c>
      <c r="CF28" s="25">
        <f t="shared" si="18"/>
        <v>10.546592431601123</v>
      </c>
      <c r="CG28" s="25">
        <f t="shared" si="18"/>
        <v>10.63558399514848</v>
      </c>
      <c r="CH28" s="25">
        <f t="shared" si="18"/>
        <v>10.724575558695832</v>
      </c>
      <c r="CI28" s="25">
        <f t="shared" si="18"/>
        <v>10.813567122243185</v>
      </c>
      <c r="CJ28" s="25">
        <f t="shared" si="18"/>
        <v>10.902558685790538</v>
      </c>
      <c r="CK28" s="25">
        <f t="shared" si="18"/>
        <v>10.991550249337894</v>
      </c>
      <c r="CL28" s="25">
        <f t="shared" si="18"/>
        <v>11.080541812885247</v>
      </c>
      <c r="CM28" s="25">
        <f t="shared" si="18"/>
        <v>11.169533376432597</v>
      </c>
      <c r="CN28" s="25">
        <f t="shared" si="18"/>
        <v>11.258524939979957</v>
      </c>
      <c r="CO28" s="25">
        <f t="shared" si="18"/>
        <v>11.347516503527309</v>
      </c>
      <c r="CP28" s="25">
        <f t="shared" si="18"/>
        <v>11.436508067074662</v>
      </c>
      <c r="CQ28" s="25">
        <f t="shared" si="13"/>
        <v>11.525499630622019</v>
      </c>
      <c r="CR28" s="25">
        <f t="shared" si="13"/>
        <v>11.614491194169375</v>
      </c>
      <c r="CS28" s="25">
        <f t="shared" si="13"/>
        <v>11.703482757716728</v>
      </c>
      <c r="CT28" s="25">
        <f t="shared" si="13"/>
        <v>11.792474321264081</v>
      </c>
      <c r="CU28" s="25">
        <f t="shared" si="13"/>
        <v>11.881465884811433</v>
      </c>
      <c r="CV28" s="25">
        <f t="shared" si="13"/>
        <v>11.970457448358779</v>
      </c>
      <c r="CW28" s="25">
        <f t="shared" si="13"/>
        <v>12.059449011906143</v>
      </c>
      <c r="CX28" s="25">
        <f t="shared" si="13"/>
        <v>12.148440575453492</v>
      </c>
      <c r="CY28" s="25">
        <f t="shared" si="13"/>
        <v>12.237432139000852</v>
      </c>
      <c r="CZ28" s="25">
        <f t="shared" si="13"/>
        <v>12.326423702548198</v>
      </c>
      <c r="DA28" s="25">
        <f t="shared" si="13"/>
        <v>12.415415266095557</v>
      </c>
    </row>
    <row r="29" spans="2:105" ht="4.5" customHeight="1" x14ac:dyDescent="0.3">
      <c r="B29" s="38"/>
      <c r="D29" s="17">
        <f t="shared" si="9"/>
        <v>2.5103999999999953</v>
      </c>
      <c r="E29" s="25">
        <f t="shared" si="14"/>
        <v>3.4915610599996096</v>
      </c>
      <c r="F29" s="25">
        <f t="shared" si="14"/>
        <v>3.5799864582994001</v>
      </c>
      <c r="G29" s="25">
        <f t="shared" si="14"/>
        <v>3.6684118565991959</v>
      </c>
      <c r="H29" s="25">
        <f t="shared" si="14"/>
        <v>3.7568372548989917</v>
      </c>
      <c r="I29" s="25">
        <f t="shared" si="14"/>
        <v>3.8452626531987857</v>
      </c>
      <c r="J29" s="25">
        <f t="shared" si="14"/>
        <v>3.9336880514985815</v>
      </c>
      <c r="K29" s="25">
        <f t="shared" si="14"/>
        <v>4.0221134497983773</v>
      </c>
      <c r="L29" s="25">
        <f t="shared" si="14"/>
        <v>4.1105388480981713</v>
      </c>
      <c r="M29" s="25">
        <f t="shared" si="14"/>
        <v>4.19896424639796</v>
      </c>
      <c r="N29" s="25">
        <f t="shared" si="14"/>
        <v>4.2873896446977557</v>
      </c>
      <c r="O29" s="25">
        <f t="shared" si="10"/>
        <v>4.3758150429975515</v>
      </c>
      <c r="P29" s="25">
        <f t="shared" si="10"/>
        <v>4.4642404412973455</v>
      </c>
      <c r="Q29" s="25">
        <f t="shared" si="10"/>
        <v>4.5526658395971378</v>
      </c>
      <c r="R29" s="25">
        <f t="shared" si="10"/>
        <v>4.6410912378969336</v>
      </c>
      <c r="S29" s="25">
        <f t="shared" si="10"/>
        <v>4.7295166361967276</v>
      </c>
      <c r="T29" s="25">
        <f t="shared" si="10"/>
        <v>4.8179420344965234</v>
      </c>
      <c r="U29" s="25">
        <f t="shared" si="10"/>
        <v>4.9063674327963192</v>
      </c>
      <c r="V29" s="25">
        <f t="shared" si="10"/>
        <v>4.9947928310961132</v>
      </c>
      <c r="W29" s="25">
        <f t="shared" si="10"/>
        <v>5.0832182293959089</v>
      </c>
      <c r="X29" s="25">
        <f t="shared" si="10"/>
        <v>5.1716436276957012</v>
      </c>
      <c r="Y29" s="25">
        <f t="shared" si="10"/>
        <v>5.2600690259954952</v>
      </c>
      <c r="Z29" s="25">
        <f t="shared" si="10"/>
        <v>5.348494424295291</v>
      </c>
      <c r="AA29" s="25">
        <f t="shared" si="10"/>
        <v>5.4369198225950885</v>
      </c>
      <c r="AB29" s="25">
        <f t="shared" si="10"/>
        <v>5.5253452208948826</v>
      </c>
      <c r="AC29" s="25">
        <f t="shared" si="10"/>
        <v>5.6137706191946695</v>
      </c>
      <c r="AD29" s="25">
        <f t="shared" si="10"/>
        <v>5.702196017494467</v>
      </c>
      <c r="AE29" s="25">
        <f t="shared" si="15"/>
        <v>5.790621415794261</v>
      </c>
      <c r="AF29" s="25">
        <f t="shared" si="15"/>
        <v>5.8790468140940551</v>
      </c>
      <c r="AG29" s="25">
        <f t="shared" si="15"/>
        <v>5.9674722123938526</v>
      </c>
      <c r="AH29" s="25">
        <f t="shared" si="15"/>
        <v>6.0558976106936466</v>
      </c>
      <c r="AI29" s="25">
        <f t="shared" si="15"/>
        <v>6.1443230089934371</v>
      </c>
      <c r="AJ29" s="25">
        <f t="shared" si="15"/>
        <v>6.2327484072932311</v>
      </c>
      <c r="AK29" s="25">
        <f t="shared" si="15"/>
        <v>6.3211738055930287</v>
      </c>
      <c r="AL29" s="25">
        <f t="shared" si="15"/>
        <v>6.4095992038928227</v>
      </c>
      <c r="AM29" s="25">
        <f t="shared" si="15"/>
        <v>6.4980246021926167</v>
      </c>
      <c r="AN29" s="25">
        <f t="shared" si="15"/>
        <v>6.5864500004924107</v>
      </c>
      <c r="AO29" s="25">
        <f t="shared" si="15"/>
        <v>6.6748753987922118</v>
      </c>
      <c r="AP29" s="25">
        <f t="shared" si="15"/>
        <v>6.7633007970920023</v>
      </c>
      <c r="AQ29" s="25">
        <f t="shared" si="15"/>
        <v>6.8517261953917998</v>
      </c>
      <c r="AR29" s="25">
        <f t="shared" si="15"/>
        <v>6.9401515936915832</v>
      </c>
      <c r="AS29" s="25">
        <f t="shared" si="15"/>
        <v>7.0285769919913808</v>
      </c>
      <c r="AT29" s="25">
        <f t="shared" si="15"/>
        <v>7.1170023902911748</v>
      </c>
      <c r="AU29" s="25">
        <f t="shared" si="16"/>
        <v>7.2054277885909759</v>
      </c>
      <c r="AV29" s="25">
        <f t="shared" si="16"/>
        <v>7.2938531868907663</v>
      </c>
      <c r="AW29" s="25">
        <f t="shared" si="16"/>
        <v>7.3822785851905639</v>
      </c>
      <c r="AX29" s="25">
        <f t="shared" si="16"/>
        <v>7.4707039834903544</v>
      </c>
      <c r="AY29" s="25">
        <f t="shared" si="16"/>
        <v>7.5591293817901448</v>
      </c>
      <c r="AZ29" s="25">
        <f t="shared" si="16"/>
        <v>7.6475547800899459</v>
      </c>
      <c r="BA29" s="25">
        <f t="shared" si="16"/>
        <v>7.7359801783897399</v>
      </c>
      <c r="BB29" s="25">
        <f t="shared" si="16"/>
        <v>7.8244055766895375</v>
      </c>
      <c r="BC29" s="25">
        <f t="shared" si="16"/>
        <v>7.912830974989328</v>
      </c>
      <c r="BD29" s="25">
        <f t="shared" si="16"/>
        <v>8.0012563732891184</v>
      </c>
      <c r="BE29" s="25">
        <f t="shared" si="16"/>
        <v>8.0896817715889195</v>
      </c>
      <c r="BF29" s="25">
        <f t="shared" si="16"/>
        <v>8.17810716988871</v>
      </c>
      <c r="BG29" s="25">
        <f t="shared" si="16"/>
        <v>8.2665325681885111</v>
      </c>
      <c r="BH29" s="25">
        <f t="shared" si="16"/>
        <v>8.3549579664883016</v>
      </c>
      <c r="BI29" s="25">
        <f t="shared" si="16"/>
        <v>8.443383364788092</v>
      </c>
      <c r="BJ29" s="25">
        <f t="shared" si="16"/>
        <v>8.5318087630878825</v>
      </c>
      <c r="BK29" s="25">
        <f t="shared" si="17"/>
        <v>8.6202341613876836</v>
      </c>
      <c r="BL29" s="25">
        <f t="shared" si="17"/>
        <v>8.7086595596874741</v>
      </c>
      <c r="BM29" s="25">
        <f t="shared" si="17"/>
        <v>8.7970849579872752</v>
      </c>
      <c r="BN29" s="25">
        <f t="shared" si="17"/>
        <v>8.8855103562870692</v>
      </c>
      <c r="BO29" s="25">
        <f t="shared" si="17"/>
        <v>8.9739357545868703</v>
      </c>
      <c r="BP29" s="25">
        <f t="shared" si="17"/>
        <v>9.0623611528866608</v>
      </c>
      <c r="BQ29" s="25">
        <f t="shared" si="17"/>
        <v>9.1507865511864512</v>
      </c>
      <c r="BR29" s="25">
        <f t="shared" si="17"/>
        <v>9.2392119494862488</v>
      </c>
      <c r="BS29" s="25">
        <f t="shared" si="17"/>
        <v>9.3276373477860393</v>
      </c>
      <c r="BT29" s="25">
        <f t="shared" si="17"/>
        <v>9.4160627460858404</v>
      </c>
      <c r="BU29" s="25">
        <f t="shared" si="17"/>
        <v>9.5044881443856344</v>
      </c>
      <c r="BV29" s="25">
        <f t="shared" si="17"/>
        <v>9.5929135426854248</v>
      </c>
      <c r="BW29" s="25">
        <f t="shared" si="17"/>
        <v>9.6813389409852153</v>
      </c>
      <c r="BX29" s="25">
        <f t="shared" si="17"/>
        <v>9.7697643392850129</v>
      </c>
      <c r="BY29" s="25">
        <f t="shared" si="17"/>
        <v>9.8581897375848033</v>
      </c>
      <c r="BZ29" s="25">
        <f t="shared" si="17"/>
        <v>9.9466151358846044</v>
      </c>
      <c r="CA29" s="25">
        <f t="shared" si="18"/>
        <v>10.035040534184398</v>
      </c>
      <c r="CB29" s="25">
        <f t="shared" si="18"/>
        <v>10.123465932484189</v>
      </c>
      <c r="CC29" s="25">
        <f t="shared" si="18"/>
        <v>10.211891330783986</v>
      </c>
      <c r="CD29" s="25">
        <f t="shared" si="18"/>
        <v>10.300316729083777</v>
      </c>
      <c r="CE29" s="25">
        <f t="shared" si="18"/>
        <v>10.388742127383578</v>
      </c>
      <c r="CF29" s="25">
        <f t="shared" si="18"/>
        <v>10.477167525683369</v>
      </c>
      <c r="CG29" s="25">
        <f t="shared" si="18"/>
        <v>10.565592923983163</v>
      </c>
      <c r="CH29" s="25">
        <f t="shared" si="18"/>
        <v>10.65401832228296</v>
      </c>
      <c r="CI29" s="25">
        <f t="shared" si="18"/>
        <v>10.742443720582751</v>
      </c>
      <c r="CJ29" s="25">
        <f t="shared" si="18"/>
        <v>10.830869118882548</v>
      </c>
      <c r="CK29" s="25">
        <f t="shared" si="18"/>
        <v>10.919294517182342</v>
      </c>
      <c r="CL29" s="25">
        <f t="shared" si="18"/>
        <v>11.00771991548214</v>
      </c>
      <c r="CM29" s="25">
        <f t="shared" si="18"/>
        <v>11.096145313781927</v>
      </c>
      <c r="CN29" s="25">
        <f t="shared" si="18"/>
        <v>11.184570712081724</v>
      </c>
      <c r="CO29" s="25">
        <f t="shared" si="18"/>
        <v>11.272996110381515</v>
      </c>
      <c r="CP29" s="25">
        <f t="shared" si="18"/>
        <v>11.361421508681312</v>
      </c>
      <c r="CQ29" s="25">
        <f t="shared" si="13"/>
        <v>11.449846906981106</v>
      </c>
      <c r="CR29" s="25">
        <f t="shared" si="13"/>
        <v>11.538272305280907</v>
      </c>
      <c r="CS29" s="25">
        <f t="shared" si="13"/>
        <v>11.626697703580698</v>
      </c>
      <c r="CT29" s="25">
        <f t="shared" si="13"/>
        <v>11.715123101880488</v>
      </c>
      <c r="CU29" s="25">
        <f t="shared" si="13"/>
        <v>11.803548500180286</v>
      </c>
      <c r="CV29" s="25">
        <f t="shared" si="13"/>
        <v>11.891973898480076</v>
      </c>
      <c r="CW29" s="25">
        <f t="shared" si="13"/>
        <v>11.980399296779877</v>
      </c>
      <c r="CX29" s="25">
        <f t="shared" si="13"/>
        <v>12.068824695079664</v>
      </c>
      <c r="CY29" s="25">
        <f t="shared" si="13"/>
        <v>12.157250093379462</v>
      </c>
      <c r="CZ29" s="25">
        <f t="shared" si="13"/>
        <v>12.245675491679252</v>
      </c>
      <c r="DA29" s="25">
        <f t="shared" si="13"/>
        <v>12.33410088997905</v>
      </c>
    </row>
    <row r="30" spans="2:105" ht="4.5" customHeight="1" x14ac:dyDescent="0.3">
      <c r="B30" s="38"/>
      <c r="D30" s="17">
        <f t="shared" si="9"/>
        <v>2.4999999999999951</v>
      </c>
      <c r="E30" s="25">
        <f t="shared" si="14"/>
        <v>3.4664971861947897</v>
      </c>
      <c r="F30" s="25">
        <f t="shared" si="14"/>
        <v>3.5543564192470249</v>
      </c>
      <c r="G30" s="25">
        <f t="shared" si="14"/>
        <v>3.6422156522992584</v>
      </c>
      <c r="H30" s="25">
        <f t="shared" si="14"/>
        <v>3.7300748853514953</v>
      </c>
      <c r="I30" s="25">
        <f t="shared" si="14"/>
        <v>3.8179341184037305</v>
      </c>
      <c r="J30" s="25">
        <f t="shared" si="14"/>
        <v>3.905793351455964</v>
      </c>
      <c r="K30" s="25">
        <f t="shared" si="14"/>
        <v>3.9936525845082009</v>
      </c>
      <c r="L30" s="25">
        <f t="shared" si="14"/>
        <v>4.0815118175604361</v>
      </c>
      <c r="M30" s="25">
        <f t="shared" si="14"/>
        <v>4.169371050612666</v>
      </c>
      <c r="N30" s="25">
        <f t="shared" si="14"/>
        <v>4.257230283664903</v>
      </c>
      <c r="O30" s="25">
        <f t="shared" si="10"/>
        <v>4.3450895167171399</v>
      </c>
      <c r="P30" s="25">
        <f t="shared" si="10"/>
        <v>4.4329487497693716</v>
      </c>
      <c r="Q30" s="25">
        <f t="shared" si="10"/>
        <v>4.5208079828216086</v>
      </c>
      <c r="R30" s="25">
        <f t="shared" si="10"/>
        <v>4.6086672158738455</v>
      </c>
      <c r="S30" s="25">
        <f t="shared" si="10"/>
        <v>4.6965264489260772</v>
      </c>
      <c r="T30" s="25">
        <f t="shared" si="10"/>
        <v>4.7843856819783142</v>
      </c>
      <c r="U30" s="25">
        <f t="shared" si="10"/>
        <v>4.8722449150305511</v>
      </c>
      <c r="V30" s="25">
        <f t="shared" si="10"/>
        <v>4.9601041480827828</v>
      </c>
      <c r="W30" s="25">
        <f t="shared" si="10"/>
        <v>5.0479633811350197</v>
      </c>
      <c r="X30" s="25">
        <f t="shared" si="10"/>
        <v>5.1358226141872567</v>
      </c>
      <c r="Y30" s="25">
        <f t="shared" si="10"/>
        <v>5.2236818472394884</v>
      </c>
      <c r="Z30" s="25">
        <f t="shared" si="10"/>
        <v>5.3115410802917253</v>
      </c>
      <c r="AA30" s="25">
        <f t="shared" si="10"/>
        <v>5.3994003133439623</v>
      </c>
      <c r="AB30" s="25">
        <f t="shared" si="10"/>
        <v>5.4872595463961957</v>
      </c>
      <c r="AC30" s="25">
        <f t="shared" si="10"/>
        <v>5.5751187794484274</v>
      </c>
      <c r="AD30" s="25">
        <f t="shared" si="10"/>
        <v>5.662978012500659</v>
      </c>
      <c r="AE30" s="25">
        <f t="shared" si="15"/>
        <v>5.7508372455528978</v>
      </c>
      <c r="AF30" s="25">
        <f t="shared" si="15"/>
        <v>5.838696478605133</v>
      </c>
      <c r="AG30" s="25">
        <f t="shared" si="15"/>
        <v>5.9265557116573646</v>
      </c>
      <c r="AH30" s="25">
        <f t="shared" si="15"/>
        <v>6.0144149447096034</v>
      </c>
      <c r="AI30" s="25">
        <f t="shared" si="15"/>
        <v>6.1022741777618386</v>
      </c>
      <c r="AJ30" s="25">
        <f t="shared" si="15"/>
        <v>6.1901334108140702</v>
      </c>
      <c r="AK30" s="25">
        <f t="shared" si="15"/>
        <v>6.277992643866309</v>
      </c>
      <c r="AL30" s="25">
        <f t="shared" si="15"/>
        <v>6.3658518769185441</v>
      </c>
      <c r="AM30" s="25">
        <f t="shared" si="15"/>
        <v>6.4537111099707758</v>
      </c>
      <c r="AN30" s="25">
        <f t="shared" si="15"/>
        <v>6.5415703430230145</v>
      </c>
      <c r="AO30" s="25">
        <f t="shared" si="15"/>
        <v>6.6294295760752533</v>
      </c>
      <c r="AP30" s="25">
        <f t="shared" si="15"/>
        <v>6.7172888091274885</v>
      </c>
      <c r="AQ30" s="25">
        <f t="shared" si="15"/>
        <v>6.8051480421797237</v>
      </c>
      <c r="AR30" s="25">
        <f t="shared" si="15"/>
        <v>6.8930072752319518</v>
      </c>
      <c r="AS30" s="25">
        <f t="shared" si="15"/>
        <v>6.980866508284187</v>
      </c>
      <c r="AT30" s="25">
        <f t="shared" si="15"/>
        <v>7.0687257413364186</v>
      </c>
      <c r="AU30" s="25">
        <f t="shared" si="16"/>
        <v>7.1565849743886574</v>
      </c>
      <c r="AV30" s="25">
        <f t="shared" si="16"/>
        <v>7.2444442074408926</v>
      </c>
      <c r="AW30" s="25">
        <f t="shared" si="16"/>
        <v>7.3323034404931278</v>
      </c>
      <c r="AX30" s="25">
        <f t="shared" si="16"/>
        <v>7.420162673545363</v>
      </c>
      <c r="AY30" s="25">
        <f t="shared" si="16"/>
        <v>7.5080219065975982</v>
      </c>
      <c r="AZ30" s="25">
        <f t="shared" si="16"/>
        <v>7.5958811396498369</v>
      </c>
      <c r="BA30" s="25">
        <f t="shared" si="16"/>
        <v>7.6837403727020686</v>
      </c>
      <c r="BB30" s="25">
        <f t="shared" si="16"/>
        <v>7.7715996057543038</v>
      </c>
      <c r="BC30" s="25">
        <f t="shared" si="16"/>
        <v>7.8594588388065389</v>
      </c>
      <c r="BD30" s="25">
        <f t="shared" si="16"/>
        <v>7.9473180718587741</v>
      </c>
      <c r="BE30" s="25">
        <f t="shared" si="16"/>
        <v>8.0351773049110129</v>
      </c>
      <c r="BF30" s="25">
        <f t="shared" si="16"/>
        <v>8.1230365379632481</v>
      </c>
      <c r="BG30" s="25">
        <f t="shared" si="16"/>
        <v>8.2108957710154797</v>
      </c>
      <c r="BH30" s="25">
        <f t="shared" si="16"/>
        <v>8.2987550040677149</v>
      </c>
      <c r="BI30" s="25">
        <f t="shared" si="16"/>
        <v>8.386614237119943</v>
      </c>
      <c r="BJ30" s="25">
        <f t="shared" si="16"/>
        <v>8.4744734701721782</v>
      </c>
      <c r="BK30" s="25">
        <f t="shared" si="17"/>
        <v>8.562332703224417</v>
      </c>
      <c r="BL30" s="25">
        <f t="shared" si="17"/>
        <v>8.6501919362766522</v>
      </c>
      <c r="BM30" s="25">
        <f t="shared" si="17"/>
        <v>8.7380511693288909</v>
      </c>
      <c r="BN30" s="25">
        <f t="shared" si="17"/>
        <v>8.8259104023811261</v>
      </c>
      <c r="BO30" s="25">
        <f t="shared" si="17"/>
        <v>8.9137696354333613</v>
      </c>
      <c r="BP30" s="25">
        <f t="shared" si="17"/>
        <v>9.0016288684855965</v>
      </c>
      <c r="BQ30" s="25">
        <f t="shared" si="17"/>
        <v>9.0894881015378317</v>
      </c>
      <c r="BR30" s="25">
        <f t="shared" si="17"/>
        <v>9.1773473345900669</v>
      </c>
      <c r="BS30" s="25">
        <f t="shared" si="17"/>
        <v>9.2652065676423021</v>
      </c>
      <c r="BT30" s="25">
        <f t="shared" si="17"/>
        <v>9.3530658006945409</v>
      </c>
      <c r="BU30" s="25">
        <f t="shared" si="17"/>
        <v>9.4409250337467725</v>
      </c>
      <c r="BV30" s="25">
        <f t="shared" si="17"/>
        <v>9.5287842667990077</v>
      </c>
      <c r="BW30" s="25">
        <f t="shared" si="17"/>
        <v>9.6166434998512429</v>
      </c>
      <c r="BX30" s="25">
        <f t="shared" si="17"/>
        <v>9.704502732903471</v>
      </c>
      <c r="BY30" s="25">
        <f t="shared" si="17"/>
        <v>9.7923619659557062</v>
      </c>
      <c r="BZ30" s="25">
        <f t="shared" si="17"/>
        <v>9.8802211990079449</v>
      </c>
      <c r="CA30" s="25">
        <f t="shared" si="18"/>
        <v>9.9680804320601837</v>
      </c>
      <c r="CB30" s="25">
        <f t="shared" si="18"/>
        <v>10.055939665112419</v>
      </c>
      <c r="CC30" s="25">
        <f t="shared" si="18"/>
        <v>10.143798898164654</v>
      </c>
      <c r="CD30" s="25">
        <f t="shared" si="18"/>
        <v>10.231658131216882</v>
      </c>
      <c r="CE30" s="25">
        <f t="shared" si="18"/>
        <v>10.319517364269121</v>
      </c>
      <c r="CF30" s="25">
        <f t="shared" si="18"/>
        <v>10.407376597321356</v>
      </c>
      <c r="CG30" s="25">
        <f t="shared" si="18"/>
        <v>10.495235830373595</v>
      </c>
      <c r="CH30" s="25">
        <f t="shared" si="18"/>
        <v>10.58309506342583</v>
      </c>
      <c r="CI30" s="25">
        <f t="shared" si="18"/>
        <v>10.670954296478065</v>
      </c>
      <c r="CJ30" s="25">
        <f t="shared" si="18"/>
        <v>10.758813529530293</v>
      </c>
      <c r="CK30" s="25">
        <f t="shared" si="18"/>
        <v>10.846672762582532</v>
      </c>
      <c r="CL30" s="25">
        <f t="shared" si="18"/>
        <v>10.934531995634767</v>
      </c>
      <c r="CM30" s="25">
        <f t="shared" si="18"/>
        <v>11.022391228686999</v>
      </c>
      <c r="CN30" s="25">
        <f t="shared" si="18"/>
        <v>11.110250461739234</v>
      </c>
      <c r="CO30" s="25">
        <f t="shared" si="18"/>
        <v>11.198109694791469</v>
      </c>
      <c r="CP30" s="25">
        <f t="shared" si="18"/>
        <v>11.285968927843705</v>
      </c>
      <c r="CQ30" s="25">
        <f t="shared" si="13"/>
        <v>11.373828160895943</v>
      </c>
      <c r="CR30" s="25">
        <f t="shared" si="13"/>
        <v>11.461687393948175</v>
      </c>
      <c r="CS30" s="25">
        <f t="shared" si="13"/>
        <v>11.54954662700041</v>
      </c>
      <c r="CT30" s="25">
        <f t="shared" si="13"/>
        <v>11.637405860052645</v>
      </c>
      <c r="CU30" s="25">
        <f t="shared" si="13"/>
        <v>11.725265093104881</v>
      </c>
      <c r="CV30" s="25">
        <f t="shared" si="13"/>
        <v>11.813124326157109</v>
      </c>
      <c r="CW30" s="25">
        <f t="shared" si="13"/>
        <v>11.900983559209354</v>
      </c>
      <c r="CX30" s="25">
        <f t="shared" si="13"/>
        <v>11.988842792261586</v>
      </c>
      <c r="CY30" s="25">
        <f t="shared" si="13"/>
        <v>12.076702025313821</v>
      </c>
      <c r="CZ30" s="25">
        <f t="shared" si="13"/>
        <v>12.164561258366057</v>
      </c>
      <c r="DA30" s="25">
        <f t="shared" si="13"/>
        <v>12.252420491418292</v>
      </c>
    </row>
    <row r="31" spans="2:105" ht="4.5" customHeight="1" x14ac:dyDescent="0.3">
      <c r="B31" s="38"/>
      <c r="D31" s="17">
        <f t="shared" si="9"/>
        <v>2.4895999999999949</v>
      </c>
      <c r="E31" s="25">
        <f t="shared" si="14"/>
        <v>3.4410672899457104</v>
      </c>
      <c r="F31" s="25">
        <f t="shared" si="14"/>
        <v>3.5283603577503868</v>
      </c>
      <c r="G31" s="25">
        <f t="shared" si="14"/>
        <v>3.6156534255550614</v>
      </c>
      <c r="H31" s="25">
        <f t="shared" si="14"/>
        <v>3.7029464933597396</v>
      </c>
      <c r="I31" s="25">
        <f t="shared" si="14"/>
        <v>3.7902395611644124</v>
      </c>
      <c r="J31" s="25">
        <f t="shared" si="14"/>
        <v>3.8775326289690906</v>
      </c>
      <c r="K31" s="25">
        <f t="shared" si="14"/>
        <v>3.9648256967737652</v>
      </c>
      <c r="L31" s="25">
        <f t="shared" si="14"/>
        <v>4.0521187645784416</v>
      </c>
      <c r="M31" s="25">
        <f t="shared" si="14"/>
        <v>4.1394118323831126</v>
      </c>
      <c r="N31" s="25">
        <f t="shared" si="14"/>
        <v>4.2267049001877908</v>
      </c>
      <c r="O31" s="25">
        <f t="shared" si="10"/>
        <v>4.3139979679924654</v>
      </c>
      <c r="P31" s="25">
        <f t="shared" si="10"/>
        <v>4.4012910357971418</v>
      </c>
      <c r="Q31" s="25">
        <f t="shared" si="10"/>
        <v>4.4885841036018164</v>
      </c>
      <c r="R31" s="25">
        <f t="shared" si="10"/>
        <v>4.5758771714064945</v>
      </c>
      <c r="S31" s="25">
        <f t="shared" si="10"/>
        <v>4.6631702392111674</v>
      </c>
      <c r="T31" s="25">
        <f t="shared" si="10"/>
        <v>4.7504633070158455</v>
      </c>
      <c r="U31" s="25">
        <f t="shared" si="10"/>
        <v>4.8377563748205201</v>
      </c>
      <c r="V31" s="25">
        <f t="shared" si="10"/>
        <v>4.9250494426251965</v>
      </c>
      <c r="W31" s="25">
        <f t="shared" si="10"/>
        <v>5.0123425104298711</v>
      </c>
      <c r="X31" s="25">
        <f t="shared" si="10"/>
        <v>5.0996355782345493</v>
      </c>
      <c r="Y31" s="25">
        <f t="shared" si="10"/>
        <v>5.1869286460392221</v>
      </c>
      <c r="Z31" s="25">
        <f t="shared" si="10"/>
        <v>5.2742217138439003</v>
      </c>
      <c r="AA31" s="25">
        <f t="shared" si="10"/>
        <v>5.3615147816485749</v>
      </c>
      <c r="AB31" s="25">
        <f t="shared" si="10"/>
        <v>5.448807849453253</v>
      </c>
      <c r="AC31" s="25">
        <f t="shared" si="10"/>
        <v>5.5361009172579223</v>
      </c>
      <c r="AD31" s="25">
        <f t="shared" si="10"/>
        <v>5.6233939850625987</v>
      </c>
      <c r="AE31" s="25">
        <f t="shared" si="15"/>
        <v>5.7106870528672751</v>
      </c>
      <c r="AF31" s="25">
        <f t="shared" si="15"/>
        <v>5.7979801206719515</v>
      </c>
      <c r="AG31" s="25">
        <f t="shared" si="15"/>
        <v>5.8852731884766243</v>
      </c>
      <c r="AH31" s="25">
        <f t="shared" si="15"/>
        <v>5.9725662562813042</v>
      </c>
      <c r="AI31" s="25">
        <f t="shared" si="15"/>
        <v>6.0598593240859771</v>
      </c>
      <c r="AJ31" s="25">
        <f t="shared" si="15"/>
        <v>6.147152391890657</v>
      </c>
      <c r="AK31" s="25">
        <f t="shared" si="15"/>
        <v>6.2344454596953298</v>
      </c>
      <c r="AL31" s="25">
        <f t="shared" si="15"/>
        <v>6.3217385275000062</v>
      </c>
      <c r="AM31" s="25">
        <f t="shared" si="15"/>
        <v>6.4090315953046826</v>
      </c>
      <c r="AN31" s="25">
        <f t="shared" si="15"/>
        <v>6.496324663109359</v>
      </c>
      <c r="AO31" s="25">
        <f t="shared" si="15"/>
        <v>6.5836177309140353</v>
      </c>
      <c r="AP31" s="25">
        <f t="shared" si="15"/>
        <v>6.6709107987187082</v>
      </c>
      <c r="AQ31" s="25">
        <f t="shared" si="15"/>
        <v>6.7582038665233881</v>
      </c>
      <c r="AR31" s="25">
        <f t="shared" si="15"/>
        <v>6.8454969343280538</v>
      </c>
      <c r="AS31" s="25">
        <f t="shared" si="15"/>
        <v>6.9327900021327267</v>
      </c>
      <c r="AT31" s="25">
        <f t="shared" si="15"/>
        <v>7.0200830699374102</v>
      </c>
      <c r="AU31" s="25">
        <f t="shared" si="16"/>
        <v>7.1073761377420865</v>
      </c>
      <c r="AV31" s="25">
        <f t="shared" si="16"/>
        <v>7.1946692055467594</v>
      </c>
      <c r="AW31" s="25">
        <f t="shared" si="16"/>
        <v>7.2819622733514322</v>
      </c>
      <c r="AX31" s="25">
        <f t="shared" si="16"/>
        <v>7.3692553411561121</v>
      </c>
      <c r="AY31" s="25">
        <f t="shared" si="16"/>
        <v>7.456548408960785</v>
      </c>
      <c r="AZ31" s="25">
        <f t="shared" si="16"/>
        <v>7.5438414767654614</v>
      </c>
      <c r="BA31" s="25">
        <f t="shared" si="16"/>
        <v>7.6311345445701377</v>
      </c>
      <c r="BB31" s="25">
        <f t="shared" si="16"/>
        <v>7.7184276123748177</v>
      </c>
      <c r="BC31" s="25">
        <f t="shared" si="16"/>
        <v>7.8057206801794905</v>
      </c>
      <c r="BD31" s="25">
        <f t="shared" si="16"/>
        <v>7.8930137479841633</v>
      </c>
      <c r="BE31" s="25">
        <f t="shared" si="16"/>
        <v>7.9803068157888397</v>
      </c>
      <c r="BF31" s="25">
        <f t="shared" si="16"/>
        <v>8.0675998835935196</v>
      </c>
      <c r="BG31" s="25">
        <f t="shared" si="16"/>
        <v>8.154892951398196</v>
      </c>
      <c r="BH31" s="25">
        <f t="shared" si="16"/>
        <v>8.2421860192028689</v>
      </c>
      <c r="BI31" s="25">
        <f t="shared" si="16"/>
        <v>8.3294790870075417</v>
      </c>
      <c r="BJ31" s="25">
        <f t="shared" si="16"/>
        <v>8.4167721548122145</v>
      </c>
      <c r="BK31" s="25">
        <f t="shared" si="17"/>
        <v>8.5040652226168909</v>
      </c>
      <c r="BL31" s="25">
        <f t="shared" si="17"/>
        <v>8.5913582904215708</v>
      </c>
      <c r="BM31" s="25">
        <f t="shared" si="17"/>
        <v>8.6786513582262472</v>
      </c>
      <c r="BN31" s="25">
        <f t="shared" si="17"/>
        <v>8.7659444260309201</v>
      </c>
      <c r="BO31" s="25">
        <f t="shared" si="17"/>
        <v>8.8532374938355929</v>
      </c>
      <c r="BP31" s="25">
        <f t="shared" si="17"/>
        <v>8.9405305616402799</v>
      </c>
      <c r="BQ31" s="25">
        <f t="shared" si="17"/>
        <v>9.0278236294449528</v>
      </c>
      <c r="BR31" s="25">
        <f t="shared" si="17"/>
        <v>9.1151166972496256</v>
      </c>
      <c r="BS31" s="25">
        <f t="shared" si="17"/>
        <v>9.2024097650542984</v>
      </c>
      <c r="BT31" s="25">
        <f t="shared" si="17"/>
        <v>9.2897028328589819</v>
      </c>
      <c r="BU31" s="25">
        <f t="shared" si="17"/>
        <v>9.3769959006636583</v>
      </c>
      <c r="BV31" s="25">
        <f t="shared" si="17"/>
        <v>9.4642889684683311</v>
      </c>
      <c r="BW31" s="25">
        <f t="shared" si="17"/>
        <v>9.551582036273004</v>
      </c>
      <c r="BX31" s="25">
        <f t="shared" si="17"/>
        <v>9.6388751040776768</v>
      </c>
      <c r="BY31" s="25">
        <f t="shared" si="17"/>
        <v>9.7261681718823496</v>
      </c>
      <c r="BZ31" s="25">
        <f t="shared" si="17"/>
        <v>9.8134612396870331</v>
      </c>
      <c r="CA31" s="25">
        <f t="shared" si="18"/>
        <v>9.9007543074917095</v>
      </c>
      <c r="CB31" s="25">
        <f t="shared" si="18"/>
        <v>9.9880473752963823</v>
      </c>
      <c r="CC31" s="25">
        <f t="shared" si="18"/>
        <v>10.075340443101055</v>
      </c>
      <c r="CD31" s="25">
        <f t="shared" si="18"/>
        <v>10.162633510905735</v>
      </c>
      <c r="CE31" s="25">
        <f t="shared" si="18"/>
        <v>10.249926578710411</v>
      </c>
      <c r="CF31" s="25">
        <f t="shared" si="18"/>
        <v>10.337219646515084</v>
      </c>
      <c r="CG31" s="25">
        <f t="shared" si="18"/>
        <v>10.424512714319761</v>
      </c>
      <c r="CH31" s="25">
        <f t="shared" si="18"/>
        <v>10.511805782124441</v>
      </c>
      <c r="CI31" s="25">
        <f t="shared" si="18"/>
        <v>10.599098849929113</v>
      </c>
      <c r="CJ31" s="25">
        <f t="shared" si="18"/>
        <v>10.686391917733786</v>
      </c>
      <c r="CK31" s="25">
        <f t="shared" si="18"/>
        <v>10.773684985538463</v>
      </c>
      <c r="CL31" s="25">
        <f t="shared" si="18"/>
        <v>10.860978053343143</v>
      </c>
      <c r="CM31" s="25">
        <f t="shared" si="18"/>
        <v>10.948271121147812</v>
      </c>
      <c r="CN31" s="25">
        <f t="shared" si="18"/>
        <v>11.035564188952485</v>
      </c>
      <c r="CO31" s="25">
        <f t="shared" si="18"/>
        <v>11.122857256757165</v>
      </c>
      <c r="CP31" s="25">
        <f t="shared" si="18"/>
        <v>11.210150324561837</v>
      </c>
      <c r="CQ31" s="25">
        <f t="shared" si="13"/>
        <v>11.297443392366514</v>
      </c>
      <c r="CR31" s="25">
        <f t="shared" si="13"/>
        <v>11.38473646017119</v>
      </c>
      <c r="CS31" s="25">
        <f t="shared" si="13"/>
        <v>11.47202952797587</v>
      </c>
      <c r="CT31" s="25">
        <f t="shared" si="13"/>
        <v>11.559322595780543</v>
      </c>
      <c r="CU31" s="25">
        <f t="shared" si="13"/>
        <v>11.646615663585216</v>
      </c>
      <c r="CV31" s="25">
        <f t="shared" si="13"/>
        <v>11.733908731389889</v>
      </c>
      <c r="CW31" s="25">
        <f t="shared" si="13"/>
        <v>11.821201799194572</v>
      </c>
      <c r="CX31" s="25">
        <f t="shared" si="13"/>
        <v>11.908494866999241</v>
      </c>
      <c r="CY31" s="25">
        <f t="shared" si="13"/>
        <v>11.995787934803921</v>
      </c>
      <c r="CZ31" s="25">
        <f t="shared" si="13"/>
        <v>12.083081002608594</v>
      </c>
      <c r="DA31" s="25">
        <f t="shared" si="13"/>
        <v>12.170374070413274</v>
      </c>
    </row>
    <row r="32" spans="2:105" ht="4.5" customHeight="1" x14ac:dyDescent="0.3">
      <c r="B32" s="38"/>
      <c r="D32" s="17">
        <f t="shared" si="9"/>
        <v>2.4791999999999947</v>
      </c>
      <c r="E32" s="25">
        <f t="shared" si="14"/>
        <v>3.415271371252377</v>
      </c>
      <c r="F32" s="25">
        <f t="shared" si="14"/>
        <v>3.501998273809491</v>
      </c>
      <c r="G32" s="25">
        <f t="shared" si="14"/>
        <v>3.5887251763666104</v>
      </c>
      <c r="H32" s="25">
        <f t="shared" si="14"/>
        <v>3.6754520789237262</v>
      </c>
      <c r="I32" s="25">
        <f t="shared" si="14"/>
        <v>3.7621789814808402</v>
      </c>
      <c r="J32" s="25">
        <f t="shared" si="14"/>
        <v>3.8489058840379595</v>
      </c>
      <c r="K32" s="25">
        <f t="shared" si="14"/>
        <v>3.9356327865950753</v>
      </c>
      <c r="L32" s="25">
        <f t="shared" si="14"/>
        <v>4.0223596891521893</v>
      </c>
      <c r="M32" s="25">
        <f t="shared" si="14"/>
        <v>4.1090865917093016</v>
      </c>
      <c r="N32" s="25">
        <f t="shared" si="14"/>
        <v>4.1958134942664209</v>
      </c>
      <c r="O32" s="25">
        <f t="shared" si="10"/>
        <v>4.2825403968235367</v>
      </c>
      <c r="P32" s="25">
        <f t="shared" si="10"/>
        <v>4.3692672993806507</v>
      </c>
      <c r="Q32" s="25">
        <f t="shared" si="10"/>
        <v>4.4559942019377701</v>
      </c>
      <c r="R32" s="25">
        <f t="shared" si="10"/>
        <v>4.5427211044948859</v>
      </c>
      <c r="S32" s="25">
        <f t="shared" si="10"/>
        <v>4.6294480070519999</v>
      </c>
      <c r="T32" s="25">
        <f t="shared" si="10"/>
        <v>4.7161749096091192</v>
      </c>
      <c r="U32" s="25">
        <f t="shared" si="10"/>
        <v>4.802901812166235</v>
      </c>
      <c r="V32" s="25">
        <f t="shared" si="10"/>
        <v>4.889628714723349</v>
      </c>
      <c r="W32" s="25">
        <f t="shared" si="10"/>
        <v>4.9763556172804684</v>
      </c>
      <c r="X32" s="25">
        <f t="shared" si="10"/>
        <v>5.0630825198375842</v>
      </c>
      <c r="Y32" s="25">
        <f t="shared" si="10"/>
        <v>5.1498094223946982</v>
      </c>
      <c r="Z32" s="25">
        <f t="shared" si="10"/>
        <v>5.2365363249518175</v>
      </c>
      <c r="AA32" s="25">
        <f t="shared" si="10"/>
        <v>5.3232632275089333</v>
      </c>
      <c r="AB32" s="25">
        <f t="shared" si="10"/>
        <v>5.4099901300660491</v>
      </c>
      <c r="AC32" s="25">
        <f t="shared" si="10"/>
        <v>5.4967170326231596</v>
      </c>
      <c r="AD32" s="25">
        <f t="shared" si="10"/>
        <v>5.5834439351802789</v>
      </c>
      <c r="AE32" s="25">
        <f t="shared" si="15"/>
        <v>5.6701708377373947</v>
      </c>
      <c r="AF32" s="25">
        <f t="shared" si="15"/>
        <v>5.7568977402945087</v>
      </c>
      <c r="AG32" s="25">
        <f t="shared" si="15"/>
        <v>5.8436246428516263</v>
      </c>
      <c r="AH32" s="25">
        <f t="shared" si="15"/>
        <v>5.9303515454087439</v>
      </c>
      <c r="AI32" s="25">
        <f t="shared" si="15"/>
        <v>6.0170784479658579</v>
      </c>
      <c r="AJ32" s="25">
        <f t="shared" si="15"/>
        <v>6.103805350522979</v>
      </c>
      <c r="AK32" s="25">
        <f t="shared" si="15"/>
        <v>6.190532253080093</v>
      </c>
      <c r="AL32" s="25">
        <f t="shared" si="15"/>
        <v>6.277259155637207</v>
      </c>
      <c r="AM32" s="25">
        <f t="shared" si="15"/>
        <v>6.3639860581943246</v>
      </c>
      <c r="AN32" s="25">
        <f t="shared" si="15"/>
        <v>6.4507129607514422</v>
      </c>
      <c r="AO32" s="25">
        <f t="shared" si="15"/>
        <v>6.5374398633085598</v>
      </c>
      <c r="AP32" s="25">
        <f t="shared" si="15"/>
        <v>6.6241667658656773</v>
      </c>
      <c r="AQ32" s="25">
        <f t="shared" si="15"/>
        <v>6.7108936684227949</v>
      </c>
      <c r="AR32" s="25">
        <f t="shared" si="15"/>
        <v>6.7976205709799054</v>
      </c>
      <c r="AS32" s="25">
        <f t="shared" si="15"/>
        <v>6.8843474735370158</v>
      </c>
      <c r="AT32" s="25">
        <f t="shared" si="15"/>
        <v>6.9710743760941369</v>
      </c>
      <c r="AU32" s="25">
        <f t="shared" si="16"/>
        <v>7.0578012786512581</v>
      </c>
      <c r="AV32" s="25">
        <f t="shared" si="16"/>
        <v>7.1445281812083685</v>
      </c>
      <c r="AW32" s="25">
        <f t="shared" si="16"/>
        <v>7.2312550837654861</v>
      </c>
      <c r="AX32" s="25">
        <f t="shared" si="16"/>
        <v>7.3179819863226037</v>
      </c>
      <c r="AY32" s="25">
        <f t="shared" si="16"/>
        <v>7.4047088888797141</v>
      </c>
      <c r="AZ32" s="25">
        <f t="shared" si="16"/>
        <v>7.4914357914368352</v>
      </c>
      <c r="BA32" s="25">
        <f t="shared" si="16"/>
        <v>7.5781626939939564</v>
      </c>
      <c r="BB32" s="25">
        <f t="shared" si="16"/>
        <v>7.6648895965510668</v>
      </c>
      <c r="BC32" s="25">
        <f t="shared" si="16"/>
        <v>7.7516164991081844</v>
      </c>
      <c r="BD32" s="25">
        <f t="shared" si="16"/>
        <v>7.838343401665302</v>
      </c>
      <c r="BE32" s="25">
        <f t="shared" si="16"/>
        <v>7.925070304222416</v>
      </c>
      <c r="BF32" s="25">
        <f t="shared" si="16"/>
        <v>8.0117972067795336</v>
      </c>
      <c r="BG32" s="25">
        <f t="shared" si="16"/>
        <v>8.0985241093366547</v>
      </c>
      <c r="BH32" s="25">
        <f t="shared" si="16"/>
        <v>8.1852510118937651</v>
      </c>
      <c r="BI32" s="25">
        <f t="shared" si="16"/>
        <v>8.2719779144508756</v>
      </c>
      <c r="BJ32" s="25">
        <f t="shared" si="16"/>
        <v>8.3587048170079932</v>
      </c>
      <c r="BK32" s="25">
        <f t="shared" si="17"/>
        <v>8.4454317195651143</v>
      </c>
      <c r="BL32" s="25">
        <f t="shared" si="17"/>
        <v>8.5321586221222248</v>
      </c>
      <c r="BM32" s="25">
        <f t="shared" si="17"/>
        <v>8.6188855246793459</v>
      </c>
      <c r="BN32" s="25">
        <f t="shared" si="17"/>
        <v>8.7056124272364634</v>
      </c>
      <c r="BO32" s="25">
        <f t="shared" si="17"/>
        <v>8.7923393297935739</v>
      </c>
      <c r="BP32" s="25">
        <f t="shared" si="17"/>
        <v>8.8790662323506915</v>
      </c>
      <c r="BQ32" s="25">
        <f t="shared" si="17"/>
        <v>8.9657931349078162</v>
      </c>
      <c r="BR32" s="25">
        <f t="shared" si="17"/>
        <v>9.0525200374649266</v>
      </c>
      <c r="BS32" s="25">
        <f t="shared" si="17"/>
        <v>9.1392469400220442</v>
      </c>
      <c r="BT32" s="25">
        <f t="shared" si="17"/>
        <v>9.2259738425791653</v>
      </c>
      <c r="BU32" s="25">
        <f t="shared" si="17"/>
        <v>9.3127007451362793</v>
      </c>
      <c r="BV32" s="25">
        <f t="shared" si="17"/>
        <v>9.3994276476933969</v>
      </c>
      <c r="BW32" s="25">
        <f t="shared" si="17"/>
        <v>9.4861545502505074</v>
      </c>
      <c r="BX32" s="25">
        <f t="shared" si="17"/>
        <v>9.5728814528076249</v>
      </c>
      <c r="BY32" s="25">
        <f t="shared" si="17"/>
        <v>9.6596083553647354</v>
      </c>
      <c r="BZ32" s="25">
        <f t="shared" si="17"/>
        <v>9.7463352579218565</v>
      </c>
      <c r="CA32" s="25">
        <f t="shared" si="18"/>
        <v>9.8330621604789776</v>
      </c>
      <c r="CB32" s="25">
        <f t="shared" si="18"/>
        <v>9.9197890630360881</v>
      </c>
      <c r="CC32" s="25">
        <f t="shared" si="18"/>
        <v>10.006515965593206</v>
      </c>
      <c r="CD32" s="25">
        <f t="shared" si="18"/>
        <v>10.093242868150323</v>
      </c>
      <c r="CE32" s="25">
        <f t="shared" si="18"/>
        <v>10.179969770707437</v>
      </c>
      <c r="CF32" s="25">
        <f t="shared" si="18"/>
        <v>10.266696673264555</v>
      </c>
      <c r="CG32" s="25">
        <f t="shared" si="18"/>
        <v>10.353423575821676</v>
      </c>
      <c r="CH32" s="25">
        <f t="shared" si="18"/>
        <v>10.440150478378786</v>
      </c>
      <c r="CI32" s="25">
        <f t="shared" si="18"/>
        <v>10.526877380935904</v>
      </c>
      <c r="CJ32" s="25">
        <f t="shared" si="18"/>
        <v>10.613604283493022</v>
      </c>
      <c r="CK32" s="25">
        <f t="shared" si="18"/>
        <v>10.700331186050136</v>
      </c>
      <c r="CL32" s="25">
        <f t="shared" si="18"/>
        <v>10.787058088607253</v>
      </c>
      <c r="CM32" s="25">
        <f t="shared" si="18"/>
        <v>10.873784991164367</v>
      </c>
      <c r="CN32" s="25">
        <f t="shared" si="18"/>
        <v>10.960511893721485</v>
      </c>
      <c r="CO32" s="25">
        <f t="shared" si="18"/>
        <v>11.047238796278595</v>
      </c>
      <c r="CP32" s="25">
        <f t="shared" si="18"/>
        <v>11.133965698835713</v>
      </c>
      <c r="CQ32" s="25">
        <f t="shared" si="13"/>
        <v>11.220692601392834</v>
      </c>
      <c r="CR32" s="25">
        <f t="shared" si="13"/>
        <v>11.307419503949948</v>
      </c>
      <c r="CS32" s="25">
        <f t="shared" si="13"/>
        <v>11.394146406507065</v>
      </c>
      <c r="CT32" s="25">
        <f t="shared" si="13"/>
        <v>11.480873309064183</v>
      </c>
      <c r="CU32" s="25">
        <f t="shared" si="13"/>
        <v>11.567600211621293</v>
      </c>
      <c r="CV32" s="25">
        <f t="shared" si="13"/>
        <v>11.654327114178404</v>
      </c>
      <c r="CW32" s="25">
        <f t="shared" si="13"/>
        <v>11.741054016735532</v>
      </c>
      <c r="CX32" s="25">
        <f t="shared" si="13"/>
        <v>11.827780919292646</v>
      </c>
      <c r="CY32" s="25">
        <f t="shared" si="13"/>
        <v>11.914507821849764</v>
      </c>
      <c r="CZ32" s="25">
        <f t="shared" si="13"/>
        <v>12.001234724406874</v>
      </c>
      <c r="DA32" s="25">
        <f t="shared" si="13"/>
        <v>12.087961626963992</v>
      </c>
    </row>
    <row r="33" spans="2:105" ht="4.5" customHeight="1" x14ac:dyDescent="0.3">
      <c r="B33" s="38"/>
      <c r="D33" s="17">
        <f t="shared" si="9"/>
        <v>2.4687999999999946</v>
      </c>
      <c r="E33" s="25">
        <f t="shared" si="14"/>
        <v>3.3891094301147842</v>
      </c>
      <c r="F33" s="25">
        <f t="shared" si="14"/>
        <v>3.4752701674243394</v>
      </c>
      <c r="G33" s="25">
        <f t="shared" si="14"/>
        <v>3.5614309047338999</v>
      </c>
      <c r="H33" s="25">
        <f t="shared" si="14"/>
        <v>3.6475916420434569</v>
      </c>
      <c r="I33" s="25">
        <f t="shared" si="14"/>
        <v>3.7337523793530121</v>
      </c>
      <c r="J33" s="25">
        <f t="shared" si="14"/>
        <v>3.8199131166625691</v>
      </c>
      <c r="K33" s="25">
        <f t="shared" si="14"/>
        <v>3.906073853972126</v>
      </c>
      <c r="L33" s="25">
        <f t="shared" si="14"/>
        <v>3.9922345912816812</v>
      </c>
      <c r="M33" s="25">
        <f t="shared" si="14"/>
        <v>4.0783953285912347</v>
      </c>
      <c r="N33" s="25">
        <f t="shared" si="14"/>
        <v>4.1645560659007952</v>
      </c>
      <c r="O33" s="25">
        <f t="shared" si="10"/>
        <v>4.2507168032103522</v>
      </c>
      <c r="P33" s="25">
        <f t="shared" si="10"/>
        <v>4.3368775405199074</v>
      </c>
      <c r="Q33" s="25">
        <f t="shared" si="10"/>
        <v>4.4230382778294643</v>
      </c>
      <c r="R33" s="25">
        <f t="shared" si="10"/>
        <v>4.5091990151390213</v>
      </c>
      <c r="S33" s="25">
        <f t="shared" si="10"/>
        <v>4.5953597524485765</v>
      </c>
      <c r="T33" s="25">
        <f t="shared" si="10"/>
        <v>4.6815204897581371</v>
      </c>
      <c r="U33" s="25">
        <f t="shared" si="10"/>
        <v>4.767681227067694</v>
      </c>
      <c r="V33" s="25">
        <f t="shared" si="10"/>
        <v>4.8538419643772492</v>
      </c>
      <c r="W33" s="25">
        <f t="shared" si="10"/>
        <v>4.9400027016868062</v>
      </c>
      <c r="X33" s="25">
        <f t="shared" si="10"/>
        <v>5.0261634389963632</v>
      </c>
      <c r="Y33" s="25">
        <f t="shared" si="10"/>
        <v>5.1123241763059184</v>
      </c>
      <c r="Z33" s="25">
        <f t="shared" si="10"/>
        <v>5.1984849136154789</v>
      </c>
      <c r="AA33" s="25">
        <f t="shared" si="10"/>
        <v>5.2846456509250359</v>
      </c>
      <c r="AB33" s="25">
        <f t="shared" si="10"/>
        <v>5.3708063882345929</v>
      </c>
      <c r="AC33" s="25">
        <f t="shared" si="10"/>
        <v>5.4569671255441445</v>
      </c>
      <c r="AD33" s="25">
        <f t="shared" si="10"/>
        <v>5.5431278628537015</v>
      </c>
      <c r="AE33" s="25">
        <f t="shared" si="15"/>
        <v>5.6292886001632585</v>
      </c>
      <c r="AF33" s="25">
        <f t="shared" si="15"/>
        <v>5.7154493374728137</v>
      </c>
      <c r="AG33" s="25">
        <f t="shared" si="15"/>
        <v>5.8016100747823725</v>
      </c>
      <c r="AH33" s="25">
        <f t="shared" si="15"/>
        <v>5.8877708120919312</v>
      </c>
      <c r="AI33" s="25">
        <f t="shared" si="15"/>
        <v>5.9739315494014864</v>
      </c>
      <c r="AJ33" s="25">
        <f t="shared" si="15"/>
        <v>6.0600922867110452</v>
      </c>
      <c r="AK33" s="25">
        <f t="shared" si="15"/>
        <v>6.1462530240206004</v>
      </c>
      <c r="AL33" s="25">
        <f t="shared" si="15"/>
        <v>6.2324137613301556</v>
      </c>
      <c r="AM33" s="25">
        <f t="shared" si="15"/>
        <v>6.3185744986397108</v>
      </c>
      <c r="AN33" s="25">
        <f t="shared" si="15"/>
        <v>6.4047352359492731</v>
      </c>
      <c r="AO33" s="25">
        <f t="shared" si="15"/>
        <v>6.4908959732588283</v>
      </c>
      <c r="AP33" s="25">
        <f t="shared" si="15"/>
        <v>6.5770567105683835</v>
      </c>
      <c r="AQ33" s="25">
        <f t="shared" si="15"/>
        <v>6.6632174478779422</v>
      </c>
      <c r="AR33" s="25">
        <f t="shared" si="15"/>
        <v>6.7493781851874939</v>
      </c>
      <c r="AS33" s="25">
        <f t="shared" si="15"/>
        <v>6.8355389224970491</v>
      </c>
      <c r="AT33" s="25">
        <f t="shared" si="15"/>
        <v>6.9216996598066078</v>
      </c>
      <c r="AU33" s="25">
        <f t="shared" si="16"/>
        <v>7.0078603971161666</v>
      </c>
      <c r="AV33" s="25">
        <f t="shared" si="16"/>
        <v>7.0940211344257218</v>
      </c>
      <c r="AW33" s="25">
        <f t="shared" si="16"/>
        <v>7.180181871735277</v>
      </c>
      <c r="AX33" s="25">
        <f t="shared" si="16"/>
        <v>7.2663426090448322</v>
      </c>
      <c r="AY33" s="25">
        <f t="shared" si="16"/>
        <v>7.3525033463543945</v>
      </c>
      <c r="AZ33" s="25">
        <f t="shared" si="16"/>
        <v>7.4386640836639533</v>
      </c>
      <c r="BA33" s="25">
        <f t="shared" si="16"/>
        <v>7.524824820973512</v>
      </c>
      <c r="BB33" s="25">
        <f t="shared" si="16"/>
        <v>7.6109855582830672</v>
      </c>
      <c r="BC33" s="25">
        <f t="shared" si="16"/>
        <v>7.6971462955926224</v>
      </c>
      <c r="BD33" s="25">
        <f t="shared" si="16"/>
        <v>7.7833070329021776</v>
      </c>
      <c r="BE33" s="25">
        <f t="shared" si="16"/>
        <v>7.8694677702117364</v>
      </c>
      <c r="BF33" s="25">
        <f t="shared" si="16"/>
        <v>7.9556285075212916</v>
      </c>
      <c r="BG33" s="25">
        <f t="shared" si="16"/>
        <v>8.0417892448308503</v>
      </c>
      <c r="BH33" s="25">
        <f t="shared" si="16"/>
        <v>8.1279499821404055</v>
      </c>
      <c r="BI33" s="25">
        <f t="shared" si="16"/>
        <v>8.2141107194499607</v>
      </c>
      <c r="BJ33" s="25">
        <f t="shared" si="16"/>
        <v>8.3002714567595159</v>
      </c>
      <c r="BK33" s="25">
        <f t="shared" si="17"/>
        <v>8.3864321940690747</v>
      </c>
      <c r="BL33" s="25">
        <f t="shared" si="17"/>
        <v>8.4725929313786299</v>
      </c>
      <c r="BM33" s="25">
        <f t="shared" si="17"/>
        <v>8.5587536686881887</v>
      </c>
      <c r="BN33" s="25">
        <f t="shared" si="17"/>
        <v>8.6449144059977439</v>
      </c>
      <c r="BO33" s="25">
        <f t="shared" si="17"/>
        <v>8.7310751433072991</v>
      </c>
      <c r="BP33" s="25">
        <f t="shared" si="17"/>
        <v>8.8172358806168543</v>
      </c>
      <c r="BQ33" s="25">
        <f t="shared" si="17"/>
        <v>8.903396617926413</v>
      </c>
      <c r="BR33" s="25">
        <f t="shared" si="17"/>
        <v>8.9895573552359789</v>
      </c>
      <c r="BS33" s="25">
        <f t="shared" si="17"/>
        <v>9.0757180925455341</v>
      </c>
      <c r="BT33" s="25">
        <f t="shared" si="17"/>
        <v>9.1618788298550928</v>
      </c>
      <c r="BU33" s="25">
        <f t="shared" si="17"/>
        <v>9.2480395671646516</v>
      </c>
      <c r="BV33" s="25">
        <f t="shared" si="17"/>
        <v>9.3342003044742068</v>
      </c>
      <c r="BW33" s="25">
        <f t="shared" si="17"/>
        <v>9.4203610417837549</v>
      </c>
      <c r="BX33" s="25">
        <f t="shared" si="17"/>
        <v>9.5065217790933101</v>
      </c>
      <c r="BY33" s="25">
        <f t="shared" si="17"/>
        <v>9.5926825164028653</v>
      </c>
      <c r="BZ33" s="25">
        <f t="shared" si="17"/>
        <v>9.6788432537124311</v>
      </c>
      <c r="CA33" s="25">
        <f t="shared" si="18"/>
        <v>9.7650039910219899</v>
      </c>
      <c r="CB33" s="25">
        <f t="shared" si="18"/>
        <v>9.8511647283315451</v>
      </c>
      <c r="CC33" s="25">
        <f t="shared" si="18"/>
        <v>9.9373254656411003</v>
      </c>
      <c r="CD33" s="25">
        <f t="shared" si="18"/>
        <v>10.023486202950656</v>
      </c>
      <c r="CE33" s="25">
        <f t="shared" si="18"/>
        <v>10.109646940260214</v>
      </c>
      <c r="CF33" s="25">
        <f t="shared" si="18"/>
        <v>10.195807677569769</v>
      </c>
      <c r="CG33" s="25">
        <f t="shared" si="18"/>
        <v>10.281968414879328</v>
      </c>
      <c r="CH33" s="25">
        <f t="shared" si="18"/>
        <v>10.368129152188883</v>
      </c>
      <c r="CI33" s="25">
        <f t="shared" si="18"/>
        <v>10.454289889498439</v>
      </c>
      <c r="CJ33" s="25">
        <f t="shared" si="18"/>
        <v>10.540450626807994</v>
      </c>
      <c r="CK33" s="25">
        <f t="shared" si="18"/>
        <v>10.626611364117553</v>
      </c>
      <c r="CL33" s="25">
        <f t="shared" si="18"/>
        <v>10.712772101427115</v>
      </c>
      <c r="CM33" s="25">
        <f t="shared" si="18"/>
        <v>10.798932838736667</v>
      </c>
      <c r="CN33" s="25">
        <f t="shared" si="18"/>
        <v>10.885093576046222</v>
      </c>
      <c r="CO33" s="25">
        <f t="shared" si="18"/>
        <v>10.971254313355777</v>
      </c>
      <c r="CP33" s="25">
        <f t="shared" si="18"/>
        <v>11.057415050665332</v>
      </c>
      <c r="CQ33" s="25">
        <f t="shared" si="13"/>
        <v>11.143575787974891</v>
      </c>
      <c r="CR33" s="25">
        <f t="shared" si="13"/>
        <v>11.22973652528445</v>
      </c>
      <c r="CS33" s="25">
        <f t="shared" si="13"/>
        <v>11.315897262594005</v>
      </c>
      <c r="CT33" s="25">
        <f t="shared" si="13"/>
        <v>11.402057999903567</v>
      </c>
      <c r="CU33" s="25">
        <f t="shared" si="13"/>
        <v>11.488218737213122</v>
      </c>
      <c r="CV33" s="25">
        <f t="shared" si="13"/>
        <v>11.57437947452267</v>
      </c>
      <c r="CW33" s="25">
        <f t="shared" si="13"/>
        <v>11.660540211832236</v>
      </c>
      <c r="CX33" s="25">
        <f t="shared" si="13"/>
        <v>11.746700949141788</v>
      </c>
      <c r="CY33" s="25">
        <f t="shared" si="13"/>
        <v>11.83286168645135</v>
      </c>
      <c r="CZ33" s="25">
        <f t="shared" si="13"/>
        <v>11.919022423760898</v>
      </c>
      <c r="DA33" s="25">
        <f t="shared" si="13"/>
        <v>12.005183161070461</v>
      </c>
    </row>
    <row r="34" spans="2:105" ht="4.5" customHeight="1" x14ac:dyDescent="0.3">
      <c r="B34" s="38"/>
      <c r="D34" s="17">
        <f t="shared" si="9"/>
        <v>2.4583999999999944</v>
      </c>
      <c r="E34" s="25">
        <f t="shared" si="14"/>
        <v>3.3625814665329372</v>
      </c>
      <c r="F34" s="25">
        <f t="shared" si="14"/>
        <v>3.4481760385949336</v>
      </c>
      <c r="G34" s="25">
        <f t="shared" si="14"/>
        <v>3.5337706106569318</v>
      </c>
      <c r="H34" s="25">
        <f t="shared" si="14"/>
        <v>3.6193651827189299</v>
      </c>
      <c r="I34" s="25">
        <f t="shared" si="14"/>
        <v>3.7049597547809263</v>
      </c>
      <c r="J34" s="25">
        <f t="shared" si="14"/>
        <v>3.7905543268429245</v>
      </c>
      <c r="K34" s="25">
        <f t="shared" si="14"/>
        <v>3.8761488989049226</v>
      </c>
      <c r="L34" s="25">
        <f t="shared" si="14"/>
        <v>3.961743470966919</v>
      </c>
      <c r="M34" s="25">
        <f t="shared" si="14"/>
        <v>4.0473380430289101</v>
      </c>
      <c r="N34" s="25">
        <f t="shared" si="14"/>
        <v>4.1329326150909083</v>
      </c>
      <c r="O34" s="25">
        <f t="shared" si="10"/>
        <v>4.2185271871529064</v>
      </c>
      <c r="P34" s="25">
        <f t="shared" si="10"/>
        <v>4.3041217592149028</v>
      </c>
      <c r="Q34" s="25">
        <f t="shared" si="10"/>
        <v>4.389716331276901</v>
      </c>
      <c r="R34" s="25">
        <f t="shared" si="10"/>
        <v>4.4753109033388991</v>
      </c>
      <c r="S34" s="25">
        <f t="shared" si="10"/>
        <v>4.5609054754008955</v>
      </c>
      <c r="T34" s="25">
        <f t="shared" si="10"/>
        <v>4.6465000474628937</v>
      </c>
      <c r="U34" s="25">
        <f t="shared" si="10"/>
        <v>4.7320946195248919</v>
      </c>
      <c r="V34" s="25">
        <f t="shared" si="10"/>
        <v>4.8176891915868882</v>
      </c>
      <c r="W34" s="25">
        <f t="shared" si="10"/>
        <v>4.9032837636488864</v>
      </c>
      <c r="X34" s="25">
        <f t="shared" si="10"/>
        <v>4.9888783357108846</v>
      </c>
      <c r="Y34" s="25">
        <f t="shared" si="10"/>
        <v>5.074472907772881</v>
      </c>
      <c r="Z34" s="25">
        <f t="shared" si="10"/>
        <v>5.1600674798348791</v>
      </c>
      <c r="AA34" s="25">
        <f t="shared" si="10"/>
        <v>5.2456620518968773</v>
      </c>
      <c r="AB34" s="25">
        <f t="shared" si="10"/>
        <v>5.3312566239588755</v>
      </c>
      <c r="AC34" s="25">
        <f t="shared" si="10"/>
        <v>5.4168511960208683</v>
      </c>
      <c r="AD34" s="25">
        <f t="shared" si="10"/>
        <v>5.5024457680828665</v>
      </c>
      <c r="AE34" s="25">
        <f t="shared" si="15"/>
        <v>5.5880403401448646</v>
      </c>
      <c r="AF34" s="25">
        <f t="shared" si="15"/>
        <v>5.673634912206861</v>
      </c>
      <c r="AG34" s="25">
        <f t="shared" si="15"/>
        <v>5.7592294842688592</v>
      </c>
      <c r="AH34" s="25">
        <f t="shared" si="15"/>
        <v>5.8448240563308573</v>
      </c>
      <c r="AI34" s="25">
        <f t="shared" si="15"/>
        <v>5.9304186283928537</v>
      </c>
      <c r="AJ34" s="25">
        <f t="shared" si="15"/>
        <v>6.0160132004548537</v>
      </c>
      <c r="AK34" s="25">
        <f t="shared" si="15"/>
        <v>6.10160777251685</v>
      </c>
      <c r="AL34" s="25">
        <f t="shared" si="15"/>
        <v>6.1872023445788464</v>
      </c>
      <c r="AM34" s="25">
        <f t="shared" si="15"/>
        <v>6.2727969166408464</v>
      </c>
      <c r="AN34" s="25">
        <f t="shared" si="15"/>
        <v>6.3583914887028428</v>
      </c>
      <c r="AO34" s="25">
        <f t="shared" si="15"/>
        <v>6.4439860607648392</v>
      </c>
      <c r="AP34" s="25">
        <f t="shared" si="15"/>
        <v>6.5295806328268391</v>
      </c>
      <c r="AQ34" s="25">
        <f t="shared" si="15"/>
        <v>6.6151752048888355</v>
      </c>
      <c r="AR34" s="25">
        <f t="shared" si="15"/>
        <v>6.7007697769508319</v>
      </c>
      <c r="AS34" s="25">
        <f t="shared" si="15"/>
        <v>6.7863643490128247</v>
      </c>
      <c r="AT34" s="25">
        <f t="shared" si="15"/>
        <v>6.8719589210748211</v>
      </c>
      <c r="AU34" s="25">
        <f t="shared" si="16"/>
        <v>6.9575534931368246</v>
      </c>
      <c r="AV34" s="25">
        <f t="shared" si="16"/>
        <v>7.0431480651988174</v>
      </c>
      <c r="AW34" s="25">
        <f t="shared" si="16"/>
        <v>7.1287426372608174</v>
      </c>
      <c r="AX34" s="25">
        <f t="shared" si="16"/>
        <v>7.2143372093228102</v>
      </c>
      <c r="AY34" s="25">
        <f t="shared" si="16"/>
        <v>7.2999317813848101</v>
      </c>
      <c r="AZ34" s="25">
        <f t="shared" si="16"/>
        <v>7.3855263534468065</v>
      </c>
      <c r="BA34" s="25">
        <f t="shared" si="16"/>
        <v>7.47112092550881</v>
      </c>
      <c r="BB34" s="25">
        <f t="shared" si="16"/>
        <v>7.5567154975708029</v>
      </c>
      <c r="BC34" s="25">
        <f t="shared" si="16"/>
        <v>7.6423100696328028</v>
      </c>
      <c r="BD34" s="25">
        <f t="shared" si="16"/>
        <v>7.7279046416947956</v>
      </c>
      <c r="BE34" s="25">
        <f t="shared" si="16"/>
        <v>7.8134992137567991</v>
      </c>
      <c r="BF34" s="25">
        <f t="shared" si="16"/>
        <v>7.899093785818792</v>
      </c>
      <c r="BG34" s="25">
        <f t="shared" si="16"/>
        <v>7.9846883578807955</v>
      </c>
      <c r="BH34" s="25">
        <f t="shared" si="16"/>
        <v>8.0702829299427883</v>
      </c>
      <c r="BI34" s="25">
        <f t="shared" si="16"/>
        <v>8.1558775020047811</v>
      </c>
      <c r="BJ34" s="25">
        <f t="shared" si="16"/>
        <v>8.2414720740667811</v>
      </c>
      <c r="BK34" s="25">
        <f t="shared" si="17"/>
        <v>8.3270666461287774</v>
      </c>
      <c r="BL34" s="25">
        <f t="shared" si="17"/>
        <v>8.4126612181907774</v>
      </c>
      <c r="BM34" s="25">
        <f t="shared" si="17"/>
        <v>8.4982557902527738</v>
      </c>
      <c r="BN34" s="25">
        <f t="shared" si="17"/>
        <v>8.5838503623147737</v>
      </c>
      <c r="BO34" s="25">
        <f t="shared" si="17"/>
        <v>8.6694449343767666</v>
      </c>
      <c r="BP34" s="25">
        <f t="shared" si="17"/>
        <v>8.7550395064387665</v>
      </c>
      <c r="BQ34" s="25">
        <f t="shared" si="17"/>
        <v>8.8406340785007629</v>
      </c>
      <c r="BR34" s="25">
        <f t="shared" si="17"/>
        <v>8.9262286505627664</v>
      </c>
      <c r="BS34" s="25">
        <f t="shared" si="17"/>
        <v>9.0118232226247592</v>
      </c>
      <c r="BT34" s="25">
        <f t="shared" si="17"/>
        <v>9.0974177946867627</v>
      </c>
      <c r="BU34" s="25">
        <f t="shared" si="17"/>
        <v>9.1830123667487591</v>
      </c>
      <c r="BV34" s="25">
        <f t="shared" si="17"/>
        <v>9.268606938810759</v>
      </c>
      <c r="BW34" s="25">
        <f t="shared" si="17"/>
        <v>9.3542015108727519</v>
      </c>
      <c r="BX34" s="25">
        <f t="shared" si="17"/>
        <v>9.4397960829347447</v>
      </c>
      <c r="BY34" s="25">
        <f t="shared" si="17"/>
        <v>9.5253906549967446</v>
      </c>
      <c r="BZ34" s="25">
        <f t="shared" si="17"/>
        <v>9.610985227058741</v>
      </c>
      <c r="CA34" s="25">
        <f t="shared" si="18"/>
        <v>9.6965797991207445</v>
      </c>
      <c r="CB34" s="25">
        <f t="shared" si="18"/>
        <v>9.7821743711827374</v>
      </c>
      <c r="CC34" s="25">
        <f t="shared" si="18"/>
        <v>9.8677689432447373</v>
      </c>
      <c r="CD34" s="25">
        <f t="shared" si="18"/>
        <v>9.9533635153067301</v>
      </c>
      <c r="CE34" s="25">
        <f t="shared" si="18"/>
        <v>10.038958087368734</v>
      </c>
      <c r="CF34" s="25">
        <f t="shared" si="18"/>
        <v>10.124552659430726</v>
      </c>
      <c r="CG34" s="25">
        <f t="shared" si="18"/>
        <v>10.21014723149273</v>
      </c>
      <c r="CH34" s="25">
        <f t="shared" si="18"/>
        <v>10.295741803554723</v>
      </c>
      <c r="CI34" s="25">
        <f t="shared" si="18"/>
        <v>10.381336375616723</v>
      </c>
      <c r="CJ34" s="25">
        <f t="shared" si="18"/>
        <v>10.466930947678716</v>
      </c>
      <c r="CK34" s="25">
        <f t="shared" si="18"/>
        <v>10.552525519740719</v>
      </c>
      <c r="CL34" s="25">
        <f t="shared" si="18"/>
        <v>10.638120091802712</v>
      </c>
      <c r="CM34" s="25">
        <f t="shared" si="18"/>
        <v>10.723714663864708</v>
      </c>
      <c r="CN34" s="25">
        <f t="shared" si="18"/>
        <v>10.809309235926701</v>
      </c>
      <c r="CO34" s="25">
        <f t="shared" si="18"/>
        <v>10.894903807988701</v>
      </c>
      <c r="CP34" s="25">
        <f t="shared" si="18"/>
        <v>10.980498380050694</v>
      </c>
      <c r="CQ34" s="25">
        <f t="shared" si="13"/>
        <v>11.066092952112697</v>
      </c>
      <c r="CR34" s="25">
        <f t="shared" si="13"/>
        <v>11.151687524174694</v>
      </c>
      <c r="CS34" s="25">
        <f t="shared" si="13"/>
        <v>11.237282096236694</v>
      </c>
      <c r="CT34" s="25">
        <f t="shared" si="13"/>
        <v>11.322876668298687</v>
      </c>
      <c r="CU34" s="25">
        <f t="shared" si="13"/>
        <v>11.408471240360686</v>
      </c>
      <c r="CV34" s="25">
        <f t="shared" si="13"/>
        <v>11.494065812422679</v>
      </c>
      <c r="CW34" s="25">
        <f t="shared" si="13"/>
        <v>11.579660384484683</v>
      </c>
      <c r="CX34" s="25">
        <f t="shared" si="13"/>
        <v>11.665254956546679</v>
      </c>
      <c r="CY34" s="25">
        <f t="shared" si="13"/>
        <v>11.750849528608679</v>
      </c>
      <c r="CZ34" s="25">
        <f t="shared" si="13"/>
        <v>11.836444100670672</v>
      </c>
      <c r="DA34" s="25">
        <f t="shared" si="13"/>
        <v>11.922038672732672</v>
      </c>
    </row>
    <row r="35" spans="2:105" ht="4.5" customHeight="1" x14ac:dyDescent="0.3">
      <c r="B35" s="38"/>
      <c r="D35" s="17">
        <f t="shared" si="9"/>
        <v>2.4479999999999942</v>
      </c>
      <c r="E35" s="25">
        <f t="shared" si="14"/>
        <v>3.3356874805068308</v>
      </c>
      <c r="F35" s="25">
        <f t="shared" si="14"/>
        <v>3.4207158873212684</v>
      </c>
      <c r="G35" s="25">
        <f t="shared" si="14"/>
        <v>3.5057442941357078</v>
      </c>
      <c r="H35" s="25">
        <f t="shared" si="14"/>
        <v>3.5907727009501471</v>
      </c>
      <c r="I35" s="25">
        <f t="shared" si="14"/>
        <v>3.6758011077645811</v>
      </c>
      <c r="J35" s="25">
        <f t="shared" si="14"/>
        <v>3.7608295145790205</v>
      </c>
      <c r="K35" s="25">
        <f t="shared" si="14"/>
        <v>3.8458579213934598</v>
      </c>
      <c r="L35" s="25">
        <f t="shared" si="14"/>
        <v>3.9308863282078974</v>
      </c>
      <c r="M35" s="25">
        <f t="shared" si="14"/>
        <v>4.0159147350223332</v>
      </c>
      <c r="N35" s="25">
        <f t="shared" si="14"/>
        <v>4.100943141836769</v>
      </c>
      <c r="O35" s="25">
        <f t="shared" si="10"/>
        <v>4.1859715486512084</v>
      </c>
      <c r="P35" s="25">
        <f t="shared" si="10"/>
        <v>4.2709999554656459</v>
      </c>
      <c r="Q35" s="25">
        <f t="shared" si="10"/>
        <v>4.3560283622800853</v>
      </c>
      <c r="R35" s="25">
        <f t="shared" si="10"/>
        <v>4.4410567690945246</v>
      </c>
      <c r="S35" s="25">
        <f t="shared" si="10"/>
        <v>4.5260851759089586</v>
      </c>
      <c r="T35" s="25">
        <f t="shared" si="10"/>
        <v>4.611113582723398</v>
      </c>
      <c r="U35" s="25">
        <f t="shared" si="10"/>
        <v>4.6961419895378373</v>
      </c>
      <c r="V35" s="25">
        <f t="shared" si="10"/>
        <v>4.7811703963522749</v>
      </c>
      <c r="W35" s="25">
        <f t="shared" si="10"/>
        <v>4.8661988031667143</v>
      </c>
      <c r="X35" s="25">
        <f t="shared" si="10"/>
        <v>4.9512272099811536</v>
      </c>
      <c r="Y35" s="25">
        <f t="shared" si="10"/>
        <v>5.0362556167955876</v>
      </c>
      <c r="Z35" s="25">
        <f t="shared" si="10"/>
        <v>5.121284023610027</v>
      </c>
      <c r="AA35" s="25">
        <f t="shared" si="10"/>
        <v>5.2063124304244663</v>
      </c>
      <c r="AB35" s="25">
        <f t="shared" si="10"/>
        <v>5.2913408372389057</v>
      </c>
      <c r="AC35" s="25">
        <f t="shared" si="10"/>
        <v>5.3763692440533362</v>
      </c>
      <c r="AD35" s="25">
        <f t="shared" si="10"/>
        <v>5.4613976508677755</v>
      </c>
      <c r="AE35" s="25">
        <f t="shared" si="15"/>
        <v>5.5464260576822149</v>
      </c>
      <c r="AF35" s="25">
        <f t="shared" si="15"/>
        <v>5.6314544644966524</v>
      </c>
      <c r="AG35" s="25">
        <f t="shared" si="15"/>
        <v>5.7164828713110918</v>
      </c>
      <c r="AH35" s="25">
        <f t="shared" si="15"/>
        <v>5.8015112781255311</v>
      </c>
      <c r="AI35" s="25">
        <f t="shared" si="15"/>
        <v>5.8865396849399652</v>
      </c>
      <c r="AJ35" s="25">
        <f t="shared" si="15"/>
        <v>5.9715680917544063</v>
      </c>
      <c r="AK35" s="25">
        <f t="shared" si="15"/>
        <v>6.0565964985688439</v>
      </c>
      <c r="AL35" s="25">
        <f t="shared" si="15"/>
        <v>6.1416249053832814</v>
      </c>
      <c r="AM35" s="25">
        <f t="shared" si="15"/>
        <v>6.226653312197719</v>
      </c>
      <c r="AN35" s="25">
        <f t="shared" si="15"/>
        <v>6.3116817190121601</v>
      </c>
      <c r="AO35" s="25">
        <f t="shared" si="15"/>
        <v>6.3967101258265942</v>
      </c>
      <c r="AP35" s="25">
        <f t="shared" si="15"/>
        <v>6.4817385326410317</v>
      </c>
      <c r="AQ35" s="25">
        <f t="shared" si="15"/>
        <v>6.5667669394554729</v>
      </c>
      <c r="AR35" s="25">
        <f t="shared" si="15"/>
        <v>6.6517953462699069</v>
      </c>
      <c r="AS35" s="25">
        <f t="shared" si="15"/>
        <v>6.7368237530843444</v>
      </c>
      <c r="AT35" s="25">
        <f t="shared" si="15"/>
        <v>6.8218521598987856</v>
      </c>
      <c r="AU35" s="25">
        <f t="shared" si="16"/>
        <v>6.9068805667132267</v>
      </c>
      <c r="AV35" s="25">
        <f t="shared" si="16"/>
        <v>6.9919089735276572</v>
      </c>
      <c r="AW35" s="25">
        <f t="shared" si="16"/>
        <v>7.0769373803420947</v>
      </c>
      <c r="AX35" s="25">
        <f t="shared" si="16"/>
        <v>7.1619657871565323</v>
      </c>
      <c r="AY35" s="25">
        <f t="shared" si="16"/>
        <v>7.2469941939709699</v>
      </c>
      <c r="AZ35" s="25">
        <f t="shared" si="16"/>
        <v>7.332022600785411</v>
      </c>
      <c r="BA35" s="25">
        <f t="shared" si="16"/>
        <v>7.4170510075998521</v>
      </c>
      <c r="BB35" s="25">
        <f t="shared" si="16"/>
        <v>7.5020794144142897</v>
      </c>
      <c r="BC35" s="25">
        <f t="shared" si="16"/>
        <v>7.5871078212287273</v>
      </c>
      <c r="BD35" s="25">
        <f t="shared" si="16"/>
        <v>7.6721362280431649</v>
      </c>
      <c r="BE35" s="25">
        <f t="shared" si="16"/>
        <v>7.757164634857606</v>
      </c>
      <c r="BF35" s="25">
        <f t="shared" si="16"/>
        <v>7.8421930416720436</v>
      </c>
      <c r="BG35" s="25">
        <f t="shared" si="16"/>
        <v>7.9272214484864776</v>
      </c>
      <c r="BH35" s="25">
        <f t="shared" si="16"/>
        <v>8.0122498553009152</v>
      </c>
      <c r="BI35" s="25">
        <f t="shared" si="16"/>
        <v>8.0972782621153527</v>
      </c>
      <c r="BJ35" s="25">
        <f t="shared" si="16"/>
        <v>8.1823066689297903</v>
      </c>
      <c r="BK35" s="25">
        <f t="shared" si="17"/>
        <v>8.2673350757442243</v>
      </c>
      <c r="BL35" s="25">
        <f t="shared" si="17"/>
        <v>8.3523634825586619</v>
      </c>
      <c r="BM35" s="25">
        <f t="shared" si="17"/>
        <v>8.437391889373103</v>
      </c>
      <c r="BN35" s="25">
        <f t="shared" si="17"/>
        <v>8.5224202961875406</v>
      </c>
      <c r="BO35" s="25">
        <f t="shared" si="17"/>
        <v>8.6074487030019782</v>
      </c>
      <c r="BP35" s="25">
        <f t="shared" si="17"/>
        <v>8.6924771098164157</v>
      </c>
      <c r="BQ35" s="25">
        <f t="shared" si="17"/>
        <v>8.7775055166308569</v>
      </c>
      <c r="BR35" s="25">
        <f t="shared" si="17"/>
        <v>8.862533923445298</v>
      </c>
      <c r="BS35" s="25">
        <f t="shared" si="17"/>
        <v>8.9475623302597356</v>
      </c>
      <c r="BT35" s="25">
        <f t="shared" si="17"/>
        <v>9.0325907370741767</v>
      </c>
      <c r="BU35" s="25">
        <f t="shared" si="17"/>
        <v>9.1176191438886178</v>
      </c>
      <c r="BV35" s="25">
        <f t="shared" si="17"/>
        <v>9.2026475507030554</v>
      </c>
      <c r="BW35" s="25">
        <f t="shared" si="17"/>
        <v>9.2876759575174859</v>
      </c>
      <c r="BX35" s="25">
        <f t="shared" si="17"/>
        <v>9.3727043643319234</v>
      </c>
      <c r="BY35" s="25">
        <f t="shared" si="17"/>
        <v>9.457732771146361</v>
      </c>
      <c r="BZ35" s="25">
        <f t="shared" si="17"/>
        <v>9.5427611779608021</v>
      </c>
      <c r="CA35" s="25">
        <f t="shared" si="18"/>
        <v>9.6277895847752362</v>
      </c>
      <c r="CB35" s="25">
        <f t="shared" si="18"/>
        <v>9.7128179915896737</v>
      </c>
      <c r="CC35" s="25">
        <f t="shared" si="18"/>
        <v>9.7978463984041113</v>
      </c>
      <c r="CD35" s="25">
        <f t="shared" si="18"/>
        <v>9.8828748052185489</v>
      </c>
      <c r="CE35" s="25">
        <f t="shared" si="18"/>
        <v>9.96790321203299</v>
      </c>
      <c r="CF35" s="25">
        <f t="shared" si="18"/>
        <v>10.052931618847428</v>
      </c>
      <c r="CG35" s="25">
        <f t="shared" si="18"/>
        <v>10.137960025661869</v>
      </c>
      <c r="CH35" s="25">
        <f t="shared" si="18"/>
        <v>10.222988432476306</v>
      </c>
      <c r="CI35" s="25">
        <f t="shared" si="18"/>
        <v>10.308016839290744</v>
      </c>
      <c r="CJ35" s="25">
        <f t="shared" si="18"/>
        <v>10.393045246105181</v>
      </c>
      <c r="CK35" s="25">
        <f t="shared" si="18"/>
        <v>10.478073652919623</v>
      </c>
      <c r="CL35" s="25">
        <f t="shared" si="18"/>
        <v>10.563102059734053</v>
      </c>
      <c r="CM35" s="25">
        <f t="shared" si="18"/>
        <v>10.648130466548494</v>
      </c>
      <c r="CN35" s="25">
        <f t="shared" si="18"/>
        <v>10.733158873362932</v>
      </c>
      <c r="CO35" s="25">
        <f t="shared" si="18"/>
        <v>10.818187280177369</v>
      </c>
      <c r="CP35" s="25">
        <f t="shared" si="18"/>
        <v>10.903215686991807</v>
      </c>
      <c r="CQ35" s="25">
        <f t="shared" si="13"/>
        <v>10.988244093806241</v>
      </c>
      <c r="CR35" s="25">
        <f t="shared" si="13"/>
        <v>11.073272500620682</v>
      </c>
      <c r="CS35" s="25">
        <f t="shared" si="13"/>
        <v>11.15830090743512</v>
      </c>
      <c r="CT35" s="25">
        <f t="shared" si="13"/>
        <v>11.243329314249557</v>
      </c>
      <c r="CU35" s="25">
        <f t="shared" si="13"/>
        <v>11.328357721063995</v>
      </c>
      <c r="CV35" s="25">
        <f t="shared" si="13"/>
        <v>11.413386127878425</v>
      </c>
      <c r="CW35" s="25">
        <f t="shared" si="13"/>
        <v>11.498414534692873</v>
      </c>
      <c r="CX35" s="25">
        <f t="shared" si="13"/>
        <v>11.583442941507307</v>
      </c>
      <c r="CY35" s="25">
        <f t="shared" si="13"/>
        <v>11.668471348321752</v>
      </c>
      <c r="CZ35" s="25">
        <f t="shared" si="13"/>
        <v>11.753499755136183</v>
      </c>
      <c r="DA35" s="25">
        <f t="shared" si="13"/>
        <v>11.838528161950627</v>
      </c>
    </row>
    <row r="36" spans="2:105" ht="4.5" customHeight="1" x14ac:dyDescent="0.3">
      <c r="B36" s="38"/>
      <c r="D36" s="17">
        <f t="shared" si="9"/>
        <v>2.437599999999994</v>
      </c>
      <c r="E36" s="25">
        <f t="shared" si="14"/>
        <v>3.3084274720364686</v>
      </c>
      <c r="F36" s="25">
        <f t="shared" si="14"/>
        <v>3.3928897136033438</v>
      </c>
      <c r="G36" s="25">
        <f t="shared" si="14"/>
        <v>3.4773519551702243</v>
      </c>
      <c r="H36" s="25">
        <f t="shared" si="14"/>
        <v>3.5618141967371049</v>
      </c>
      <c r="I36" s="25">
        <f t="shared" si="14"/>
        <v>3.6462764383039801</v>
      </c>
      <c r="J36" s="25">
        <f t="shared" si="14"/>
        <v>3.7307386798708606</v>
      </c>
      <c r="K36" s="25">
        <f t="shared" si="14"/>
        <v>3.8152009214377411</v>
      </c>
      <c r="L36" s="25">
        <f t="shared" si="14"/>
        <v>3.8996631630046164</v>
      </c>
      <c r="M36" s="25">
        <f t="shared" si="14"/>
        <v>3.9841254045714933</v>
      </c>
      <c r="N36" s="25">
        <f t="shared" si="14"/>
        <v>4.0685876461383703</v>
      </c>
      <c r="O36" s="25">
        <f t="shared" si="14"/>
        <v>4.1530498877052509</v>
      </c>
      <c r="P36" s="25">
        <f t="shared" si="14"/>
        <v>4.2375121292721296</v>
      </c>
      <c r="Q36" s="25">
        <f t="shared" si="14"/>
        <v>4.3219743708390066</v>
      </c>
      <c r="R36" s="25">
        <f t="shared" si="14"/>
        <v>4.4064366124058871</v>
      </c>
      <c r="S36" s="25">
        <f t="shared" si="14"/>
        <v>4.4908988539727659</v>
      </c>
      <c r="T36" s="25">
        <f t="shared" si="14"/>
        <v>4.5753610955396429</v>
      </c>
      <c r="U36" s="25">
        <f t="shared" ref="U36:AJ51" si="19">$DC$107+$DC$108*U$4*$D36+$DC$109*U$4*$C$1+$DC$110*$D36^2</f>
        <v>4.6598233371065234</v>
      </c>
      <c r="V36" s="25">
        <f t="shared" si="19"/>
        <v>4.7442855786733986</v>
      </c>
      <c r="W36" s="25">
        <f t="shared" si="19"/>
        <v>4.8287478202402792</v>
      </c>
      <c r="X36" s="25">
        <f t="shared" si="19"/>
        <v>4.9132100618071597</v>
      </c>
      <c r="Y36" s="25">
        <f t="shared" si="19"/>
        <v>4.9976723033740349</v>
      </c>
      <c r="Z36" s="25">
        <f t="shared" si="19"/>
        <v>5.0821345449409154</v>
      </c>
      <c r="AA36" s="25">
        <f t="shared" si="19"/>
        <v>5.166596786507796</v>
      </c>
      <c r="AB36" s="25">
        <f t="shared" si="19"/>
        <v>5.251059028074673</v>
      </c>
      <c r="AC36" s="25">
        <f t="shared" si="19"/>
        <v>5.3355212696415482</v>
      </c>
      <c r="AD36" s="25">
        <f t="shared" si="19"/>
        <v>5.4199835112084251</v>
      </c>
      <c r="AE36" s="25">
        <f t="shared" si="19"/>
        <v>5.5044457527753057</v>
      </c>
      <c r="AF36" s="25">
        <f t="shared" si="19"/>
        <v>5.5889079943421844</v>
      </c>
      <c r="AG36" s="25">
        <f t="shared" si="19"/>
        <v>5.6733702359090614</v>
      </c>
      <c r="AH36" s="25">
        <f t="shared" si="19"/>
        <v>5.757832477475942</v>
      </c>
      <c r="AI36" s="25">
        <f t="shared" si="15"/>
        <v>5.8422947190428207</v>
      </c>
      <c r="AJ36" s="25">
        <f t="shared" si="15"/>
        <v>5.9267569606096977</v>
      </c>
      <c r="AK36" s="25">
        <f t="shared" si="15"/>
        <v>6.0112192021765782</v>
      </c>
      <c r="AL36" s="25">
        <f t="shared" si="15"/>
        <v>6.095681443743457</v>
      </c>
      <c r="AM36" s="25">
        <f t="shared" si="15"/>
        <v>6.1801436853103322</v>
      </c>
      <c r="AN36" s="25">
        <f t="shared" si="15"/>
        <v>6.2646059268772145</v>
      </c>
      <c r="AO36" s="25">
        <f t="shared" si="15"/>
        <v>6.3490681684440968</v>
      </c>
      <c r="AP36" s="25">
        <f t="shared" si="15"/>
        <v>6.433530410010972</v>
      </c>
      <c r="AQ36" s="25">
        <f t="shared" si="15"/>
        <v>6.5179926515778508</v>
      </c>
      <c r="AR36" s="25">
        <f t="shared" si="15"/>
        <v>6.6024548931447224</v>
      </c>
      <c r="AS36" s="25">
        <f t="shared" si="15"/>
        <v>6.6869171347116048</v>
      </c>
      <c r="AT36" s="25">
        <f t="shared" si="15"/>
        <v>6.7713793762784835</v>
      </c>
      <c r="AU36" s="25">
        <f t="shared" si="16"/>
        <v>6.8558416178453623</v>
      </c>
      <c r="AV36" s="25">
        <f t="shared" si="16"/>
        <v>6.9403038594122375</v>
      </c>
      <c r="AW36" s="25">
        <f t="shared" si="16"/>
        <v>7.0247661009791198</v>
      </c>
      <c r="AX36" s="25">
        <f t="shared" si="16"/>
        <v>7.109228342545995</v>
      </c>
      <c r="AY36" s="25">
        <f t="shared" si="16"/>
        <v>7.1936905841128702</v>
      </c>
      <c r="AZ36" s="25">
        <f t="shared" si="16"/>
        <v>7.2781528256797561</v>
      </c>
      <c r="BA36" s="25">
        <f t="shared" si="16"/>
        <v>7.3626150672466348</v>
      </c>
      <c r="BB36" s="25">
        <f t="shared" si="16"/>
        <v>7.44707730881351</v>
      </c>
      <c r="BC36" s="25">
        <f t="shared" si="16"/>
        <v>7.5315395503803924</v>
      </c>
      <c r="BD36" s="25">
        <f t="shared" si="16"/>
        <v>7.6160017919472676</v>
      </c>
      <c r="BE36" s="25">
        <f t="shared" si="16"/>
        <v>7.7004640335141463</v>
      </c>
      <c r="BF36" s="25">
        <f t="shared" si="16"/>
        <v>7.7849262750810286</v>
      </c>
      <c r="BG36" s="25">
        <f t="shared" si="16"/>
        <v>7.8693885166479074</v>
      </c>
      <c r="BH36" s="25">
        <f t="shared" si="16"/>
        <v>7.9538507582147826</v>
      </c>
      <c r="BI36" s="25">
        <f t="shared" si="16"/>
        <v>8.0383129997816578</v>
      </c>
      <c r="BJ36" s="25">
        <f t="shared" ref="BJ36:BL36" si="20">$DC$107+$DC$108*BJ$4*$D36+$DC$109*BJ$4*$C$1+$DC$110*$D36^2</f>
        <v>8.122775241348533</v>
      </c>
      <c r="BK36" s="25">
        <f t="shared" si="20"/>
        <v>8.2072374829154189</v>
      </c>
      <c r="BL36" s="25">
        <f t="shared" si="20"/>
        <v>8.2916997244822941</v>
      </c>
      <c r="BM36" s="25">
        <f t="shared" si="17"/>
        <v>8.3761619660491728</v>
      </c>
      <c r="BN36" s="25">
        <f t="shared" si="17"/>
        <v>8.4606242076160552</v>
      </c>
      <c r="BO36" s="25">
        <f t="shared" si="17"/>
        <v>8.5450864491829304</v>
      </c>
      <c r="BP36" s="25">
        <f t="shared" si="17"/>
        <v>8.6295486907498056</v>
      </c>
      <c r="BQ36" s="25">
        <f t="shared" si="17"/>
        <v>8.7140109323166914</v>
      </c>
      <c r="BR36" s="25">
        <f t="shared" si="17"/>
        <v>8.7984731738835702</v>
      </c>
      <c r="BS36" s="25">
        <f t="shared" si="17"/>
        <v>8.8829354154504454</v>
      </c>
      <c r="BT36" s="25">
        <f t="shared" si="17"/>
        <v>8.9673976570173277</v>
      </c>
      <c r="BU36" s="25">
        <f t="shared" si="17"/>
        <v>9.05185989858421</v>
      </c>
      <c r="BV36" s="25">
        <f t="shared" si="17"/>
        <v>9.1363221401510852</v>
      </c>
      <c r="BW36" s="25">
        <f t="shared" si="17"/>
        <v>9.2207843817179604</v>
      </c>
      <c r="BX36" s="25">
        <f t="shared" si="17"/>
        <v>9.3052466232848356</v>
      </c>
      <c r="BY36" s="25">
        <f t="shared" si="17"/>
        <v>9.389708864851718</v>
      </c>
      <c r="BZ36" s="25">
        <f t="shared" si="17"/>
        <v>9.4741711064185967</v>
      </c>
      <c r="CA36" s="25">
        <f t="shared" si="18"/>
        <v>9.5586333479854755</v>
      </c>
      <c r="CB36" s="25">
        <f t="shared" si="18"/>
        <v>9.6430955895523578</v>
      </c>
      <c r="CC36" s="25">
        <f t="shared" si="18"/>
        <v>9.727557831119233</v>
      </c>
      <c r="CD36" s="25">
        <f t="shared" si="18"/>
        <v>9.8120200726861082</v>
      </c>
      <c r="CE36" s="25">
        <f t="shared" si="18"/>
        <v>9.8964823142529941</v>
      </c>
      <c r="CF36" s="25">
        <f t="shared" si="18"/>
        <v>9.9809445558198693</v>
      </c>
      <c r="CG36" s="25">
        <f t="shared" si="18"/>
        <v>10.065406797386748</v>
      </c>
      <c r="CH36" s="25">
        <f t="shared" si="18"/>
        <v>10.14986903895363</v>
      </c>
      <c r="CI36" s="25">
        <f t="shared" si="18"/>
        <v>10.234331280520506</v>
      </c>
      <c r="CJ36" s="25">
        <f t="shared" si="18"/>
        <v>10.318793522087381</v>
      </c>
      <c r="CK36" s="25">
        <f t="shared" si="18"/>
        <v>10.403255763654267</v>
      </c>
      <c r="CL36" s="25">
        <f t="shared" si="18"/>
        <v>10.487718005221142</v>
      </c>
      <c r="CM36" s="25">
        <f t="shared" si="18"/>
        <v>10.572180246788021</v>
      </c>
      <c r="CN36" s="25">
        <f t="shared" si="18"/>
        <v>10.656642488354896</v>
      </c>
      <c r="CO36" s="25">
        <f t="shared" si="18"/>
        <v>10.741104729921771</v>
      </c>
      <c r="CP36" s="25">
        <f t="shared" ref="CP36:DA51" si="21">$DC$107+$DC$108*CP$4*$D36+$DC$109*CP$4*$C$1+$DC$110*$D36^2</f>
        <v>10.825566971488653</v>
      </c>
      <c r="CQ36" s="25">
        <f t="shared" si="21"/>
        <v>10.910029213055532</v>
      </c>
      <c r="CR36" s="25">
        <f t="shared" si="21"/>
        <v>10.994491454622411</v>
      </c>
      <c r="CS36" s="25">
        <f t="shared" si="21"/>
        <v>11.078953696189293</v>
      </c>
      <c r="CT36" s="25">
        <f t="shared" si="21"/>
        <v>11.163415937756168</v>
      </c>
      <c r="CU36" s="25">
        <f t="shared" si="21"/>
        <v>11.247878179323044</v>
      </c>
      <c r="CV36" s="25">
        <f t="shared" si="21"/>
        <v>11.332340420889919</v>
      </c>
      <c r="CW36" s="25">
        <f t="shared" si="21"/>
        <v>11.416802662456805</v>
      </c>
      <c r="CX36" s="25">
        <f t="shared" si="21"/>
        <v>11.501264904023683</v>
      </c>
      <c r="CY36" s="25">
        <f t="shared" si="21"/>
        <v>11.585727145590566</v>
      </c>
      <c r="CZ36" s="25">
        <f t="shared" si="21"/>
        <v>11.670189387157434</v>
      </c>
      <c r="DA36" s="25">
        <f t="shared" si="21"/>
        <v>11.754651628724316</v>
      </c>
    </row>
    <row r="37" spans="2:105" ht="4.5" customHeight="1" x14ac:dyDescent="0.3">
      <c r="B37" s="38"/>
      <c r="D37" s="17">
        <f t="shared" si="9"/>
        <v>2.4271999999999938</v>
      </c>
      <c r="E37" s="25">
        <f t="shared" ref="E37:T52" si="22">$DC$107+$DC$108*E$4*$D37+$DC$109*E$4*$C$1+$DC$110*$D37^2</f>
        <v>3.2808014411218451</v>
      </c>
      <c r="F37" s="25">
        <f t="shared" si="22"/>
        <v>3.3646975174411651</v>
      </c>
      <c r="G37" s="25">
        <f t="shared" si="22"/>
        <v>3.4485935937604832</v>
      </c>
      <c r="H37" s="25">
        <f t="shared" si="22"/>
        <v>3.5324896700798014</v>
      </c>
      <c r="I37" s="25">
        <f t="shared" si="22"/>
        <v>3.6163857463991214</v>
      </c>
      <c r="J37" s="25">
        <f t="shared" si="22"/>
        <v>3.7002818227184395</v>
      </c>
      <c r="K37" s="25">
        <f t="shared" si="22"/>
        <v>3.7841778990377613</v>
      </c>
      <c r="L37" s="25">
        <f t="shared" si="22"/>
        <v>3.8680739753570776</v>
      </c>
      <c r="M37" s="25">
        <f t="shared" si="22"/>
        <v>3.9519700516763958</v>
      </c>
      <c r="N37" s="25">
        <f t="shared" si="22"/>
        <v>4.035866127995714</v>
      </c>
      <c r="O37" s="25">
        <f t="shared" si="22"/>
        <v>4.1197622043150357</v>
      </c>
      <c r="P37" s="25">
        <f t="shared" si="22"/>
        <v>4.2036582806343521</v>
      </c>
      <c r="Q37" s="25">
        <f t="shared" si="22"/>
        <v>4.2875543569536738</v>
      </c>
      <c r="R37" s="25">
        <f t="shared" si="22"/>
        <v>4.371450433272992</v>
      </c>
      <c r="S37" s="25">
        <f t="shared" si="22"/>
        <v>4.4553465095923119</v>
      </c>
      <c r="T37" s="25">
        <f t="shared" si="22"/>
        <v>4.5392425859116301</v>
      </c>
      <c r="U37" s="25">
        <f t="shared" si="19"/>
        <v>4.6231386622309518</v>
      </c>
      <c r="V37" s="25">
        <f t="shared" si="19"/>
        <v>4.7070347385502682</v>
      </c>
      <c r="W37" s="25">
        <f t="shared" si="19"/>
        <v>4.7909308148695864</v>
      </c>
      <c r="X37" s="25">
        <f t="shared" si="19"/>
        <v>4.8748268911889081</v>
      </c>
      <c r="Y37" s="25">
        <f t="shared" si="19"/>
        <v>4.9587229675082245</v>
      </c>
      <c r="Z37" s="25">
        <f t="shared" si="19"/>
        <v>5.0426190438275462</v>
      </c>
      <c r="AA37" s="25">
        <f t="shared" si="19"/>
        <v>5.1265151201468644</v>
      </c>
      <c r="AB37" s="25">
        <f t="shared" si="19"/>
        <v>5.2104111964661861</v>
      </c>
      <c r="AC37" s="25">
        <f t="shared" si="19"/>
        <v>5.294307272785499</v>
      </c>
      <c r="AD37" s="25">
        <f t="shared" si="19"/>
        <v>5.3782033491048207</v>
      </c>
      <c r="AE37" s="25">
        <f t="shared" si="19"/>
        <v>5.4620994254241388</v>
      </c>
      <c r="AF37" s="25">
        <f t="shared" si="19"/>
        <v>5.5459955017434588</v>
      </c>
      <c r="AG37" s="25">
        <f t="shared" si="19"/>
        <v>5.629891578062777</v>
      </c>
      <c r="AH37" s="25">
        <f t="shared" si="19"/>
        <v>5.7137876543820987</v>
      </c>
      <c r="AI37" s="25">
        <f t="shared" si="19"/>
        <v>5.7976837307014151</v>
      </c>
      <c r="AJ37" s="25">
        <f t="shared" si="19"/>
        <v>5.8815798070207368</v>
      </c>
      <c r="AK37" s="25">
        <f t="shared" ref="AK37:AZ52" si="23">$DC$107+$DC$108*AK$4*$D37+$DC$109*AK$4*$C$1+$DC$110*$D37^2</f>
        <v>5.965475883340055</v>
      </c>
      <c r="AL37" s="25">
        <f t="shared" si="23"/>
        <v>6.0493719596593714</v>
      </c>
      <c r="AM37" s="25">
        <f t="shared" si="23"/>
        <v>6.1332680359786949</v>
      </c>
      <c r="AN37" s="25">
        <f t="shared" si="23"/>
        <v>6.2171641122980112</v>
      </c>
      <c r="AO37" s="25">
        <f t="shared" si="23"/>
        <v>6.3010601886173347</v>
      </c>
      <c r="AP37" s="25">
        <f t="shared" si="23"/>
        <v>6.3849562649366476</v>
      </c>
      <c r="AQ37" s="25">
        <f t="shared" si="23"/>
        <v>6.4688523412559711</v>
      </c>
      <c r="AR37" s="25">
        <f t="shared" si="23"/>
        <v>6.5527484175752875</v>
      </c>
      <c r="AS37" s="25">
        <f t="shared" si="23"/>
        <v>6.6366444938946074</v>
      </c>
      <c r="AT37" s="25">
        <f t="shared" si="23"/>
        <v>6.7205405702139238</v>
      </c>
      <c r="AU37" s="25">
        <f t="shared" si="23"/>
        <v>6.8044366465332473</v>
      </c>
      <c r="AV37" s="25">
        <f t="shared" si="23"/>
        <v>6.8883327228525673</v>
      </c>
      <c r="AW37" s="25">
        <f t="shared" si="23"/>
        <v>6.9722287991718801</v>
      </c>
      <c r="AX37" s="25">
        <f t="shared" si="23"/>
        <v>7.0561248754912</v>
      </c>
      <c r="AY37" s="25">
        <f t="shared" si="23"/>
        <v>7.14002095181052</v>
      </c>
      <c r="AZ37" s="25">
        <f t="shared" si="23"/>
        <v>7.2239170281298435</v>
      </c>
      <c r="BA37" s="25">
        <f t="shared" ref="BA37:BP52" si="24">$DC$107+$DC$108*BA$4*$D37+$DC$109*BA$4*$C$1+$DC$110*$D37^2</f>
        <v>7.3078131044491599</v>
      </c>
      <c r="BB37" s="25">
        <f t="shared" si="24"/>
        <v>7.3917091807684798</v>
      </c>
      <c r="BC37" s="25">
        <f t="shared" si="24"/>
        <v>7.4756052570877998</v>
      </c>
      <c r="BD37" s="25">
        <f t="shared" si="24"/>
        <v>7.5595013334071126</v>
      </c>
      <c r="BE37" s="25">
        <f t="shared" si="24"/>
        <v>7.6433974097264361</v>
      </c>
      <c r="BF37" s="25">
        <f t="shared" si="24"/>
        <v>7.7272934860457561</v>
      </c>
      <c r="BG37" s="25">
        <f t="shared" si="24"/>
        <v>7.8111895623650796</v>
      </c>
      <c r="BH37" s="25">
        <f t="shared" si="24"/>
        <v>7.8950856386843924</v>
      </c>
      <c r="BI37" s="25">
        <f t="shared" si="24"/>
        <v>7.9789817150037123</v>
      </c>
      <c r="BJ37" s="25">
        <f t="shared" si="24"/>
        <v>8.0628777913230252</v>
      </c>
      <c r="BK37" s="25">
        <f t="shared" si="24"/>
        <v>8.1467738676423487</v>
      </c>
      <c r="BL37" s="25">
        <f t="shared" si="24"/>
        <v>8.2306699439616686</v>
      </c>
      <c r="BM37" s="25">
        <f t="shared" si="24"/>
        <v>8.3145660202809921</v>
      </c>
      <c r="BN37" s="25">
        <f t="shared" si="24"/>
        <v>8.398462096600305</v>
      </c>
      <c r="BO37" s="25">
        <f t="shared" si="24"/>
        <v>8.4823581729196249</v>
      </c>
      <c r="BP37" s="25">
        <f t="shared" si="24"/>
        <v>8.5662542492389449</v>
      </c>
      <c r="BQ37" s="25">
        <f t="shared" ref="BQ37:CF52" si="25">$DC$107+$DC$108*BQ$4*$D37+$DC$109*BQ$4*$C$1+$DC$110*$D37^2</f>
        <v>8.6501503255582683</v>
      </c>
      <c r="BR37" s="25">
        <f t="shared" si="25"/>
        <v>8.7340464018775847</v>
      </c>
      <c r="BS37" s="25">
        <f t="shared" si="25"/>
        <v>8.8179424781969047</v>
      </c>
      <c r="BT37" s="25">
        <f t="shared" si="25"/>
        <v>8.9018385545162246</v>
      </c>
      <c r="BU37" s="25">
        <f t="shared" si="25"/>
        <v>8.9857346308355375</v>
      </c>
      <c r="BV37" s="25">
        <f t="shared" si="25"/>
        <v>9.0696307071548645</v>
      </c>
      <c r="BW37" s="25">
        <f t="shared" si="25"/>
        <v>9.1535267834741774</v>
      </c>
      <c r="BX37" s="25">
        <f t="shared" si="25"/>
        <v>9.2374228597934973</v>
      </c>
      <c r="BY37" s="25">
        <f t="shared" si="25"/>
        <v>9.3213189361128173</v>
      </c>
      <c r="BZ37" s="25">
        <f t="shared" si="25"/>
        <v>9.4052150124321408</v>
      </c>
      <c r="CA37" s="25">
        <f t="shared" si="25"/>
        <v>9.4891110887514571</v>
      </c>
      <c r="CB37" s="25">
        <f t="shared" si="25"/>
        <v>9.5730071650707771</v>
      </c>
      <c r="CC37" s="25">
        <f t="shared" si="25"/>
        <v>9.656903241390097</v>
      </c>
      <c r="CD37" s="25">
        <f t="shared" si="25"/>
        <v>9.740799317709417</v>
      </c>
      <c r="CE37" s="25">
        <f t="shared" si="25"/>
        <v>9.8246953940287334</v>
      </c>
      <c r="CF37" s="25">
        <f t="shared" si="25"/>
        <v>9.9085914703480533</v>
      </c>
      <c r="CG37" s="25">
        <f t="shared" ref="CG37:CV52" si="26">$DC$107+$DC$108*CG$4*$D37+$DC$109*CG$4*$C$1+$DC$110*$D37^2</f>
        <v>9.9924875466673768</v>
      </c>
      <c r="CH37" s="25">
        <f t="shared" si="26"/>
        <v>10.07638362298669</v>
      </c>
      <c r="CI37" s="25">
        <f t="shared" si="26"/>
        <v>10.16027969930601</v>
      </c>
      <c r="CJ37" s="25">
        <f t="shared" si="26"/>
        <v>10.24417577562533</v>
      </c>
      <c r="CK37" s="25">
        <f t="shared" si="26"/>
        <v>10.328071851944653</v>
      </c>
      <c r="CL37" s="25">
        <f t="shared" si="26"/>
        <v>10.411967928263966</v>
      </c>
      <c r="CM37" s="25">
        <f t="shared" si="26"/>
        <v>10.495864004583289</v>
      </c>
      <c r="CN37" s="25">
        <f t="shared" si="26"/>
        <v>10.579760080902602</v>
      </c>
      <c r="CO37" s="25">
        <f t="shared" si="26"/>
        <v>10.663656157221922</v>
      </c>
      <c r="CP37" s="25">
        <f t="shared" si="26"/>
        <v>10.747552233541242</v>
      </c>
      <c r="CQ37" s="25">
        <f t="shared" si="21"/>
        <v>10.831448309860566</v>
      </c>
      <c r="CR37" s="25">
        <f t="shared" si="21"/>
        <v>10.915344386179882</v>
      </c>
      <c r="CS37" s="25">
        <f t="shared" si="21"/>
        <v>10.999240462499202</v>
      </c>
      <c r="CT37" s="25">
        <f t="shared" si="21"/>
        <v>11.083136538818522</v>
      </c>
      <c r="CU37" s="25">
        <f t="shared" si="21"/>
        <v>11.167032615137842</v>
      </c>
      <c r="CV37" s="25">
        <f t="shared" si="21"/>
        <v>11.250928691457155</v>
      </c>
      <c r="CW37" s="25">
        <f t="shared" si="21"/>
        <v>11.334824767776478</v>
      </c>
      <c r="CX37" s="25">
        <f t="shared" si="21"/>
        <v>11.418720844095795</v>
      </c>
      <c r="CY37" s="25">
        <f t="shared" si="21"/>
        <v>11.502616920415115</v>
      </c>
      <c r="CZ37" s="25">
        <f t="shared" si="21"/>
        <v>11.586512996734434</v>
      </c>
      <c r="DA37" s="25">
        <f t="shared" si="21"/>
        <v>11.670409073053754</v>
      </c>
    </row>
    <row r="38" spans="2:105" ht="4.5" customHeight="1" x14ac:dyDescent="0.3">
      <c r="B38" s="38"/>
      <c r="D38" s="17">
        <f t="shared" si="9"/>
        <v>2.4167999999999936</v>
      </c>
      <c r="E38" s="25">
        <f t="shared" si="22"/>
        <v>3.2528093877629658</v>
      </c>
      <c r="F38" s="25">
        <f t="shared" si="22"/>
        <v>3.3361392988347269</v>
      </c>
      <c r="G38" s="25">
        <f t="shared" si="22"/>
        <v>3.4194692099064863</v>
      </c>
      <c r="H38" s="25">
        <f t="shared" si="22"/>
        <v>3.5027991209782456</v>
      </c>
      <c r="I38" s="25">
        <f t="shared" si="22"/>
        <v>3.5861290320500068</v>
      </c>
      <c r="J38" s="25">
        <f t="shared" si="22"/>
        <v>3.6694589431217661</v>
      </c>
      <c r="K38" s="25">
        <f t="shared" si="22"/>
        <v>3.7527888541935255</v>
      </c>
      <c r="L38" s="25">
        <f t="shared" si="22"/>
        <v>3.8361187652652866</v>
      </c>
      <c r="M38" s="25">
        <f t="shared" si="22"/>
        <v>3.9194486763370424</v>
      </c>
      <c r="N38" s="25">
        <f t="shared" si="22"/>
        <v>4.0027785874088018</v>
      </c>
      <c r="O38" s="25">
        <f t="shared" si="22"/>
        <v>4.0861084984805611</v>
      </c>
      <c r="P38" s="25">
        <f t="shared" si="22"/>
        <v>4.1694384095523223</v>
      </c>
      <c r="Q38" s="25">
        <f t="shared" si="22"/>
        <v>4.2527683206240816</v>
      </c>
      <c r="R38" s="25">
        <f t="shared" si="22"/>
        <v>4.336098231695841</v>
      </c>
      <c r="S38" s="25">
        <f t="shared" si="22"/>
        <v>4.4194281427676021</v>
      </c>
      <c r="T38" s="25">
        <f t="shared" si="22"/>
        <v>4.5027580538393615</v>
      </c>
      <c r="U38" s="25">
        <f t="shared" si="19"/>
        <v>4.5860879649111208</v>
      </c>
      <c r="V38" s="25">
        <f t="shared" si="19"/>
        <v>4.6694178759828819</v>
      </c>
      <c r="W38" s="25">
        <f t="shared" si="19"/>
        <v>4.7527477870546413</v>
      </c>
      <c r="X38" s="25">
        <f t="shared" si="19"/>
        <v>4.8360776981264006</v>
      </c>
      <c r="Y38" s="25">
        <f t="shared" si="19"/>
        <v>4.9194076091981582</v>
      </c>
      <c r="Z38" s="25">
        <f t="shared" si="19"/>
        <v>5.0027375202699211</v>
      </c>
      <c r="AA38" s="25">
        <f t="shared" si="19"/>
        <v>5.0860674313416805</v>
      </c>
      <c r="AB38" s="25">
        <f t="shared" si="19"/>
        <v>5.1693973424134398</v>
      </c>
      <c r="AC38" s="25">
        <f t="shared" si="19"/>
        <v>5.2527272534851974</v>
      </c>
      <c r="AD38" s="25">
        <f t="shared" si="19"/>
        <v>5.3360571645569568</v>
      </c>
      <c r="AE38" s="25">
        <f t="shared" si="19"/>
        <v>5.4193870756287161</v>
      </c>
      <c r="AF38" s="25">
        <f t="shared" si="19"/>
        <v>5.5027169867004737</v>
      </c>
      <c r="AG38" s="25">
        <f t="shared" si="19"/>
        <v>5.5860468977722366</v>
      </c>
      <c r="AH38" s="25">
        <f t="shared" si="19"/>
        <v>5.669376808843996</v>
      </c>
      <c r="AI38" s="25">
        <f t="shared" si="19"/>
        <v>5.7527067199157536</v>
      </c>
      <c r="AJ38" s="25">
        <f t="shared" si="19"/>
        <v>5.8360366309875165</v>
      </c>
      <c r="AK38" s="25">
        <f t="shared" si="23"/>
        <v>5.9193665420592758</v>
      </c>
      <c r="AL38" s="25">
        <f t="shared" si="23"/>
        <v>6.0026964531310334</v>
      </c>
      <c r="AM38" s="25">
        <f t="shared" si="23"/>
        <v>6.0860263642027963</v>
      </c>
      <c r="AN38" s="25">
        <f t="shared" si="23"/>
        <v>6.1693562752745557</v>
      </c>
      <c r="AO38" s="25">
        <f t="shared" si="23"/>
        <v>6.2526861863463168</v>
      </c>
      <c r="AP38" s="25">
        <f t="shared" si="23"/>
        <v>6.3360160974180744</v>
      </c>
      <c r="AQ38" s="25">
        <f t="shared" si="23"/>
        <v>6.4193460084898355</v>
      </c>
      <c r="AR38" s="25">
        <f t="shared" si="23"/>
        <v>6.5026759195615895</v>
      </c>
      <c r="AS38" s="25">
        <f t="shared" si="23"/>
        <v>6.5860058306333471</v>
      </c>
      <c r="AT38" s="25">
        <f t="shared" si="23"/>
        <v>6.6693357417051118</v>
      </c>
      <c r="AU38" s="25">
        <f t="shared" si="23"/>
        <v>6.7526656527768694</v>
      </c>
      <c r="AV38" s="25">
        <f t="shared" si="23"/>
        <v>6.8359955638486269</v>
      </c>
      <c r="AW38" s="25">
        <f t="shared" si="23"/>
        <v>6.9193254749203916</v>
      </c>
      <c r="AX38" s="25">
        <f t="shared" si="23"/>
        <v>7.0026553859921492</v>
      </c>
      <c r="AY38" s="25">
        <f t="shared" si="23"/>
        <v>7.0859852970639068</v>
      </c>
      <c r="AZ38" s="25">
        <f t="shared" si="23"/>
        <v>7.1693152081356679</v>
      </c>
      <c r="BA38" s="25">
        <f t="shared" si="24"/>
        <v>7.252645119207429</v>
      </c>
      <c r="BB38" s="25">
        <f t="shared" si="24"/>
        <v>7.3359750302791937</v>
      </c>
      <c r="BC38" s="25">
        <f t="shared" si="24"/>
        <v>7.4193049413509513</v>
      </c>
      <c r="BD38" s="25">
        <f t="shared" si="24"/>
        <v>7.5026348524227089</v>
      </c>
      <c r="BE38" s="25">
        <f t="shared" si="24"/>
        <v>7.58596476349447</v>
      </c>
      <c r="BF38" s="25">
        <f t="shared" si="24"/>
        <v>7.6692946745662276</v>
      </c>
      <c r="BG38" s="25">
        <f t="shared" si="24"/>
        <v>7.7526245856379887</v>
      </c>
      <c r="BH38" s="25">
        <f t="shared" si="24"/>
        <v>7.8359544967097463</v>
      </c>
      <c r="BI38" s="25">
        <f t="shared" si="24"/>
        <v>7.9192844077815039</v>
      </c>
      <c r="BJ38" s="25">
        <f t="shared" si="24"/>
        <v>8.0026143188532615</v>
      </c>
      <c r="BK38" s="25">
        <f t="shared" si="24"/>
        <v>8.0859442299250226</v>
      </c>
      <c r="BL38" s="25">
        <f t="shared" si="24"/>
        <v>8.1692741409967802</v>
      </c>
      <c r="BM38" s="25">
        <f t="shared" si="24"/>
        <v>8.2526040520685484</v>
      </c>
      <c r="BN38" s="25">
        <f t="shared" si="24"/>
        <v>8.335933963140306</v>
      </c>
      <c r="BO38" s="25">
        <f t="shared" si="24"/>
        <v>8.4192638742120636</v>
      </c>
      <c r="BP38" s="25">
        <f t="shared" si="24"/>
        <v>8.5025937852838211</v>
      </c>
      <c r="BQ38" s="25">
        <f t="shared" si="25"/>
        <v>8.5859236963555823</v>
      </c>
      <c r="BR38" s="25">
        <f t="shared" si="25"/>
        <v>8.6692536074273434</v>
      </c>
      <c r="BS38" s="25">
        <f t="shared" si="25"/>
        <v>8.7525835184991081</v>
      </c>
      <c r="BT38" s="25">
        <f t="shared" si="25"/>
        <v>8.8359134295708657</v>
      </c>
      <c r="BU38" s="25">
        <f t="shared" si="25"/>
        <v>8.9192433406426233</v>
      </c>
      <c r="BV38" s="25">
        <f t="shared" si="25"/>
        <v>9.0025732517143808</v>
      </c>
      <c r="BW38" s="25">
        <f t="shared" si="25"/>
        <v>9.085903162786142</v>
      </c>
      <c r="BX38" s="25">
        <f t="shared" si="25"/>
        <v>9.1692330738579031</v>
      </c>
      <c r="BY38" s="25">
        <f t="shared" si="25"/>
        <v>9.2525629849296607</v>
      </c>
      <c r="BZ38" s="25">
        <f t="shared" si="25"/>
        <v>9.3358928960014218</v>
      </c>
      <c r="CA38" s="25">
        <f t="shared" si="25"/>
        <v>9.4192228070731829</v>
      </c>
      <c r="CB38" s="25">
        <f t="shared" si="25"/>
        <v>9.5025527181449405</v>
      </c>
      <c r="CC38" s="25">
        <f t="shared" si="25"/>
        <v>9.5858826292167052</v>
      </c>
      <c r="CD38" s="25">
        <f t="shared" si="25"/>
        <v>9.6692125402884628</v>
      </c>
      <c r="CE38" s="25">
        <f t="shared" si="25"/>
        <v>9.7525424513602239</v>
      </c>
      <c r="CF38" s="25">
        <f t="shared" si="25"/>
        <v>9.8358723624319815</v>
      </c>
      <c r="CG38" s="25">
        <f t="shared" si="26"/>
        <v>9.9192022735037426</v>
      </c>
      <c r="CH38" s="25">
        <f t="shared" si="26"/>
        <v>10.0025321845755</v>
      </c>
      <c r="CI38" s="25">
        <f t="shared" si="26"/>
        <v>10.085862095647258</v>
      </c>
      <c r="CJ38" s="25">
        <f t="shared" si="26"/>
        <v>10.169192006719022</v>
      </c>
      <c r="CK38" s="25">
        <f t="shared" si="26"/>
        <v>10.252521917790784</v>
      </c>
      <c r="CL38" s="25">
        <f t="shared" si="26"/>
        <v>10.335851828862541</v>
      </c>
      <c r="CM38" s="25">
        <f t="shared" si="26"/>
        <v>10.419181739934295</v>
      </c>
      <c r="CN38" s="25">
        <f t="shared" si="26"/>
        <v>10.50251165100606</v>
      </c>
      <c r="CO38" s="25">
        <f t="shared" si="26"/>
        <v>10.585841562077817</v>
      </c>
      <c r="CP38" s="25">
        <f t="shared" si="26"/>
        <v>10.669171473149575</v>
      </c>
      <c r="CQ38" s="25">
        <f t="shared" si="21"/>
        <v>10.752501384221336</v>
      </c>
      <c r="CR38" s="25">
        <f t="shared" si="21"/>
        <v>10.835831295293097</v>
      </c>
      <c r="CS38" s="25">
        <f t="shared" si="21"/>
        <v>10.919161206364855</v>
      </c>
      <c r="CT38" s="25">
        <f t="shared" si="21"/>
        <v>11.00249111743662</v>
      </c>
      <c r="CU38" s="25">
        <f t="shared" si="21"/>
        <v>11.085821028508377</v>
      </c>
      <c r="CV38" s="25">
        <f t="shared" si="21"/>
        <v>11.169150939580128</v>
      </c>
      <c r="CW38" s="25">
        <f t="shared" si="21"/>
        <v>11.252480850651896</v>
      </c>
      <c r="CX38" s="25">
        <f t="shared" si="21"/>
        <v>11.335810761723657</v>
      </c>
      <c r="CY38" s="25">
        <f t="shared" si="21"/>
        <v>11.419140672795415</v>
      </c>
      <c r="CZ38" s="25">
        <f t="shared" si="21"/>
        <v>11.502470583867172</v>
      </c>
      <c r="DA38" s="25">
        <f t="shared" si="21"/>
        <v>11.585800494938937</v>
      </c>
    </row>
    <row r="39" spans="2:105" ht="4.5" customHeight="1" x14ac:dyDescent="0.3">
      <c r="B39" s="38"/>
      <c r="D39" s="17">
        <f t="shared" si="9"/>
        <v>2.4063999999999934</v>
      </c>
      <c r="E39" s="25">
        <f t="shared" si="22"/>
        <v>3.2244513119598341</v>
      </c>
      <c r="F39" s="25">
        <f t="shared" si="22"/>
        <v>3.3072150577840329</v>
      </c>
      <c r="G39" s="25">
        <f t="shared" si="22"/>
        <v>3.3899788036082334</v>
      </c>
      <c r="H39" s="25">
        <f t="shared" si="22"/>
        <v>3.472742549432434</v>
      </c>
      <c r="I39" s="25">
        <f t="shared" si="22"/>
        <v>3.5555062952566328</v>
      </c>
      <c r="J39" s="25">
        <f t="shared" si="22"/>
        <v>3.6382700410808368</v>
      </c>
      <c r="K39" s="25">
        <f t="shared" si="22"/>
        <v>3.7210337869050374</v>
      </c>
      <c r="L39" s="25">
        <f t="shared" si="22"/>
        <v>3.8037975327292362</v>
      </c>
      <c r="M39" s="25">
        <f t="shared" si="22"/>
        <v>3.8865612785534331</v>
      </c>
      <c r="N39" s="25">
        <f t="shared" si="22"/>
        <v>3.9693250243776337</v>
      </c>
      <c r="O39" s="25">
        <f t="shared" si="22"/>
        <v>4.0520887702018342</v>
      </c>
      <c r="P39" s="25">
        <f t="shared" si="22"/>
        <v>4.134852516026033</v>
      </c>
      <c r="Q39" s="25">
        <f t="shared" si="22"/>
        <v>4.2176162618502335</v>
      </c>
      <c r="R39" s="25">
        <f t="shared" si="22"/>
        <v>4.3003800076744376</v>
      </c>
      <c r="S39" s="25">
        <f t="shared" si="22"/>
        <v>4.3831437534986364</v>
      </c>
      <c r="T39" s="25">
        <f t="shared" si="22"/>
        <v>4.4659074993228369</v>
      </c>
      <c r="U39" s="25">
        <f t="shared" si="19"/>
        <v>4.5486712451470375</v>
      </c>
      <c r="V39" s="25">
        <f t="shared" si="19"/>
        <v>4.6314349909712362</v>
      </c>
      <c r="W39" s="25">
        <f t="shared" si="19"/>
        <v>4.7141987367954368</v>
      </c>
      <c r="X39" s="25">
        <f t="shared" si="19"/>
        <v>4.7969624826196373</v>
      </c>
      <c r="Y39" s="25">
        <f t="shared" si="19"/>
        <v>4.8797262284438361</v>
      </c>
      <c r="Z39" s="25">
        <f t="shared" si="19"/>
        <v>4.9624899742680402</v>
      </c>
      <c r="AA39" s="25">
        <f t="shared" si="19"/>
        <v>5.0452537200922407</v>
      </c>
      <c r="AB39" s="25">
        <f t="shared" si="19"/>
        <v>5.1280174659164413</v>
      </c>
      <c r="AC39" s="25">
        <f t="shared" si="19"/>
        <v>5.2107812117406365</v>
      </c>
      <c r="AD39" s="25">
        <f t="shared" si="19"/>
        <v>5.293544957564837</v>
      </c>
      <c r="AE39" s="25">
        <f t="shared" si="19"/>
        <v>5.3763087033890375</v>
      </c>
      <c r="AF39" s="25">
        <f t="shared" si="19"/>
        <v>5.4590724492132363</v>
      </c>
      <c r="AG39" s="25">
        <f t="shared" si="19"/>
        <v>5.5418361950374369</v>
      </c>
      <c r="AH39" s="25">
        <f t="shared" si="19"/>
        <v>5.6245999408616409</v>
      </c>
      <c r="AI39" s="25">
        <f t="shared" si="19"/>
        <v>5.7073636866858397</v>
      </c>
      <c r="AJ39" s="25">
        <f t="shared" si="19"/>
        <v>5.7901274325100403</v>
      </c>
      <c r="AK39" s="25">
        <f t="shared" si="23"/>
        <v>5.8728911783342408</v>
      </c>
      <c r="AL39" s="25">
        <f t="shared" si="23"/>
        <v>5.9556549241584396</v>
      </c>
      <c r="AM39" s="25">
        <f t="shared" si="23"/>
        <v>6.0384186699826401</v>
      </c>
      <c r="AN39" s="25">
        <f t="shared" si="23"/>
        <v>6.1211824158068406</v>
      </c>
      <c r="AO39" s="25">
        <f t="shared" si="23"/>
        <v>6.203946161631043</v>
      </c>
      <c r="AP39" s="25">
        <f t="shared" si="23"/>
        <v>6.2867099074552453</v>
      </c>
      <c r="AQ39" s="25">
        <f t="shared" si="23"/>
        <v>6.369473653279444</v>
      </c>
      <c r="AR39" s="25">
        <f t="shared" si="23"/>
        <v>6.4522373991036428</v>
      </c>
      <c r="AS39" s="25">
        <f t="shared" si="23"/>
        <v>6.535001144927838</v>
      </c>
      <c r="AT39" s="25">
        <f t="shared" si="23"/>
        <v>6.6177648907520403</v>
      </c>
      <c r="AU39" s="25">
        <f t="shared" si="23"/>
        <v>6.7005286365762426</v>
      </c>
      <c r="AV39" s="25">
        <f t="shared" si="23"/>
        <v>6.7832923824004379</v>
      </c>
      <c r="AW39" s="25">
        <f t="shared" si="23"/>
        <v>6.8660561282246402</v>
      </c>
      <c r="AX39" s="25">
        <f t="shared" si="23"/>
        <v>6.9488198740488425</v>
      </c>
      <c r="AY39" s="25">
        <f t="shared" si="23"/>
        <v>7.0315836198730377</v>
      </c>
      <c r="AZ39" s="25">
        <f t="shared" si="23"/>
        <v>7.1143473656972436</v>
      </c>
      <c r="BA39" s="25">
        <f t="shared" si="24"/>
        <v>7.1971111115214494</v>
      </c>
      <c r="BB39" s="25">
        <f t="shared" si="24"/>
        <v>7.2798748573456447</v>
      </c>
      <c r="BC39" s="25">
        <f t="shared" si="24"/>
        <v>7.362638603169847</v>
      </c>
      <c r="BD39" s="25">
        <f t="shared" si="24"/>
        <v>7.4454023489940422</v>
      </c>
      <c r="BE39" s="25">
        <f t="shared" si="24"/>
        <v>7.5281660948182481</v>
      </c>
      <c r="BF39" s="25">
        <f t="shared" si="24"/>
        <v>7.6109298406424433</v>
      </c>
      <c r="BG39" s="25">
        <f t="shared" si="24"/>
        <v>7.6936935864666491</v>
      </c>
      <c r="BH39" s="25">
        <f t="shared" si="24"/>
        <v>7.7764573322908443</v>
      </c>
      <c r="BI39" s="25">
        <f t="shared" si="24"/>
        <v>7.8592210781150396</v>
      </c>
      <c r="BJ39" s="25">
        <f t="shared" si="24"/>
        <v>7.9419848239392419</v>
      </c>
      <c r="BK39" s="25">
        <f t="shared" si="24"/>
        <v>8.0247485697634477</v>
      </c>
      <c r="BL39" s="25">
        <f t="shared" si="24"/>
        <v>8.107512315587643</v>
      </c>
      <c r="BM39" s="25">
        <f t="shared" si="24"/>
        <v>8.1902760614118488</v>
      </c>
      <c r="BN39" s="25">
        <f t="shared" si="24"/>
        <v>8.273039807236044</v>
      </c>
      <c r="BO39" s="25">
        <f t="shared" si="24"/>
        <v>8.3558035530602464</v>
      </c>
      <c r="BP39" s="25">
        <f t="shared" si="24"/>
        <v>8.4385672988844416</v>
      </c>
      <c r="BQ39" s="25">
        <f t="shared" si="25"/>
        <v>8.5213310447086474</v>
      </c>
      <c r="BR39" s="25">
        <f t="shared" si="25"/>
        <v>8.6040947905328533</v>
      </c>
      <c r="BS39" s="25">
        <f t="shared" si="25"/>
        <v>8.6868585363570485</v>
      </c>
      <c r="BT39" s="25">
        <f t="shared" si="25"/>
        <v>8.7696222821812508</v>
      </c>
      <c r="BU39" s="25">
        <f t="shared" si="25"/>
        <v>8.8523860280054461</v>
      </c>
      <c r="BV39" s="25">
        <f t="shared" si="25"/>
        <v>8.9351497738296484</v>
      </c>
      <c r="BW39" s="25">
        <f t="shared" si="25"/>
        <v>9.0179135196538471</v>
      </c>
      <c r="BX39" s="25">
        <f t="shared" si="25"/>
        <v>9.1006772654780459</v>
      </c>
      <c r="BY39" s="25">
        <f t="shared" si="25"/>
        <v>9.1834410113022482</v>
      </c>
      <c r="BZ39" s="25">
        <f t="shared" si="25"/>
        <v>9.2662047571264541</v>
      </c>
      <c r="CA39" s="25">
        <f t="shared" si="25"/>
        <v>9.3489685029506528</v>
      </c>
      <c r="CB39" s="25">
        <f t="shared" si="25"/>
        <v>9.4317322487748552</v>
      </c>
      <c r="CC39" s="25">
        <f t="shared" si="25"/>
        <v>9.5144959945990504</v>
      </c>
      <c r="CD39" s="25">
        <f t="shared" si="25"/>
        <v>9.5972597404232527</v>
      </c>
      <c r="CE39" s="25">
        <f t="shared" si="25"/>
        <v>9.6800234862474515</v>
      </c>
      <c r="CF39" s="25">
        <f t="shared" si="25"/>
        <v>9.7627872320716538</v>
      </c>
      <c r="CG39" s="25">
        <f t="shared" si="26"/>
        <v>9.8455509778958596</v>
      </c>
      <c r="CH39" s="25">
        <f t="shared" si="26"/>
        <v>9.9283147237200549</v>
      </c>
      <c r="CI39" s="25">
        <f t="shared" si="26"/>
        <v>10.011078469544257</v>
      </c>
      <c r="CJ39" s="25">
        <f t="shared" si="26"/>
        <v>10.093842215368452</v>
      </c>
      <c r="CK39" s="25">
        <f t="shared" si="26"/>
        <v>10.176605961192658</v>
      </c>
      <c r="CL39" s="25">
        <f t="shared" si="26"/>
        <v>10.259369707016853</v>
      </c>
      <c r="CM39" s="25">
        <f t="shared" si="26"/>
        <v>10.342133452841052</v>
      </c>
      <c r="CN39" s="25">
        <f t="shared" si="26"/>
        <v>10.424897198665255</v>
      </c>
      <c r="CO39" s="25">
        <f t="shared" si="26"/>
        <v>10.507660944489457</v>
      </c>
      <c r="CP39" s="25">
        <f t="shared" si="26"/>
        <v>10.590424690313652</v>
      </c>
      <c r="CQ39" s="25">
        <f t="shared" si="21"/>
        <v>10.673188436137858</v>
      </c>
      <c r="CR39" s="25">
        <f t="shared" si="21"/>
        <v>10.755952181962057</v>
      </c>
      <c r="CS39" s="25">
        <f t="shared" si="21"/>
        <v>10.838715927786259</v>
      </c>
      <c r="CT39" s="25">
        <f t="shared" si="21"/>
        <v>10.921479673610454</v>
      </c>
      <c r="CU39" s="25">
        <f t="shared" si="21"/>
        <v>11.004243419434657</v>
      </c>
      <c r="CV39" s="25">
        <f t="shared" si="21"/>
        <v>11.087007165258852</v>
      </c>
      <c r="CW39" s="25">
        <f t="shared" si="21"/>
        <v>11.169770911083058</v>
      </c>
      <c r="CX39" s="25">
        <f t="shared" si="21"/>
        <v>11.252534656907256</v>
      </c>
      <c r="CY39" s="25">
        <f t="shared" si="21"/>
        <v>11.335298402731459</v>
      </c>
      <c r="CZ39" s="25">
        <f t="shared" si="21"/>
        <v>11.418062148555654</v>
      </c>
      <c r="DA39" s="25">
        <f t="shared" si="21"/>
        <v>11.500825894379856</v>
      </c>
    </row>
    <row r="40" spans="2:105" ht="4.5" customHeight="1" x14ac:dyDescent="0.3">
      <c r="B40" s="38"/>
      <c r="D40" s="17">
        <f t="shared" si="9"/>
        <v>2.3959999999999932</v>
      </c>
      <c r="E40" s="25">
        <f t="shared" si="22"/>
        <v>3.1957272137124377</v>
      </c>
      <c r="F40" s="25">
        <f t="shared" si="22"/>
        <v>3.2779247942890777</v>
      </c>
      <c r="G40" s="25">
        <f t="shared" si="22"/>
        <v>3.3601223748657194</v>
      </c>
      <c r="H40" s="25">
        <f t="shared" si="22"/>
        <v>3.4423199554423611</v>
      </c>
      <c r="I40" s="25">
        <f t="shared" si="22"/>
        <v>3.5245175360190011</v>
      </c>
      <c r="J40" s="25">
        <f t="shared" si="22"/>
        <v>3.6067151165956428</v>
      </c>
      <c r="K40" s="25">
        <f t="shared" si="22"/>
        <v>3.6889126971722845</v>
      </c>
      <c r="L40" s="25">
        <f t="shared" si="22"/>
        <v>3.7711102777489245</v>
      </c>
      <c r="M40" s="25">
        <f t="shared" si="22"/>
        <v>3.8533078583255627</v>
      </c>
      <c r="N40" s="25">
        <f t="shared" si="22"/>
        <v>3.9355054389022044</v>
      </c>
      <c r="O40" s="25">
        <f t="shared" si="22"/>
        <v>4.0177030194788461</v>
      </c>
      <c r="P40" s="25">
        <f t="shared" si="22"/>
        <v>4.0999006000554861</v>
      </c>
      <c r="Q40" s="25">
        <f t="shared" si="22"/>
        <v>4.1820981806321278</v>
      </c>
      <c r="R40" s="25">
        <f t="shared" si="22"/>
        <v>4.2642957612087695</v>
      </c>
      <c r="S40" s="25">
        <f t="shared" si="22"/>
        <v>4.3464933417854095</v>
      </c>
      <c r="T40" s="25">
        <f t="shared" si="22"/>
        <v>4.4286909223620512</v>
      </c>
      <c r="U40" s="25">
        <f t="shared" si="19"/>
        <v>4.5108885029386929</v>
      </c>
      <c r="V40" s="25">
        <f t="shared" si="19"/>
        <v>4.5930860835153329</v>
      </c>
      <c r="W40" s="25">
        <f t="shared" si="19"/>
        <v>4.6752836640919746</v>
      </c>
      <c r="X40" s="25">
        <f t="shared" si="19"/>
        <v>4.7574812446686163</v>
      </c>
      <c r="Y40" s="25">
        <f t="shared" si="19"/>
        <v>4.8396788252452563</v>
      </c>
      <c r="Z40" s="25">
        <f t="shared" si="19"/>
        <v>4.9218764058218945</v>
      </c>
      <c r="AA40" s="25">
        <f t="shared" si="19"/>
        <v>5.0040739863985362</v>
      </c>
      <c r="AB40" s="25">
        <f t="shared" si="19"/>
        <v>5.0862715669751779</v>
      </c>
      <c r="AC40" s="25">
        <f t="shared" si="19"/>
        <v>5.1684691475518143</v>
      </c>
      <c r="AD40" s="25">
        <f t="shared" si="19"/>
        <v>5.250666728128456</v>
      </c>
      <c r="AE40" s="25">
        <f t="shared" si="19"/>
        <v>5.3328643087050978</v>
      </c>
      <c r="AF40" s="25">
        <f t="shared" si="19"/>
        <v>5.4150618892817377</v>
      </c>
      <c r="AG40" s="25">
        <f t="shared" si="19"/>
        <v>5.4972594698583794</v>
      </c>
      <c r="AH40" s="25">
        <f t="shared" si="19"/>
        <v>5.5794570504350212</v>
      </c>
      <c r="AI40" s="25">
        <f t="shared" si="19"/>
        <v>5.6616546310116611</v>
      </c>
      <c r="AJ40" s="25">
        <f t="shared" si="19"/>
        <v>5.7438522115883028</v>
      </c>
      <c r="AK40" s="25">
        <f t="shared" si="23"/>
        <v>5.8260497921649446</v>
      </c>
      <c r="AL40" s="25">
        <f t="shared" si="23"/>
        <v>5.9082473727415845</v>
      </c>
      <c r="AM40" s="25">
        <f t="shared" si="23"/>
        <v>5.9904449533182262</v>
      </c>
      <c r="AN40" s="25">
        <f t="shared" si="23"/>
        <v>6.072642533894868</v>
      </c>
      <c r="AO40" s="25">
        <f t="shared" si="23"/>
        <v>6.1548401144715097</v>
      </c>
      <c r="AP40" s="25">
        <f t="shared" si="23"/>
        <v>6.2370376950481496</v>
      </c>
      <c r="AQ40" s="25">
        <f t="shared" si="23"/>
        <v>6.3192352756247914</v>
      </c>
      <c r="AR40" s="25">
        <f t="shared" si="23"/>
        <v>6.4014328562014278</v>
      </c>
      <c r="AS40" s="25">
        <f t="shared" si="23"/>
        <v>6.4836304367780677</v>
      </c>
      <c r="AT40" s="25">
        <f t="shared" si="23"/>
        <v>6.5658280173547077</v>
      </c>
      <c r="AU40" s="25">
        <f t="shared" si="23"/>
        <v>6.6480255979313476</v>
      </c>
      <c r="AV40" s="25">
        <f t="shared" si="23"/>
        <v>6.7302231785079876</v>
      </c>
      <c r="AW40" s="25">
        <f t="shared" si="23"/>
        <v>6.8124207590846311</v>
      </c>
      <c r="AX40" s="25">
        <f t="shared" si="23"/>
        <v>6.8946183396612746</v>
      </c>
      <c r="AY40" s="25">
        <f t="shared" si="23"/>
        <v>6.9768159202379145</v>
      </c>
      <c r="AZ40" s="25">
        <f t="shared" si="23"/>
        <v>7.059013500814558</v>
      </c>
      <c r="BA40" s="25">
        <f t="shared" si="24"/>
        <v>7.1412110813912015</v>
      </c>
      <c r="BB40" s="25">
        <f t="shared" si="24"/>
        <v>7.2234086619678415</v>
      </c>
      <c r="BC40" s="25">
        <f t="shared" si="24"/>
        <v>7.3056062425444814</v>
      </c>
      <c r="BD40" s="25">
        <f t="shared" si="24"/>
        <v>7.3878038231211214</v>
      </c>
      <c r="BE40" s="25">
        <f t="shared" si="24"/>
        <v>7.4700014036977649</v>
      </c>
      <c r="BF40" s="25">
        <f t="shared" si="24"/>
        <v>7.5521989842744048</v>
      </c>
      <c r="BG40" s="25">
        <f t="shared" si="24"/>
        <v>7.6343965648510483</v>
      </c>
      <c r="BH40" s="25">
        <f t="shared" si="24"/>
        <v>7.7165941454276812</v>
      </c>
      <c r="BI40" s="25">
        <f t="shared" si="24"/>
        <v>7.7987917260043211</v>
      </c>
      <c r="BJ40" s="25">
        <f t="shared" si="24"/>
        <v>7.8809893065809611</v>
      </c>
      <c r="BK40" s="25">
        <f t="shared" si="24"/>
        <v>7.9631868871576046</v>
      </c>
      <c r="BL40" s="25">
        <f t="shared" si="24"/>
        <v>8.0453844677342445</v>
      </c>
      <c r="BM40" s="25">
        <f t="shared" si="24"/>
        <v>8.127582048310888</v>
      </c>
      <c r="BN40" s="25">
        <f t="shared" si="24"/>
        <v>8.209779628887528</v>
      </c>
      <c r="BO40" s="25">
        <f t="shared" si="24"/>
        <v>8.2919772094641679</v>
      </c>
      <c r="BP40" s="25">
        <f t="shared" si="24"/>
        <v>8.3741747900408079</v>
      </c>
      <c r="BQ40" s="25">
        <f t="shared" si="25"/>
        <v>8.4563723706174514</v>
      </c>
      <c r="BR40" s="25">
        <f t="shared" si="25"/>
        <v>8.5385699511940949</v>
      </c>
      <c r="BS40" s="25">
        <f t="shared" si="25"/>
        <v>8.6207675317707348</v>
      </c>
      <c r="BT40" s="25">
        <f t="shared" si="25"/>
        <v>8.7029651123473748</v>
      </c>
      <c r="BU40" s="25">
        <f t="shared" si="25"/>
        <v>8.7851626929240147</v>
      </c>
      <c r="BV40" s="25">
        <f t="shared" si="25"/>
        <v>8.8673602735006547</v>
      </c>
      <c r="BW40" s="25">
        <f t="shared" si="25"/>
        <v>8.9495578540772911</v>
      </c>
      <c r="BX40" s="25">
        <f t="shared" si="25"/>
        <v>9.0317554346539346</v>
      </c>
      <c r="BY40" s="25">
        <f t="shared" si="25"/>
        <v>9.1139530152305746</v>
      </c>
      <c r="BZ40" s="25">
        <f t="shared" si="25"/>
        <v>9.1961505958072181</v>
      </c>
      <c r="CA40" s="25">
        <f t="shared" si="25"/>
        <v>9.2783481763838616</v>
      </c>
      <c r="CB40" s="25">
        <f t="shared" si="25"/>
        <v>9.3605457569605015</v>
      </c>
      <c r="CC40" s="25">
        <f t="shared" si="25"/>
        <v>9.4427433375371415</v>
      </c>
      <c r="CD40" s="25">
        <f t="shared" si="25"/>
        <v>9.5249409181137814</v>
      </c>
      <c r="CE40" s="25">
        <f t="shared" si="25"/>
        <v>9.6071384986904249</v>
      </c>
      <c r="CF40" s="25">
        <f t="shared" si="25"/>
        <v>9.6893360792670649</v>
      </c>
      <c r="CG40" s="25">
        <f t="shared" si="26"/>
        <v>9.7715336598437084</v>
      </c>
      <c r="CH40" s="25">
        <f t="shared" si="26"/>
        <v>9.8537312404203483</v>
      </c>
      <c r="CI40" s="25">
        <f t="shared" si="26"/>
        <v>9.9359288209969883</v>
      </c>
      <c r="CJ40" s="25">
        <f t="shared" si="26"/>
        <v>10.018126401573628</v>
      </c>
      <c r="CK40" s="25">
        <f t="shared" si="26"/>
        <v>10.100323982150272</v>
      </c>
      <c r="CL40" s="25">
        <f t="shared" si="26"/>
        <v>10.182521562726912</v>
      </c>
      <c r="CM40" s="25">
        <f t="shared" si="26"/>
        <v>10.264719143303548</v>
      </c>
      <c r="CN40" s="25">
        <f t="shared" si="26"/>
        <v>10.346916723880188</v>
      </c>
      <c r="CO40" s="25">
        <f t="shared" si="26"/>
        <v>10.429114304456828</v>
      </c>
      <c r="CP40" s="25">
        <f t="shared" si="26"/>
        <v>10.511311885033468</v>
      </c>
      <c r="CQ40" s="25">
        <f t="shared" si="21"/>
        <v>10.593509465610111</v>
      </c>
      <c r="CR40" s="25">
        <f t="shared" si="21"/>
        <v>10.675707046186755</v>
      </c>
      <c r="CS40" s="25">
        <f t="shared" si="21"/>
        <v>10.757904626763395</v>
      </c>
      <c r="CT40" s="25">
        <f t="shared" si="21"/>
        <v>10.840102207340035</v>
      </c>
      <c r="CU40" s="25">
        <f t="shared" si="21"/>
        <v>10.922299787916675</v>
      </c>
      <c r="CV40" s="25">
        <f t="shared" si="21"/>
        <v>11.004497368493315</v>
      </c>
      <c r="CW40" s="25">
        <f t="shared" si="21"/>
        <v>11.086694949069958</v>
      </c>
      <c r="CX40" s="25">
        <f t="shared" si="21"/>
        <v>11.168892529646602</v>
      </c>
      <c r="CY40" s="25">
        <f t="shared" si="21"/>
        <v>11.251090110223242</v>
      </c>
      <c r="CZ40" s="25">
        <f t="shared" si="21"/>
        <v>11.333287690799875</v>
      </c>
      <c r="DA40" s="25">
        <f t="shared" si="21"/>
        <v>11.415485271376522</v>
      </c>
    </row>
    <row r="41" spans="2:105" ht="4.5" customHeight="1" x14ac:dyDescent="0.3">
      <c r="B41" s="38"/>
      <c r="D41" s="17">
        <f t="shared" si="9"/>
        <v>2.3855999999999931</v>
      </c>
      <c r="E41" s="25">
        <f t="shared" si="22"/>
        <v>3.166637093020789</v>
      </c>
      <c r="F41" s="25">
        <f t="shared" si="22"/>
        <v>3.2482685083498701</v>
      </c>
      <c r="G41" s="25">
        <f t="shared" si="22"/>
        <v>3.3298999236789495</v>
      </c>
      <c r="H41" s="25">
        <f t="shared" si="22"/>
        <v>3.4115313390080324</v>
      </c>
      <c r="I41" s="25">
        <f t="shared" si="22"/>
        <v>3.4931627543371135</v>
      </c>
      <c r="J41" s="25">
        <f t="shared" si="22"/>
        <v>3.5747941696661965</v>
      </c>
      <c r="K41" s="25">
        <f t="shared" si="22"/>
        <v>3.6564255849952794</v>
      </c>
      <c r="L41" s="25">
        <f t="shared" si="22"/>
        <v>3.7380570003243569</v>
      </c>
      <c r="M41" s="25">
        <f t="shared" si="22"/>
        <v>3.8196884156534363</v>
      </c>
      <c r="N41" s="25">
        <f t="shared" si="22"/>
        <v>3.9013198309825192</v>
      </c>
      <c r="O41" s="25">
        <f t="shared" si="22"/>
        <v>3.9829512463116021</v>
      </c>
      <c r="P41" s="25">
        <f t="shared" si="22"/>
        <v>4.0645826616406797</v>
      </c>
      <c r="Q41" s="25">
        <f t="shared" si="22"/>
        <v>4.1462140769697626</v>
      </c>
      <c r="R41" s="25">
        <f t="shared" si="22"/>
        <v>4.2278454922988455</v>
      </c>
      <c r="S41" s="25">
        <f t="shared" si="22"/>
        <v>4.3094769076279267</v>
      </c>
      <c r="T41" s="25">
        <f t="shared" si="22"/>
        <v>4.3911083229570096</v>
      </c>
      <c r="U41" s="25">
        <f t="shared" si="19"/>
        <v>4.472739738286089</v>
      </c>
      <c r="V41" s="25">
        <f t="shared" si="19"/>
        <v>4.5543711536151701</v>
      </c>
      <c r="W41" s="25">
        <f t="shared" si="19"/>
        <v>4.636002568944253</v>
      </c>
      <c r="X41" s="25">
        <f t="shared" si="19"/>
        <v>4.7176339842733359</v>
      </c>
      <c r="Y41" s="25">
        <f t="shared" si="19"/>
        <v>4.799265399602417</v>
      </c>
      <c r="Z41" s="25">
        <f t="shared" si="19"/>
        <v>4.8808968149314964</v>
      </c>
      <c r="AA41" s="25">
        <f t="shared" si="19"/>
        <v>4.9625282302605793</v>
      </c>
      <c r="AB41" s="25">
        <f t="shared" si="19"/>
        <v>5.0441596455896622</v>
      </c>
      <c r="AC41" s="25">
        <f t="shared" si="19"/>
        <v>5.1257910609187398</v>
      </c>
      <c r="AD41" s="25">
        <f t="shared" si="19"/>
        <v>5.2074224762478192</v>
      </c>
      <c r="AE41" s="25">
        <f t="shared" si="19"/>
        <v>5.2890538915769021</v>
      </c>
      <c r="AF41" s="25">
        <f t="shared" si="19"/>
        <v>5.3706853069059832</v>
      </c>
      <c r="AG41" s="25">
        <f t="shared" si="19"/>
        <v>5.4523167222350661</v>
      </c>
      <c r="AH41" s="25">
        <f t="shared" si="19"/>
        <v>5.5339481375641491</v>
      </c>
      <c r="AI41" s="25">
        <f t="shared" si="19"/>
        <v>5.6155795528932266</v>
      </c>
      <c r="AJ41" s="25">
        <f t="shared" si="19"/>
        <v>5.6972109682223095</v>
      </c>
      <c r="AK41" s="25">
        <f t="shared" si="23"/>
        <v>5.7788423835513925</v>
      </c>
      <c r="AL41" s="25">
        <f t="shared" si="23"/>
        <v>5.8604737988804736</v>
      </c>
      <c r="AM41" s="25">
        <f t="shared" si="23"/>
        <v>5.9421052142095565</v>
      </c>
      <c r="AN41" s="25">
        <f t="shared" si="23"/>
        <v>6.0237366295386359</v>
      </c>
      <c r="AO41" s="25">
        <f t="shared" si="23"/>
        <v>6.1053680448677188</v>
      </c>
      <c r="AP41" s="25">
        <f t="shared" si="23"/>
        <v>6.1869994601967999</v>
      </c>
      <c r="AQ41" s="25">
        <f t="shared" si="23"/>
        <v>6.2686308755258828</v>
      </c>
      <c r="AR41" s="25">
        <f t="shared" si="23"/>
        <v>6.3502622908549586</v>
      </c>
      <c r="AS41" s="25">
        <f t="shared" si="23"/>
        <v>6.4318937061840415</v>
      </c>
      <c r="AT41" s="25">
        <f t="shared" si="23"/>
        <v>6.5135251215131227</v>
      </c>
      <c r="AU41" s="25">
        <f t="shared" si="23"/>
        <v>6.5951565368422038</v>
      </c>
      <c r="AV41" s="25">
        <f t="shared" si="23"/>
        <v>6.6767879521712885</v>
      </c>
      <c r="AW41" s="25">
        <f t="shared" si="23"/>
        <v>6.7584193675003661</v>
      </c>
      <c r="AX41" s="25">
        <f t="shared" si="23"/>
        <v>6.8400507828294508</v>
      </c>
      <c r="AY41" s="25">
        <f t="shared" si="23"/>
        <v>6.9216821981585284</v>
      </c>
      <c r="AZ41" s="25">
        <f t="shared" si="23"/>
        <v>7.0033136134876095</v>
      </c>
      <c r="BA41" s="25">
        <f t="shared" si="24"/>
        <v>7.0849450288166977</v>
      </c>
      <c r="BB41" s="25">
        <f t="shared" si="24"/>
        <v>7.1665764441457753</v>
      </c>
      <c r="BC41" s="25">
        <f t="shared" si="24"/>
        <v>7.24820785947486</v>
      </c>
      <c r="BD41" s="25">
        <f t="shared" si="24"/>
        <v>7.3298392748039376</v>
      </c>
      <c r="BE41" s="25">
        <f t="shared" si="24"/>
        <v>7.4114706901330187</v>
      </c>
      <c r="BF41" s="25">
        <f t="shared" si="24"/>
        <v>7.4931021054621034</v>
      </c>
      <c r="BG41" s="25">
        <f t="shared" si="24"/>
        <v>7.5747335207911846</v>
      </c>
      <c r="BH41" s="25">
        <f t="shared" si="24"/>
        <v>7.6563649361202621</v>
      </c>
      <c r="BI41" s="25">
        <f t="shared" si="24"/>
        <v>7.7379963514493397</v>
      </c>
      <c r="BJ41" s="25">
        <f t="shared" si="24"/>
        <v>7.8196277667784244</v>
      </c>
      <c r="BK41" s="25">
        <f t="shared" si="24"/>
        <v>7.9012591821075056</v>
      </c>
      <c r="BL41" s="25">
        <f t="shared" si="24"/>
        <v>7.9828905974365902</v>
      </c>
      <c r="BM41" s="25">
        <f t="shared" si="24"/>
        <v>8.0645220127656714</v>
      </c>
      <c r="BN41" s="25">
        <f t="shared" si="24"/>
        <v>8.146153428094749</v>
      </c>
      <c r="BO41" s="25">
        <f t="shared" si="24"/>
        <v>8.2277848434238336</v>
      </c>
      <c r="BP41" s="25">
        <f t="shared" si="24"/>
        <v>8.3094162587529112</v>
      </c>
      <c r="BQ41" s="25">
        <f t="shared" si="25"/>
        <v>8.3910476740819995</v>
      </c>
      <c r="BR41" s="25">
        <f t="shared" si="25"/>
        <v>8.4726790894110806</v>
      </c>
      <c r="BS41" s="25">
        <f t="shared" si="25"/>
        <v>8.5543105047401582</v>
      </c>
      <c r="BT41" s="25">
        <f t="shared" si="25"/>
        <v>8.6359419200692429</v>
      </c>
      <c r="BU41" s="25">
        <f t="shared" si="25"/>
        <v>8.7175733353983205</v>
      </c>
      <c r="BV41" s="25">
        <f t="shared" si="25"/>
        <v>8.7992047507274052</v>
      </c>
      <c r="BW41" s="25">
        <f t="shared" si="25"/>
        <v>8.8808361660564792</v>
      </c>
      <c r="BX41" s="25">
        <f t="shared" si="25"/>
        <v>8.9624675813855674</v>
      </c>
      <c r="BY41" s="25">
        <f t="shared" si="25"/>
        <v>9.044098996714645</v>
      </c>
      <c r="BZ41" s="25">
        <f t="shared" si="25"/>
        <v>9.1257304120437297</v>
      </c>
      <c r="CA41" s="25">
        <f t="shared" si="25"/>
        <v>9.2073618273728144</v>
      </c>
      <c r="CB41" s="25">
        <f t="shared" si="25"/>
        <v>9.288993242701892</v>
      </c>
      <c r="CC41" s="25">
        <f t="shared" si="25"/>
        <v>9.3706246580309767</v>
      </c>
      <c r="CD41" s="25">
        <f t="shared" si="25"/>
        <v>9.4522560733600542</v>
      </c>
      <c r="CE41" s="25">
        <f t="shared" si="25"/>
        <v>9.5338874886891425</v>
      </c>
      <c r="CF41" s="25">
        <f t="shared" si="25"/>
        <v>9.6155189040182201</v>
      </c>
      <c r="CG41" s="25">
        <f t="shared" si="26"/>
        <v>9.6971503193473012</v>
      </c>
      <c r="CH41" s="25">
        <f t="shared" si="26"/>
        <v>9.7787817346763859</v>
      </c>
      <c r="CI41" s="25">
        <f t="shared" si="26"/>
        <v>9.8604131500054635</v>
      </c>
      <c r="CJ41" s="25">
        <f t="shared" si="26"/>
        <v>9.9420445653345482</v>
      </c>
      <c r="CK41" s="25">
        <f t="shared" si="26"/>
        <v>10.023675980663629</v>
      </c>
      <c r="CL41" s="25">
        <f t="shared" si="26"/>
        <v>10.105307395992707</v>
      </c>
      <c r="CM41" s="25">
        <f t="shared" si="26"/>
        <v>10.186938811321788</v>
      </c>
      <c r="CN41" s="25">
        <f t="shared" si="26"/>
        <v>10.268570226650873</v>
      </c>
      <c r="CO41" s="25">
        <f t="shared" si="26"/>
        <v>10.35020164197995</v>
      </c>
      <c r="CP41" s="25">
        <f t="shared" si="26"/>
        <v>10.431833057309028</v>
      </c>
      <c r="CQ41" s="25">
        <f t="shared" si="21"/>
        <v>10.513464472638116</v>
      </c>
      <c r="CR41" s="25">
        <f t="shared" si="21"/>
        <v>10.595095887967197</v>
      </c>
      <c r="CS41" s="25">
        <f t="shared" si="21"/>
        <v>10.676727303296282</v>
      </c>
      <c r="CT41" s="25">
        <f t="shared" si="21"/>
        <v>10.75835871862536</v>
      </c>
      <c r="CU41" s="25">
        <f t="shared" si="21"/>
        <v>10.839990133954437</v>
      </c>
      <c r="CV41" s="25">
        <f t="shared" si="21"/>
        <v>10.921621549283515</v>
      </c>
      <c r="CW41" s="25">
        <f t="shared" si="21"/>
        <v>11.003252964612603</v>
      </c>
      <c r="CX41" s="25">
        <f t="shared" si="21"/>
        <v>11.084884379941684</v>
      </c>
      <c r="CY41" s="25">
        <f t="shared" si="21"/>
        <v>11.166515795270769</v>
      </c>
      <c r="CZ41" s="25">
        <f t="shared" si="21"/>
        <v>11.248147210599846</v>
      </c>
      <c r="DA41" s="25">
        <f t="shared" si="21"/>
        <v>11.329778625928931</v>
      </c>
    </row>
    <row r="42" spans="2:105" ht="4.5" customHeight="1" x14ac:dyDescent="0.3">
      <c r="B42" s="38"/>
      <c r="D42" s="17">
        <f t="shared" si="9"/>
        <v>2.3751999999999929</v>
      </c>
      <c r="E42" s="25">
        <f t="shared" si="22"/>
        <v>3.1371809498848808</v>
      </c>
      <c r="F42" s="25">
        <f t="shared" si="22"/>
        <v>3.2182461999664032</v>
      </c>
      <c r="G42" s="25">
        <f t="shared" si="22"/>
        <v>3.2993114500479237</v>
      </c>
      <c r="H42" s="25">
        <f t="shared" si="22"/>
        <v>3.3803767001294478</v>
      </c>
      <c r="I42" s="25">
        <f t="shared" si="22"/>
        <v>3.4614419502109701</v>
      </c>
      <c r="J42" s="25">
        <f t="shared" si="22"/>
        <v>3.5425072002924907</v>
      </c>
      <c r="K42" s="25">
        <f t="shared" si="22"/>
        <v>3.6235724503740148</v>
      </c>
      <c r="L42" s="25">
        <f t="shared" si="22"/>
        <v>3.7046377004555371</v>
      </c>
      <c r="M42" s="25">
        <f t="shared" si="22"/>
        <v>3.7857029505370541</v>
      </c>
      <c r="N42" s="25">
        <f t="shared" si="22"/>
        <v>3.8667682006185782</v>
      </c>
      <c r="O42" s="25">
        <f t="shared" si="22"/>
        <v>3.9478334507000987</v>
      </c>
      <c r="P42" s="25">
        <f t="shared" si="22"/>
        <v>4.028898700781621</v>
      </c>
      <c r="Q42" s="25">
        <f t="shared" si="22"/>
        <v>4.1099639508631451</v>
      </c>
      <c r="R42" s="25">
        <f t="shared" si="22"/>
        <v>4.1910292009446657</v>
      </c>
      <c r="S42" s="25">
        <f t="shared" si="22"/>
        <v>4.272094451026188</v>
      </c>
      <c r="T42" s="25">
        <f t="shared" si="22"/>
        <v>4.3531597011077086</v>
      </c>
      <c r="U42" s="25">
        <f t="shared" si="19"/>
        <v>4.4342249511892327</v>
      </c>
      <c r="V42" s="25">
        <f t="shared" si="19"/>
        <v>4.515290201270755</v>
      </c>
      <c r="W42" s="25">
        <f t="shared" si="19"/>
        <v>4.5963554513522755</v>
      </c>
      <c r="X42" s="25">
        <f t="shared" si="19"/>
        <v>4.6774207014337996</v>
      </c>
      <c r="Y42" s="25">
        <f t="shared" si="19"/>
        <v>4.7584859515153219</v>
      </c>
      <c r="Z42" s="25">
        <f t="shared" si="19"/>
        <v>4.8395512015968425</v>
      </c>
      <c r="AA42" s="25">
        <f t="shared" si="19"/>
        <v>4.9206164516783666</v>
      </c>
      <c r="AB42" s="25">
        <f t="shared" si="19"/>
        <v>5.0016817017598871</v>
      </c>
      <c r="AC42" s="25">
        <f t="shared" si="19"/>
        <v>5.0827469518414059</v>
      </c>
      <c r="AD42" s="25">
        <f t="shared" si="19"/>
        <v>5.16381220192293</v>
      </c>
      <c r="AE42" s="25">
        <f t="shared" si="19"/>
        <v>5.2448774520044505</v>
      </c>
      <c r="AF42" s="25">
        <f t="shared" si="19"/>
        <v>5.3259427020859729</v>
      </c>
      <c r="AG42" s="25">
        <f t="shared" si="19"/>
        <v>5.4070079521674934</v>
      </c>
      <c r="AH42" s="25">
        <f t="shared" si="19"/>
        <v>5.4880732022490175</v>
      </c>
      <c r="AI42" s="25">
        <f t="shared" si="19"/>
        <v>5.5691384523305398</v>
      </c>
      <c r="AJ42" s="25">
        <f t="shared" si="19"/>
        <v>5.6502037024120604</v>
      </c>
      <c r="AK42" s="25">
        <f t="shared" si="23"/>
        <v>5.7312689524935845</v>
      </c>
      <c r="AL42" s="25">
        <f t="shared" si="23"/>
        <v>5.8123342025751068</v>
      </c>
      <c r="AM42" s="25">
        <f t="shared" si="23"/>
        <v>5.8933994526566273</v>
      </c>
      <c r="AN42" s="25">
        <f t="shared" si="23"/>
        <v>5.9744647027381514</v>
      </c>
      <c r="AO42" s="25">
        <f t="shared" si="23"/>
        <v>6.055529952819672</v>
      </c>
      <c r="AP42" s="25">
        <f t="shared" si="23"/>
        <v>6.1365952029011943</v>
      </c>
      <c r="AQ42" s="25">
        <f t="shared" si="23"/>
        <v>6.2176604529827184</v>
      </c>
      <c r="AR42" s="25">
        <f t="shared" si="23"/>
        <v>6.2987257030642354</v>
      </c>
      <c r="AS42" s="25">
        <f t="shared" si="23"/>
        <v>6.3797909531457577</v>
      </c>
      <c r="AT42" s="25">
        <f t="shared" si="23"/>
        <v>6.4608562032272783</v>
      </c>
      <c r="AU42" s="25">
        <f t="shared" si="23"/>
        <v>6.5419214533088041</v>
      </c>
      <c r="AV42" s="25">
        <f t="shared" si="23"/>
        <v>6.6229867033903265</v>
      </c>
      <c r="AW42" s="25">
        <f t="shared" si="23"/>
        <v>6.7040519534718452</v>
      </c>
      <c r="AX42" s="25">
        <f t="shared" si="23"/>
        <v>6.7851172035533711</v>
      </c>
      <c r="AY42" s="25">
        <f t="shared" si="23"/>
        <v>6.8661824536348934</v>
      </c>
      <c r="AZ42" s="25">
        <f t="shared" si="23"/>
        <v>6.9472477037164122</v>
      </c>
      <c r="BA42" s="25">
        <f t="shared" si="24"/>
        <v>7.0283129537979381</v>
      </c>
      <c r="BB42" s="25">
        <f t="shared" si="24"/>
        <v>7.1093782038794604</v>
      </c>
      <c r="BC42" s="25">
        <f t="shared" si="24"/>
        <v>7.1904434539609827</v>
      </c>
      <c r="BD42" s="25">
        <f t="shared" si="24"/>
        <v>7.2715087040424979</v>
      </c>
      <c r="BE42" s="25">
        <f t="shared" si="24"/>
        <v>7.3525739541240238</v>
      </c>
      <c r="BF42" s="25">
        <f t="shared" si="24"/>
        <v>7.4336392042055461</v>
      </c>
      <c r="BG42" s="25">
        <f t="shared" si="24"/>
        <v>7.514704454287072</v>
      </c>
      <c r="BH42" s="25">
        <f t="shared" si="24"/>
        <v>7.5957697043685872</v>
      </c>
      <c r="BI42" s="25">
        <f t="shared" si="24"/>
        <v>7.6768349544501095</v>
      </c>
      <c r="BJ42" s="25">
        <f t="shared" si="24"/>
        <v>7.7579002045316319</v>
      </c>
      <c r="BK42" s="25">
        <f t="shared" si="24"/>
        <v>7.8389654546131506</v>
      </c>
      <c r="BL42" s="25">
        <f t="shared" si="24"/>
        <v>7.920030704694673</v>
      </c>
      <c r="BM42" s="25">
        <f t="shared" si="24"/>
        <v>8.0010959547761988</v>
      </c>
      <c r="BN42" s="25">
        <f t="shared" si="24"/>
        <v>8.0821612048577212</v>
      </c>
      <c r="BO42" s="25">
        <f t="shared" si="24"/>
        <v>8.1632264549392435</v>
      </c>
      <c r="BP42" s="25">
        <f t="shared" si="24"/>
        <v>8.2442917050207658</v>
      </c>
      <c r="BQ42" s="25">
        <f t="shared" si="25"/>
        <v>8.3253569551022846</v>
      </c>
      <c r="BR42" s="25">
        <f t="shared" si="25"/>
        <v>8.4064222051838104</v>
      </c>
      <c r="BS42" s="25">
        <f t="shared" si="25"/>
        <v>8.4874874552653328</v>
      </c>
      <c r="BT42" s="25">
        <f t="shared" si="25"/>
        <v>8.5685527053468551</v>
      </c>
      <c r="BU42" s="25">
        <f t="shared" si="25"/>
        <v>8.6496179554283774</v>
      </c>
      <c r="BV42" s="25">
        <f t="shared" si="25"/>
        <v>8.7306832055098926</v>
      </c>
      <c r="BW42" s="25">
        <f t="shared" si="25"/>
        <v>8.8117484555914185</v>
      </c>
      <c r="BX42" s="25">
        <f t="shared" si="25"/>
        <v>8.8928137056729373</v>
      </c>
      <c r="BY42" s="25">
        <f t="shared" si="25"/>
        <v>8.9738789557544596</v>
      </c>
      <c r="BZ42" s="25">
        <f t="shared" si="25"/>
        <v>9.0549442058359819</v>
      </c>
      <c r="CA42" s="25">
        <f t="shared" si="25"/>
        <v>9.1360094559175042</v>
      </c>
      <c r="CB42" s="25">
        <f t="shared" si="25"/>
        <v>9.2170747059990337</v>
      </c>
      <c r="CC42" s="25">
        <f t="shared" si="25"/>
        <v>9.298139956080556</v>
      </c>
      <c r="CD42" s="25">
        <f t="shared" si="25"/>
        <v>9.3792052061620712</v>
      </c>
      <c r="CE42" s="25">
        <f t="shared" si="25"/>
        <v>9.4602704562435971</v>
      </c>
      <c r="CF42" s="25">
        <f t="shared" si="25"/>
        <v>9.5413357063251194</v>
      </c>
      <c r="CG42" s="25">
        <f t="shared" si="26"/>
        <v>9.6224009564066453</v>
      </c>
      <c r="CH42" s="25">
        <f t="shared" si="26"/>
        <v>9.7034662064881676</v>
      </c>
      <c r="CI42" s="25">
        <f t="shared" si="26"/>
        <v>9.7845314565696828</v>
      </c>
      <c r="CJ42" s="25">
        <f t="shared" si="26"/>
        <v>9.8655967066512051</v>
      </c>
      <c r="CK42" s="25">
        <f t="shared" si="26"/>
        <v>9.946661956732731</v>
      </c>
      <c r="CL42" s="25">
        <f t="shared" si="26"/>
        <v>10.027727206814253</v>
      </c>
      <c r="CM42" s="25">
        <f t="shared" si="26"/>
        <v>10.108792456895772</v>
      </c>
      <c r="CN42" s="25">
        <f t="shared" si="26"/>
        <v>10.189857706977294</v>
      </c>
      <c r="CO42" s="25">
        <f t="shared" si="26"/>
        <v>10.270922957058817</v>
      </c>
      <c r="CP42" s="25">
        <f t="shared" si="26"/>
        <v>10.351988207140339</v>
      </c>
      <c r="CQ42" s="25">
        <f t="shared" si="21"/>
        <v>10.433053457221858</v>
      </c>
      <c r="CR42" s="25">
        <f t="shared" si="21"/>
        <v>10.514118707303384</v>
      </c>
      <c r="CS42" s="25">
        <f t="shared" si="21"/>
        <v>10.595183957384906</v>
      </c>
      <c r="CT42" s="25">
        <f t="shared" si="21"/>
        <v>10.676249207466428</v>
      </c>
      <c r="CU42" s="25">
        <f t="shared" si="21"/>
        <v>10.757314457547951</v>
      </c>
      <c r="CV42" s="25">
        <f t="shared" si="21"/>
        <v>10.838379707629466</v>
      </c>
      <c r="CW42" s="25">
        <f t="shared" si="21"/>
        <v>10.919444957710992</v>
      </c>
      <c r="CX42" s="25">
        <f t="shared" si="21"/>
        <v>11.000510207792511</v>
      </c>
      <c r="CY42" s="25">
        <f t="shared" si="21"/>
        <v>11.08157545787404</v>
      </c>
      <c r="CZ42" s="25">
        <f t="shared" si="21"/>
        <v>11.162640707955555</v>
      </c>
      <c r="DA42" s="25">
        <f t="shared" si="21"/>
        <v>11.243705958037078</v>
      </c>
    </row>
    <row r="43" spans="2:105" ht="4.5" customHeight="1" x14ac:dyDescent="0.3">
      <c r="B43" s="38"/>
      <c r="D43" s="17">
        <f t="shared" si="9"/>
        <v>2.3647999999999927</v>
      </c>
      <c r="E43" s="25">
        <f t="shared" si="22"/>
        <v>3.1073587843047186</v>
      </c>
      <c r="F43" s="25">
        <f t="shared" si="22"/>
        <v>3.1878578691386785</v>
      </c>
      <c r="G43" s="25">
        <f t="shared" si="22"/>
        <v>3.2683569539726438</v>
      </c>
      <c r="H43" s="25">
        <f t="shared" si="22"/>
        <v>3.3488560388066055</v>
      </c>
      <c r="I43" s="25">
        <f t="shared" si="22"/>
        <v>3.4293551236405655</v>
      </c>
      <c r="J43" s="25">
        <f t="shared" si="22"/>
        <v>3.5098542084745308</v>
      </c>
      <c r="K43" s="25">
        <f t="shared" si="22"/>
        <v>3.5903532933084925</v>
      </c>
      <c r="L43" s="25">
        <f t="shared" si="22"/>
        <v>3.670852378142456</v>
      </c>
      <c r="M43" s="25">
        <f t="shared" si="22"/>
        <v>3.7513514629764142</v>
      </c>
      <c r="N43" s="25">
        <f t="shared" si="22"/>
        <v>3.8318505478103795</v>
      </c>
      <c r="O43" s="25">
        <f t="shared" si="22"/>
        <v>3.9123496326443412</v>
      </c>
      <c r="P43" s="25">
        <f t="shared" si="22"/>
        <v>3.9928487174783012</v>
      </c>
      <c r="Q43" s="25">
        <f t="shared" si="22"/>
        <v>4.0733478023122665</v>
      </c>
      <c r="R43" s="25">
        <f t="shared" si="22"/>
        <v>4.1538468871462282</v>
      </c>
      <c r="S43" s="25">
        <f t="shared" si="22"/>
        <v>4.2343459719801917</v>
      </c>
      <c r="T43" s="25">
        <f t="shared" si="22"/>
        <v>4.3148450568141534</v>
      </c>
      <c r="U43" s="25">
        <f t="shared" si="19"/>
        <v>4.3953441416481187</v>
      </c>
      <c r="V43" s="25">
        <f t="shared" si="19"/>
        <v>4.4758432264820787</v>
      </c>
      <c r="W43" s="25">
        <f t="shared" si="19"/>
        <v>4.5563423113160439</v>
      </c>
      <c r="X43" s="25">
        <f t="shared" si="19"/>
        <v>4.6368413961500057</v>
      </c>
      <c r="Y43" s="25">
        <f t="shared" si="19"/>
        <v>4.7173404809839692</v>
      </c>
      <c r="Z43" s="25">
        <f t="shared" si="19"/>
        <v>4.7978395658179309</v>
      </c>
      <c r="AA43" s="25">
        <f t="shared" si="19"/>
        <v>4.8783386506518962</v>
      </c>
      <c r="AB43" s="25">
        <f t="shared" si="19"/>
        <v>4.9588377354858579</v>
      </c>
      <c r="AC43" s="25">
        <f t="shared" si="19"/>
        <v>5.0393368203198143</v>
      </c>
      <c r="AD43" s="25">
        <f t="shared" si="19"/>
        <v>5.1198359051537796</v>
      </c>
      <c r="AE43" s="25">
        <f t="shared" si="19"/>
        <v>5.2003349899877414</v>
      </c>
      <c r="AF43" s="25">
        <f t="shared" si="19"/>
        <v>5.2808340748217049</v>
      </c>
      <c r="AG43" s="25">
        <f t="shared" si="19"/>
        <v>5.3613331596556666</v>
      </c>
      <c r="AH43" s="25">
        <f t="shared" si="19"/>
        <v>5.4418322444896319</v>
      </c>
      <c r="AI43" s="25">
        <f t="shared" si="19"/>
        <v>5.5223313293235918</v>
      </c>
      <c r="AJ43" s="25">
        <f t="shared" si="19"/>
        <v>5.6028304141575536</v>
      </c>
      <c r="AK43" s="25">
        <f t="shared" si="23"/>
        <v>5.6833294989915188</v>
      </c>
      <c r="AL43" s="25">
        <f t="shared" si="23"/>
        <v>5.7638285838254788</v>
      </c>
      <c r="AM43" s="25">
        <f t="shared" si="23"/>
        <v>5.8443276686594441</v>
      </c>
      <c r="AN43" s="25">
        <f t="shared" si="23"/>
        <v>5.9248267534934058</v>
      </c>
      <c r="AO43" s="25">
        <f t="shared" si="23"/>
        <v>6.0053258383273711</v>
      </c>
      <c r="AP43" s="25">
        <f t="shared" si="23"/>
        <v>6.0858249231613311</v>
      </c>
      <c r="AQ43" s="25">
        <f t="shared" si="23"/>
        <v>6.1663240079952963</v>
      </c>
      <c r="AR43" s="25">
        <f t="shared" si="23"/>
        <v>6.2468230928292545</v>
      </c>
      <c r="AS43" s="25">
        <f t="shared" si="23"/>
        <v>6.3273221776632145</v>
      </c>
      <c r="AT43" s="25">
        <f t="shared" si="23"/>
        <v>6.4078212624971798</v>
      </c>
      <c r="AU43" s="25">
        <f t="shared" si="23"/>
        <v>6.4883203473311415</v>
      </c>
      <c r="AV43" s="25">
        <f t="shared" si="23"/>
        <v>6.5688194321651068</v>
      </c>
      <c r="AW43" s="25">
        <f t="shared" si="23"/>
        <v>6.6493185169990667</v>
      </c>
      <c r="AX43" s="25">
        <f t="shared" si="23"/>
        <v>6.7298176018330338</v>
      </c>
      <c r="AY43" s="25">
        <f t="shared" si="23"/>
        <v>6.8103166866669937</v>
      </c>
      <c r="AZ43" s="25">
        <f t="shared" si="23"/>
        <v>6.8908157715009573</v>
      </c>
      <c r="BA43" s="25">
        <f t="shared" si="24"/>
        <v>6.9713148563349208</v>
      </c>
      <c r="BB43" s="25">
        <f t="shared" si="24"/>
        <v>7.0518139411688807</v>
      </c>
      <c r="BC43" s="25">
        <f t="shared" si="24"/>
        <v>7.1323130260028407</v>
      </c>
      <c r="BD43" s="25">
        <f t="shared" si="24"/>
        <v>7.2128121108368077</v>
      </c>
      <c r="BE43" s="25">
        <f t="shared" si="24"/>
        <v>7.2933111956707712</v>
      </c>
      <c r="BF43" s="25">
        <f t="shared" si="24"/>
        <v>7.3738102805047312</v>
      </c>
      <c r="BG43" s="25">
        <f t="shared" si="24"/>
        <v>7.4543093653386947</v>
      </c>
      <c r="BH43" s="25">
        <f t="shared" si="24"/>
        <v>7.5348084501726547</v>
      </c>
      <c r="BI43" s="25">
        <f t="shared" si="24"/>
        <v>7.6153075350066146</v>
      </c>
      <c r="BJ43" s="25">
        <f t="shared" si="24"/>
        <v>7.6958066198405817</v>
      </c>
      <c r="BK43" s="25">
        <f t="shared" si="24"/>
        <v>7.7763057046745452</v>
      </c>
      <c r="BL43" s="25">
        <f t="shared" si="24"/>
        <v>7.8568047895085051</v>
      </c>
      <c r="BM43" s="25">
        <f t="shared" si="24"/>
        <v>7.9373038743424686</v>
      </c>
      <c r="BN43" s="25">
        <f t="shared" si="24"/>
        <v>8.0178029591764286</v>
      </c>
      <c r="BO43" s="25">
        <f t="shared" si="24"/>
        <v>8.0983020440103957</v>
      </c>
      <c r="BP43" s="25">
        <f t="shared" si="24"/>
        <v>8.1788011288443556</v>
      </c>
      <c r="BQ43" s="25">
        <f t="shared" si="25"/>
        <v>8.2593002136783191</v>
      </c>
      <c r="BR43" s="25">
        <f t="shared" si="25"/>
        <v>8.3397992985122826</v>
      </c>
      <c r="BS43" s="25">
        <f t="shared" si="25"/>
        <v>8.4202983833462497</v>
      </c>
      <c r="BT43" s="25">
        <f t="shared" si="25"/>
        <v>8.5007974681802096</v>
      </c>
      <c r="BU43" s="25">
        <f t="shared" si="25"/>
        <v>8.5812965530141696</v>
      </c>
      <c r="BV43" s="25">
        <f t="shared" si="25"/>
        <v>8.6617956378481296</v>
      </c>
      <c r="BW43" s="25">
        <f t="shared" si="25"/>
        <v>8.7422947226820931</v>
      </c>
      <c r="BX43" s="25">
        <f t="shared" si="25"/>
        <v>8.8227938075160566</v>
      </c>
      <c r="BY43" s="25">
        <f t="shared" si="25"/>
        <v>8.9032928923500165</v>
      </c>
      <c r="BZ43" s="25">
        <f t="shared" si="25"/>
        <v>8.9837919771839836</v>
      </c>
      <c r="CA43" s="25">
        <f t="shared" si="25"/>
        <v>9.0642910620179435</v>
      </c>
      <c r="CB43" s="25">
        <f t="shared" si="25"/>
        <v>9.1447901468519071</v>
      </c>
      <c r="CC43" s="25">
        <f t="shared" si="25"/>
        <v>9.2252892316858706</v>
      </c>
      <c r="CD43" s="25">
        <f t="shared" si="25"/>
        <v>9.3057883165198376</v>
      </c>
      <c r="CE43" s="25">
        <f t="shared" si="25"/>
        <v>9.3862874013538011</v>
      </c>
      <c r="CF43" s="25">
        <f t="shared" si="25"/>
        <v>9.4667864861877611</v>
      </c>
      <c r="CG43" s="25">
        <f t="shared" si="26"/>
        <v>9.5472855710217246</v>
      </c>
      <c r="CH43" s="25">
        <f t="shared" si="26"/>
        <v>9.6277846558556845</v>
      </c>
      <c r="CI43" s="25">
        <f t="shared" si="26"/>
        <v>9.7082837406896516</v>
      </c>
      <c r="CJ43" s="25">
        <f t="shared" si="26"/>
        <v>9.7887828255236116</v>
      </c>
      <c r="CK43" s="25">
        <f t="shared" si="26"/>
        <v>9.8692819103575751</v>
      </c>
      <c r="CL43" s="25">
        <f t="shared" si="26"/>
        <v>9.949780995191535</v>
      </c>
      <c r="CM43" s="25">
        <f t="shared" si="26"/>
        <v>10.030280080025499</v>
      </c>
      <c r="CN43" s="25">
        <f t="shared" si="26"/>
        <v>10.110779164859458</v>
      </c>
      <c r="CO43" s="25">
        <f t="shared" si="26"/>
        <v>10.191278249693418</v>
      </c>
      <c r="CP43" s="25">
        <f t="shared" si="26"/>
        <v>10.271777334527386</v>
      </c>
      <c r="CQ43" s="25">
        <f t="shared" si="21"/>
        <v>10.352276419361349</v>
      </c>
      <c r="CR43" s="25">
        <f t="shared" si="21"/>
        <v>10.432775504195313</v>
      </c>
      <c r="CS43" s="25">
        <f t="shared" si="21"/>
        <v>10.513274589029272</v>
      </c>
      <c r="CT43" s="25">
        <f t="shared" si="21"/>
        <v>10.59377367386324</v>
      </c>
      <c r="CU43" s="25">
        <f t="shared" si="21"/>
        <v>10.674272758697199</v>
      </c>
      <c r="CV43" s="25">
        <f t="shared" si="21"/>
        <v>10.754771843531152</v>
      </c>
      <c r="CW43" s="25">
        <f t="shared" si="21"/>
        <v>10.835270928365123</v>
      </c>
      <c r="CX43" s="25">
        <f t="shared" si="21"/>
        <v>10.915770013199086</v>
      </c>
      <c r="CY43" s="25">
        <f t="shared" si="21"/>
        <v>10.996269098033054</v>
      </c>
      <c r="CZ43" s="25">
        <f t="shared" si="21"/>
        <v>11.076768182867006</v>
      </c>
      <c r="DA43" s="25">
        <f t="shared" si="21"/>
        <v>11.157267267700973</v>
      </c>
    </row>
    <row r="44" spans="2:105" ht="4.5" customHeight="1" x14ac:dyDescent="0.3">
      <c r="B44" s="38"/>
      <c r="D44" s="17">
        <f t="shared" si="9"/>
        <v>2.3543999999999925</v>
      </c>
      <c r="E44" s="25">
        <f t="shared" si="22"/>
        <v>3.0771705962802951</v>
      </c>
      <c r="F44" s="25">
        <f t="shared" si="22"/>
        <v>3.1571035158666962</v>
      </c>
      <c r="G44" s="25">
        <f t="shared" si="22"/>
        <v>3.2370364354531027</v>
      </c>
      <c r="H44" s="25">
        <f t="shared" si="22"/>
        <v>3.3169693550395056</v>
      </c>
      <c r="I44" s="25">
        <f t="shared" si="22"/>
        <v>3.3969022746259068</v>
      </c>
      <c r="J44" s="25">
        <f t="shared" si="22"/>
        <v>3.4768351942123097</v>
      </c>
      <c r="K44" s="25">
        <f t="shared" si="22"/>
        <v>3.5567681137987162</v>
      </c>
      <c r="L44" s="25">
        <f t="shared" si="22"/>
        <v>3.6367010333851173</v>
      </c>
      <c r="M44" s="25">
        <f t="shared" si="22"/>
        <v>3.7166339529715167</v>
      </c>
      <c r="N44" s="25">
        <f t="shared" si="22"/>
        <v>3.7965668725579196</v>
      </c>
      <c r="O44" s="25">
        <f t="shared" si="22"/>
        <v>3.8764997921443261</v>
      </c>
      <c r="P44" s="25">
        <f t="shared" si="22"/>
        <v>3.9564327117307272</v>
      </c>
      <c r="Q44" s="25">
        <f t="shared" si="22"/>
        <v>4.0363656313171301</v>
      </c>
      <c r="R44" s="25">
        <f t="shared" si="22"/>
        <v>4.1162985509035366</v>
      </c>
      <c r="S44" s="25">
        <f t="shared" si="22"/>
        <v>4.1962314704899377</v>
      </c>
      <c r="T44" s="25">
        <f t="shared" si="22"/>
        <v>4.2761643900763406</v>
      </c>
      <c r="U44" s="25">
        <f t="shared" si="19"/>
        <v>4.3560973096627436</v>
      </c>
      <c r="V44" s="25">
        <f t="shared" si="19"/>
        <v>4.4360302292491482</v>
      </c>
      <c r="W44" s="25">
        <f t="shared" si="19"/>
        <v>4.5159631488355512</v>
      </c>
      <c r="X44" s="25">
        <f t="shared" si="19"/>
        <v>4.5958960684219541</v>
      </c>
      <c r="Y44" s="25">
        <f t="shared" si="19"/>
        <v>4.6758289880083588</v>
      </c>
      <c r="Z44" s="25">
        <f t="shared" si="19"/>
        <v>4.7557619075947617</v>
      </c>
      <c r="AA44" s="25">
        <f t="shared" si="19"/>
        <v>4.8356948271811646</v>
      </c>
      <c r="AB44" s="25">
        <f t="shared" si="19"/>
        <v>4.9156277467675675</v>
      </c>
      <c r="AC44" s="25">
        <f t="shared" si="19"/>
        <v>4.9955606663539687</v>
      </c>
      <c r="AD44" s="25">
        <f t="shared" si="19"/>
        <v>5.0754935859403716</v>
      </c>
      <c r="AE44" s="25">
        <f t="shared" si="19"/>
        <v>5.1554265055267745</v>
      </c>
      <c r="AF44" s="25">
        <f t="shared" si="19"/>
        <v>5.2353594251131756</v>
      </c>
      <c r="AG44" s="25">
        <f t="shared" si="19"/>
        <v>5.3152923446995821</v>
      </c>
      <c r="AH44" s="25">
        <f t="shared" si="19"/>
        <v>5.395225264285985</v>
      </c>
      <c r="AI44" s="25">
        <f t="shared" si="19"/>
        <v>5.4751581838723862</v>
      </c>
      <c r="AJ44" s="25">
        <f t="shared" si="19"/>
        <v>5.5550911034587926</v>
      </c>
      <c r="AK44" s="25">
        <f t="shared" si="23"/>
        <v>5.6350240230451956</v>
      </c>
      <c r="AL44" s="25">
        <f t="shared" si="23"/>
        <v>5.7149569426315967</v>
      </c>
      <c r="AM44" s="25">
        <f t="shared" si="23"/>
        <v>5.7948898622179996</v>
      </c>
      <c r="AN44" s="25">
        <f t="shared" si="23"/>
        <v>5.8748227818044061</v>
      </c>
      <c r="AO44" s="25">
        <f t="shared" si="23"/>
        <v>5.954755701390809</v>
      </c>
      <c r="AP44" s="25">
        <f t="shared" si="23"/>
        <v>6.0346886209772101</v>
      </c>
      <c r="AQ44" s="25">
        <f t="shared" si="23"/>
        <v>6.1146215405636166</v>
      </c>
      <c r="AR44" s="25">
        <f t="shared" si="23"/>
        <v>6.194554460150016</v>
      </c>
      <c r="AS44" s="25">
        <f t="shared" si="23"/>
        <v>6.2744873797364171</v>
      </c>
      <c r="AT44" s="25">
        <f t="shared" si="23"/>
        <v>6.35442029932282</v>
      </c>
      <c r="AU44" s="25">
        <f t="shared" si="23"/>
        <v>6.4343532189092265</v>
      </c>
      <c r="AV44" s="25">
        <f t="shared" si="23"/>
        <v>6.5142861384956277</v>
      </c>
      <c r="AW44" s="25">
        <f t="shared" si="23"/>
        <v>6.5942190580820306</v>
      </c>
      <c r="AX44" s="25">
        <f t="shared" si="23"/>
        <v>6.6741519776684317</v>
      </c>
      <c r="AY44" s="25">
        <f t="shared" si="23"/>
        <v>6.7540848972548364</v>
      </c>
      <c r="AZ44" s="25">
        <f t="shared" si="23"/>
        <v>6.8340178168412411</v>
      </c>
      <c r="BA44" s="25">
        <f t="shared" si="24"/>
        <v>6.9139507364276458</v>
      </c>
      <c r="BB44" s="25">
        <f t="shared" si="24"/>
        <v>6.9938836560140505</v>
      </c>
      <c r="BC44" s="25">
        <f t="shared" si="24"/>
        <v>7.0738165756004481</v>
      </c>
      <c r="BD44" s="25">
        <f t="shared" si="24"/>
        <v>7.1537494951868528</v>
      </c>
      <c r="BE44" s="25">
        <f t="shared" si="24"/>
        <v>7.233682414773261</v>
      </c>
      <c r="BF44" s="25">
        <f t="shared" si="24"/>
        <v>7.3136153343596586</v>
      </c>
      <c r="BG44" s="25">
        <f t="shared" si="24"/>
        <v>7.3935482539460669</v>
      </c>
      <c r="BH44" s="25">
        <f t="shared" si="24"/>
        <v>7.4734811735324644</v>
      </c>
      <c r="BI44" s="25">
        <f t="shared" si="24"/>
        <v>7.5534140931188691</v>
      </c>
      <c r="BJ44" s="25">
        <f t="shared" si="24"/>
        <v>7.6333470127052667</v>
      </c>
      <c r="BK44" s="25">
        <f t="shared" si="24"/>
        <v>7.713279932291675</v>
      </c>
      <c r="BL44" s="25">
        <f t="shared" si="24"/>
        <v>7.7932128518780797</v>
      </c>
      <c r="BM44" s="25">
        <f t="shared" si="24"/>
        <v>7.8731457714644808</v>
      </c>
      <c r="BN44" s="25">
        <f t="shared" si="24"/>
        <v>7.9530786910508855</v>
      </c>
      <c r="BO44" s="25">
        <f t="shared" si="24"/>
        <v>8.0330116106372902</v>
      </c>
      <c r="BP44" s="25">
        <f t="shared" si="24"/>
        <v>8.1129445302236878</v>
      </c>
      <c r="BQ44" s="25">
        <f t="shared" si="25"/>
        <v>8.192877449810096</v>
      </c>
      <c r="BR44" s="25">
        <f t="shared" si="25"/>
        <v>8.2728103693965043</v>
      </c>
      <c r="BS44" s="25">
        <f t="shared" si="25"/>
        <v>8.3527432889829019</v>
      </c>
      <c r="BT44" s="25">
        <f t="shared" si="25"/>
        <v>8.4326762085693066</v>
      </c>
      <c r="BU44" s="25">
        <f t="shared" si="25"/>
        <v>8.5126091281557041</v>
      </c>
      <c r="BV44" s="25">
        <f t="shared" si="25"/>
        <v>8.5925420477421088</v>
      </c>
      <c r="BW44" s="25">
        <f t="shared" si="25"/>
        <v>8.67247496732851</v>
      </c>
      <c r="BX44" s="25">
        <f t="shared" si="25"/>
        <v>8.7524078869149182</v>
      </c>
      <c r="BY44" s="25">
        <f t="shared" si="25"/>
        <v>8.8323408065013158</v>
      </c>
      <c r="BZ44" s="25">
        <f t="shared" si="25"/>
        <v>8.9122737260877205</v>
      </c>
      <c r="CA44" s="25">
        <f t="shared" si="25"/>
        <v>8.9922066456741252</v>
      </c>
      <c r="CB44" s="25">
        <f t="shared" si="25"/>
        <v>9.0721395652605263</v>
      </c>
      <c r="CC44" s="25">
        <f t="shared" si="25"/>
        <v>9.152072484846931</v>
      </c>
      <c r="CD44" s="25">
        <f t="shared" si="25"/>
        <v>9.2320054044333393</v>
      </c>
      <c r="CE44" s="25">
        <f t="shared" si="25"/>
        <v>9.3119383240197404</v>
      </c>
      <c r="CF44" s="25">
        <f t="shared" si="25"/>
        <v>9.3918712436061451</v>
      </c>
      <c r="CG44" s="25">
        <f t="shared" si="26"/>
        <v>9.4718041631925534</v>
      </c>
      <c r="CH44" s="25">
        <f t="shared" si="26"/>
        <v>9.5517370827789509</v>
      </c>
      <c r="CI44" s="25">
        <f t="shared" si="26"/>
        <v>9.6316700023653556</v>
      </c>
      <c r="CJ44" s="25">
        <f t="shared" si="26"/>
        <v>9.7116029219517603</v>
      </c>
      <c r="CK44" s="25">
        <f t="shared" si="26"/>
        <v>9.7915358415381615</v>
      </c>
      <c r="CL44" s="25">
        <f t="shared" si="26"/>
        <v>9.8714687611245662</v>
      </c>
      <c r="CM44" s="25">
        <f t="shared" si="26"/>
        <v>9.9514016807109673</v>
      </c>
      <c r="CN44" s="25">
        <f t="shared" si="26"/>
        <v>10.031334600297372</v>
      </c>
      <c r="CO44" s="25">
        <f t="shared" si="26"/>
        <v>10.11126751988377</v>
      </c>
      <c r="CP44" s="25">
        <f t="shared" si="26"/>
        <v>10.191200439470174</v>
      </c>
      <c r="CQ44" s="25">
        <f t="shared" si="21"/>
        <v>10.271133359056575</v>
      </c>
      <c r="CR44" s="25">
        <f t="shared" si="21"/>
        <v>10.351066278642984</v>
      </c>
      <c r="CS44" s="25">
        <f t="shared" si="21"/>
        <v>10.430999198229388</v>
      </c>
      <c r="CT44" s="25">
        <f t="shared" si="21"/>
        <v>10.510932117815786</v>
      </c>
      <c r="CU44" s="25">
        <f t="shared" si="21"/>
        <v>10.590865037402191</v>
      </c>
      <c r="CV44" s="25">
        <f t="shared" si="21"/>
        <v>10.670797956988588</v>
      </c>
      <c r="CW44" s="25">
        <f t="shared" si="21"/>
        <v>10.750730876574996</v>
      </c>
      <c r="CX44" s="25">
        <f t="shared" si="21"/>
        <v>10.830663796161398</v>
      </c>
      <c r="CY44" s="25">
        <f t="shared" si="21"/>
        <v>10.910596715747809</v>
      </c>
      <c r="CZ44" s="25">
        <f t="shared" si="21"/>
        <v>10.990529635334207</v>
      </c>
      <c r="DA44" s="25">
        <f t="shared" si="21"/>
        <v>11.070462554920612</v>
      </c>
    </row>
    <row r="45" spans="2:105" ht="4.5" customHeight="1" x14ac:dyDescent="0.3">
      <c r="B45" s="38"/>
      <c r="D45" s="17">
        <f t="shared" si="9"/>
        <v>2.3439999999999923</v>
      </c>
      <c r="E45" s="25">
        <f t="shared" si="22"/>
        <v>3.046616385811614</v>
      </c>
      <c r="F45" s="25">
        <f t="shared" si="22"/>
        <v>3.1259831401504599</v>
      </c>
      <c r="G45" s="25">
        <f t="shared" si="22"/>
        <v>3.205349894489304</v>
      </c>
      <c r="H45" s="25">
        <f t="shared" si="22"/>
        <v>3.2847166488281481</v>
      </c>
      <c r="I45" s="25">
        <f t="shared" si="22"/>
        <v>3.3640834031669904</v>
      </c>
      <c r="J45" s="25">
        <f t="shared" si="22"/>
        <v>3.4434501575058345</v>
      </c>
      <c r="K45" s="25">
        <f t="shared" si="22"/>
        <v>3.5228169118446786</v>
      </c>
      <c r="L45" s="25">
        <f t="shared" si="22"/>
        <v>3.6021836661835209</v>
      </c>
      <c r="M45" s="25">
        <f t="shared" si="22"/>
        <v>3.6815504205223615</v>
      </c>
      <c r="N45" s="25">
        <f t="shared" si="22"/>
        <v>3.7609171748612056</v>
      </c>
      <c r="O45" s="25">
        <f t="shared" si="22"/>
        <v>3.8402839292000497</v>
      </c>
      <c r="P45" s="25">
        <f t="shared" si="22"/>
        <v>3.9196506835388956</v>
      </c>
      <c r="Q45" s="25">
        <f t="shared" si="22"/>
        <v>3.9990174378777397</v>
      </c>
      <c r="R45" s="25">
        <f t="shared" si="22"/>
        <v>4.0783841922165838</v>
      </c>
      <c r="S45" s="25">
        <f t="shared" si="22"/>
        <v>4.1577509465554261</v>
      </c>
      <c r="T45" s="25">
        <f t="shared" si="22"/>
        <v>4.2371177008942702</v>
      </c>
      <c r="U45" s="25">
        <f t="shared" si="19"/>
        <v>4.3164844552331143</v>
      </c>
      <c r="V45" s="25">
        <f t="shared" si="19"/>
        <v>4.3958512095719566</v>
      </c>
      <c r="W45" s="25">
        <f t="shared" si="19"/>
        <v>4.4752179639108007</v>
      </c>
      <c r="X45" s="25">
        <f t="shared" si="19"/>
        <v>4.5545847182496484</v>
      </c>
      <c r="Y45" s="25">
        <f t="shared" si="19"/>
        <v>4.6339514725884907</v>
      </c>
      <c r="Z45" s="25">
        <f t="shared" si="19"/>
        <v>4.7133182269273348</v>
      </c>
      <c r="AA45" s="25">
        <f t="shared" si="19"/>
        <v>4.7926849812661789</v>
      </c>
      <c r="AB45" s="25">
        <f t="shared" si="19"/>
        <v>4.872051735605023</v>
      </c>
      <c r="AC45" s="25">
        <f t="shared" si="19"/>
        <v>4.9514184899438618</v>
      </c>
      <c r="AD45" s="25">
        <f t="shared" si="19"/>
        <v>5.0307852442827059</v>
      </c>
      <c r="AE45" s="25">
        <f t="shared" si="19"/>
        <v>5.11015199862155</v>
      </c>
      <c r="AF45" s="25">
        <f t="shared" si="19"/>
        <v>5.1895187529603923</v>
      </c>
      <c r="AG45" s="25">
        <f t="shared" si="19"/>
        <v>5.2688855072992364</v>
      </c>
      <c r="AH45" s="25">
        <f t="shared" si="19"/>
        <v>5.3482522616380841</v>
      </c>
      <c r="AI45" s="25">
        <f t="shared" si="19"/>
        <v>5.4276190159769264</v>
      </c>
      <c r="AJ45" s="25">
        <f t="shared" si="19"/>
        <v>5.5069857703157705</v>
      </c>
      <c r="AK45" s="25">
        <f t="shared" si="23"/>
        <v>5.5863525246546146</v>
      </c>
      <c r="AL45" s="25">
        <f t="shared" si="23"/>
        <v>5.665719278993457</v>
      </c>
      <c r="AM45" s="25">
        <f t="shared" si="23"/>
        <v>5.7450860333323011</v>
      </c>
      <c r="AN45" s="25">
        <f t="shared" si="23"/>
        <v>5.8244527876711452</v>
      </c>
      <c r="AO45" s="25">
        <f t="shared" si="23"/>
        <v>5.9038195420099893</v>
      </c>
      <c r="AP45" s="25">
        <f t="shared" si="23"/>
        <v>5.9831862963488316</v>
      </c>
      <c r="AQ45" s="25">
        <f t="shared" si="23"/>
        <v>6.0625530506876792</v>
      </c>
      <c r="AR45" s="25">
        <f t="shared" si="23"/>
        <v>6.1419198050265198</v>
      </c>
      <c r="AS45" s="25">
        <f t="shared" si="23"/>
        <v>6.2212865593653621</v>
      </c>
      <c r="AT45" s="25">
        <f t="shared" si="23"/>
        <v>6.3006533137042062</v>
      </c>
      <c r="AU45" s="25">
        <f t="shared" si="23"/>
        <v>6.3800200680430503</v>
      </c>
      <c r="AV45" s="25">
        <f t="shared" si="23"/>
        <v>6.4593868223818927</v>
      </c>
      <c r="AW45" s="25">
        <f t="shared" si="23"/>
        <v>6.5387535767207368</v>
      </c>
      <c r="AX45" s="25">
        <f t="shared" si="23"/>
        <v>6.6181203310595809</v>
      </c>
      <c r="AY45" s="25">
        <f t="shared" si="23"/>
        <v>6.6974870853984232</v>
      </c>
      <c r="AZ45" s="25">
        <f t="shared" si="23"/>
        <v>6.7768538397372673</v>
      </c>
      <c r="BA45" s="25">
        <f t="shared" si="24"/>
        <v>6.8562205940761132</v>
      </c>
      <c r="BB45" s="25">
        <f t="shared" si="24"/>
        <v>6.9355873484149591</v>
      </c>
      <c r="BC45" s="25">
        <f t="shared" si="24"/>
        <v>7.0149541027538014</v>
      </c>
      <c r="BD45" s="25">
        <f t="shared" si="24"/>
        <v>7.0943208570926402</v>
      </c>
      <c r="BE45" s="25">
        <f t="shared" si="24"/>
        <v>7.1736876114314931</v>
      </c>
      <c r="BF45" s="25">
        <f t="shared" si="24"/>
        <v>7.2530543657703355</v>
      </c>
      <c r="BG45" s="25">
        <f t="shared" si="24"/>
        <v>7.3324211201091813</v>
      </c>
      <c r="BH45" s="25">
        <f t="shared" si="24"/>
        <v>7.4117878744480166</v>
      </c>
      <c r="BI45" s="25">
        <f t="shared" si="24"/>
        <v>7.4911546287868589</v>
      </c>
      <c r="BJ45" s="25">
        <f t="shared" si="24"/>
        <v>7.5705213831257012</v>
      </c>
      <c r="BK45" s="25">
        <f t="shared" si="24"/>
        <v>7.6498881374645471</v>
      </c>
      <c r="BL45" s="25">
        <f t="shared" si="24"/>
        <v>7.7292548918033894</v>
      </c>
      <c r="BM45" s="25">
        <f t="shared" si="24"/>
        <v>7.8086216461422353</v>
      </c>
      <c r="BN45" s="25">
        <f t="shared" si="24"/>
        <v>7.8879884004810776</v>
      </c>
      <c r="BO45" s="25">
        <f t="shared" si="24"/>
        <v>7.9673551548199271</v>
      </c>
      <c r="BP45" s="25">
        <f t="shared" si="24"/>
        <v>8.0467219091587694</v>
      </c>
      <c r="BQ45" s="25">
        <f t="shared" si="25"/>
        <v>8.1260886634976153</v>
      </c>
      <c r="BR45" s="25">
        <f t="shared" si="25"/>
        <v>8.2054554178364612</v>
      </c>
      <c r="BS45" s="25">
        <f t="shared" si="25"/>
        <v>8.2848221721753035</v>
      </c>
      <c r="BT45" s="25">
        <f t="shared" si="25"/>
        <v>8.3641889265141458</v>
      </c>
      <c r="BU45" s="25">
        <f t="shared" si="25"/>
        <v>8.4435556808529881</v>
      </c>
      <c r="BV45" s="25">
        <f t="shared" si="25"/>
        <v>8.5229224351918305</v>
      </c>
      <c r="BW45" s="25">
        <f t="shared" si="25"/>
        <v>8.6022891895306692</v>
      </c>
      <c r="BX45" s="25">
        <f t="shared" si="25"/>
        <v>8.6816559438695151</v>
      </c>
      <c r="BY45" s="25">
        <f t="shared" si="25"/>
        <v>8.7610226982083645</v>
      </c>
      <c r="BZ45" s="25">
        <f t="shared" si="25"/>
        <v>8.8403894525472069</v>
      </c>
      <c r="CA45" s="25">
        <f t="shared" si="25"/>
        <v>8.9197562068860492</v>
      </c>
      <c r="CB45" s="25">
        <f t="shared" si="25"/>
        <v>8.9991229612248951</v>
      </c>
      <c r="CC45" s="25">
        <f t="shared" si="25"/>
        <v>9.0784897155637374</v>
      </c>
      <c r="CD45" s="25">
        <f t="shared" si="25"/>
        <v>9.1578564699025833</v>
      </c>
      <c r="CE45" s="25">
        <f t="shared" si="25"/>
        <v>9.2372232242414256</v>
      </c>
      <c r="CF45" s="25">
        <f t="shared" si="25"/>
        <v>9.3165899785802715</v>
      </c>
      <c r="CG45" s="25">
        <f t="shared" si="26"/>
        <v>9.3959567329191174</v>
      </c>
      <c r="CH45" s="25">
        <f t="shared" si="26"/>
        <v>9.4753234872579597</v>
      </c>
      <c r="CI45" s="25">
        <f t="shared" si="26"/>
        <v>9.554690241596802</v>
      </c>
      <c r="CJ45" s="25">
        <f t="shared" si="26"/>
        <v>9.6340569959356444</v>
      </c>
      <c r="CK45" s="25">
        <f t="shared" si="26"/>
        <v>9.7134237502744902</v>
      </c>
      <c r="CL45" s="25">
        <f t="shared" si="26"/>
        <v>9.7927905046133326</v>
      </c>
      <c r="CM45" s="25">
        <f t="shared" si="26"/>
        <v>9.8721572589521784</v>
      </c>
      <c r="CN45" s="25">
        <f t="shared" si="26"/>
        <v>9.9515240132910208</v>
      </c>
      <c r="CO45" s="25">
        <f t="shared" si="26"/>
        <v>10.030890767629863</v>
      </c>
      <c r="CP45" s="25">
        <f t="shared" si="26"/>
        <v>10.110257521968705</v>
      </c>
      <c r="CQ45" s="25">
        <f t="shared" si="21"/>
        <v>10.189624276307551</v>
      </c>
      <c r="CR45" s="25">
        <f t="shared" si="21"/>
        <v>10.268991030646397</v>
      </c>
      <c r="CS45" s="25">
        <f t="shared" si="21"/>
        <v>10.34835778498524</v>
      </c>
      <c r="CT45" s="25">
        <f t="shared" si="21"/>
        <v>10.427724539324082</v>
      </c>
      <c r="CU45" s="25">
        <f t="shared" si="21"/>
        <v>10.507091293662924</v>
      </c>
      <c r="CV45" s="25">
        <f t="shared" si="21"/>
        <v>10.586458048001766</v>
      </c>
      <c r="CW45" s="25">
        <f t="shared" si="21"/>
        <v>10.665824802340612</v>
      </c>
      <c r="CX45" s="25">
        <f t="shared" si="21"/>
        <v>10.745191556679458</v>
      </c>
      <c r="CY45" s="25">
        <f t="shared" si="21"/>
        <v>10.824558311018301</v>
      </c>
      <c r="CZ45" s="25">
        <f t="shared" si="21"/>
        <v>10.903925065357143</v>
      </c>
      <c r="DA45" s="25">
        <f t="shared" si="21"/>
        <v>10.983291819695992</v>
      </c>
    </row>
    <row r="46" spans="2:105" ht="4.5" customHeight="1" x14ac:dyDescent="0.3">
      <c r="B46" s="38"/>
      <c r="D46" s="17">
        <f t="shared" si="9"/>
        <v>2.3335999999999921</v>
      </c>
      <c r="E46" s="25">
        <f t="shared" si="22"/>
        <v>3.0156961528986788</v>
      </c>
      <c r="F46" s="25">
        <f t="shared" si="22"/>
        <v>3.0944967419899623</v>
      </c>
      <c r="G46" s="25">
        <f t="shared" si="22"/>
        <v>3.1732973310812476</v>
      </c>
      <c r="H46" s="25">
        <f t="shared" si="22"/>
        <v>3.2520979201725329</v>
      </c>
      <c r="I46" s="25">
        <f t="shared" si="22"/>
        <v>3.3308985092638164</v>
      </c>
      <c r="J46" s="25">
        <f t="shared" si="22"/>
        <v>3.4096990983551017</v>
      </c>
      <c r="K46" s="25">
        <f t="shared" si="22"/>
        <v>3.4884996874463869</v>
      </c>
      <c r="L46" s="25">
        <f t="shared" si="22"/>
        <v>3.5673002765376705</v>
      </c>
      <c r="M46" s="25">
        <f t="shared" si="22"/>
        <v>3.6461008656289486</v>
      </c>
      <c r="N46" s="25">
        <f t="shared" si="22"/>
        <v>3.7249014547202339</v>
      </c>
      <c r="O46" s="25">
        <f t="shared" si="22"/>
        <v>3.8037020438115192</v>
      </c>
      <c r="P46" s="25">
        <f t="shared" si="22"/>
        <v>3.8825026329028027</v>
      </c>
      <c r="Q46" s="25">
        <f t="shared" si="22"/>
        <v>3.961303221994088</v>
      </c>
      <c r="R46" s="25">
        <f t="shared" si="22"/>
        <v>4.0401038110853733</v>
      </c>
      <c r="S46" s="25">
        <f t="shared" si="22"/>
        <v>4.1189044001766568</v>
      </c>
      <c r="T46" s="25">
        <f t="shared" si="22"/>
        <v>4.1977049892679421</v>
      </c>
      <c r="U46" s="25">
        <f t="shared" si="19"/>
        <v>4.2765055783592274</v>
      </c>
      <c r="V46" s="25">
        <f t="shared" si="19"/>
        <v>4.3553061674505109</v>
      </c>
      <c r="W46" s="25">
        <f t="shared" si="19"/>
        <v>4.4341067565417962</v>
      </c>
      <c r="X46" s="25">
        <f t="shared" si="19"/>
        <v>4.5129073456330815</v>
      </c>
      <c r="Y46" s="25">
        <f t="shared" si="19"/>
        <v>4.591707934724365</v>
      </c>
      <c r="Z46" s="25">
        <f t="shared" si="19"/>
        <v>4.6705085238156503</v>
      </c>
      <c r="AA46" s="25">
        <f t="shared" si="19"/>
        <v>4.7493091129069356</v>
      </c>
      <c r="AB46" s="25">
        <f t="shared" si="19"/>
        <v>4.8281097019982173</v>
      </c>
      <c r="AC46" s="25">
        <f t="shared" si="19"/>
        <v>4.9069102910894973</v>
      </c>
      <c r="AD46" s="25">
        <f t="shared" si="19"/>
        <v>4.9857108801807826</v>
      </c>
      <c r="AE46" s="25">
        <f t="shared" si="19"/>
        <v>5.0645114692720679</v>
      </c>
      <c r="AF46" s="25">
        <f t="shared" si="19"/>
        <v>5.1433120583633514</v>
      </c>
      <c r="AG46" s="25">
        <f t="shared" si="19"/>
        <v>5.2221126474546367</v>
      </c>
      <c r="AH46" s="25">
        <f t="shared" si="19"/>
        <v>5.3009132365459219</v>
      </c>
      <c r="AI46" s="25">
        <f t="shared" si="19"/>
        <v>5.3797138256372055</v>
      </c>
      <c r="AJ46" s="25">
        <f t="shared" si="19"/>
        <v>5.4585144147284907</v>
      </c>
      <c r="AK46" s="25">
        <f t="shared" si="23"/>
        <v>5.537315003819776</v>
      </c>
      <c r="AL46" s="25">
        <f t="shared" si="23"/>
        <v>5.6161155929110596</v>
      </c>
      <c r="AM46" s="25">
        <f t="shared" si="23"/>
        <v>5.6949161820023448</v>
      </c>
      <c r="AN46" s="25">
        <f t="shared" si="23"/>
        <v>5.7737167710936301</v>
      </c>
      <c r="AO46" s="25">
        <f t="shared" si="23"/>
        <v>5.8525173601849154</v>
      </c>
      <c r="AP46" s="25">
        <f t="shared" si="23"/>
        <v>5.9313179492761989</v>
      </c>
      <c r="AQ46" s="25">
        <f t="shared" si="23"/>
        <v>6.0101185383674842</v>
      </c>
      <c r="AR46" s="25">
        <f t="shared" si="23"/>
        <v>6.0889191274587624</v>
      </c>
      <c r="AS46" s="25">
        <f t="shared" si="23"/>
        <v>6.1677197165500459</v>
      </c>
      <c r="AT46" s="25">
        <f t="shared" si="23"/>
        <v>6.2465203056413312</v>
      </c>
      <c r="AU46" s="25">
        <f t="shared" si="23"/>
        <v>6.3253208947326165</v>
      </c>
      <c r="AV46" s="25">
        <f t="shared" si="23"/>
        <v>6.4041214838239</v>
      </c>
      <c r="AW46" s="25">
        <f t="shared" si="23"/>
        <v>6.4829220729151853</v>
      </c>
      <c r="AX46" s="25">
        <f t="shared" si="23"/>
        <v>6.5617226620064706</v>
      </c>
      <c r="AY46" s="25">
        <f t="shared" si="23"/>
        <v>6.6405232510977541</v>
      </c>
      <c r="AZ46" s="25">
        <f t="shared" si="23"/>
        <v>6.7193238401890394</v>
      </c>
      <c r="BA46" s="25">
        <f t="shared" si="24"/>
        <v>6.7981244292803229</v>
      </c>
      <c r="BB46" s="25">
        <f t="shared" si="24"/>
        <v>6.87692501837161</v>
      </c>
      <c r="BC46" s="25">
        <f t="shared" si="24"/>
        <v>6.9557256074628935</v>
      </c>
      <c r="BD46" s="25">
        <f t="shared" si="24"/>
        <v>7.034526196554177</v>
      </c>
      <c r="BE46" s="25">
        <f t="shared" si="24"/>
        <v>7.1133267856454605</v>
      </c>
      <c r="BF46" s="25">
        <f t="shared" si="24"/>
        <v>7.1921273747367476</v>
      </c>
      <c r="BG46" s="25">
        <f t="shared" si="24"/>
        <v>7.2709279638280311</v>
      </c>
      <c r="BH46" s="25">
        <f t="shared" si="24"/>
        <v>7.349728552919311</v>
      </c>
      <c r="BI46" s="25">
        <f t="shared" si="24"/>
        <v>7.4285291420105981</v>
      </c>
      <c r="BJ46" s="25">
        <f t="shared" si="24"/>
        <v>7.5073297311018781</v>
      </c>
      <c r="BK46" s="25">
        <f t="shared" si="24"/>
        <v>7.5861303201931687</v>
      </c>
      <c r="BL46" s="25">
        <f t="shared" si="24"/>
        <v>7.6649309092844486</v>
      </c>
      <c r="BM46" s="25">
        <f t="shared" si="24"/>
        <v>7.7437314983757393</v>
      </c>
      <c r="BN46" s="25">
        <f t="shared" si="24"/>
        <v>7.8225320874670192</v>
      </c>
      <c r="BO46" s="25">
        <f t="shared" si="24"/>
        <v>7.9013326765582992</v>
      </c>
      <c r="BP46" s="25">
        <f t="shared" si="24"/>
        <v>7.9801332656495862</v>
      </c>
      <c r="BQ46" s="25">
        <f t="shared" si="25"/>
        <v>8.0589338547408698</v>
      </c>
      <c r="BR46" s="25">
        <f t="shared" si="25"/>
        <v>8.1377344438321604</v>
      </c>
      <c r="BS46" s="25">
        <f t="shared" si="25"/>
        <v>8.2165350329234403</v>
      </c>
      <c r="BT46" s="25">
        <f t="shared" si="25"/>
        <v>8.2953356220147274</v>
      </c>
      <c r="BU46" s="25">
        <f t="shared" si="25"/>
        <v>8.3741362111060074</v>
      </c>
      <c r="BV46" s="25">
        <f t="shared" si="25"/>
        <v>8.4529368001972944</v>
      </c>
      <c r="BW46" s="25">
        <f t="shared" si="25"/>
        <v>8.5317373892885779</v>
      </c>
      <c r="BX46" s="25">
        <f t="shared" si="25"/>
        <v>8.6105379783798615</v>
      </c>
      <c r="BY46" s="25">
        <f t="shared" si="25"/>
        <v>8.6893385674711485</v>
      </c>
      <c r="BZ46" s="25">
        <f t="shared" si="25"/>
        <v>8.7681391565624285</v>
      </c>
      <c r="CA46" s="25">
        <f t="shared" si="25"/>
        <v>8.8469397456537155</v>
      </c>
      <c r="CB46" s="25">
        <f t="shared" si="25"/>
        <v>8.9257403347449991</v>
      </c>
      <c r="CC46" s="25">
        <f t="shared" si="25"/>
        <v>9.0045409238362861</v>
      </c>
      <c r="CD46" s="25">
        <f t="shared" si="25"/>
        <v>9.0833415129275696</v>
      </c>
      <c r="CE46" s="25">
        <f t="shared" si="25"/>
        <v>9.1621421020188496</v>
      </c>
      <c r="CF46" s="25">
        <f t="shared" si="25"/>
        <v>9.2409426911101367</v>
      </c>
      <c r="CG46" s="25">
        <f t="shared" si="26"/>
        <v>9.3197432802014237</v>
      </c>
      <c r="CH46" s="25">
        <f t="shared" si="26"/>
        <v>9.3985438692927108</v>
      </c>
      <c r="CI46" s="25">
        <f t="shared" si="26"/>
        <v>9.4773444583839908</v>
      </c>
      <c r="CJ46" s="25">
        <f t="shared" si="26"/>
        <v>9.5561450474752778</v>
      </c>
      <c r="CK46" s="25">
        <f t="shared" si="26"/>
        <v>9.6349456365665613</v>
      </c>
      <c r="CL46" s="25">
        <f t="shared" si="26"/>
        <v>9.7137462256578484</v>
      </c>
      <c r="CM46" s="25">
        <f t="shared" si="26"/>
        <v>9.7925468147491319</v>
      </c>
      <c r="CN46" s="25">
        <f t="shared" si="26"/>
        <v>9.8713474038404119</v>
      </c>
      <c r="CO46" s="25">
        <f t="shared" si="26"/>
        <v>9.9501479929316989</v>
      </c>
      <c r="CP46" s="25">
        <f t="shared" si="26"/>
        <v>10.028948582022979</v>
      </c>
      <c r="CQ46" s="25">
        <f t="shared" si="21"/>
        <v>10.10774917111427</v>
      </c>
      <c r="CR46" s="25">
        <f t="shared" si="21"/>
        <v>10.186549760205553</v>
      </c>
      <c r="CS46" s="25">
        <f t="shared" si="21"/>
        <v>10.26535034929684</v>
      </c>
      <c r="CT46" s="25">
        <f t="shared" si="21"/>
        <v>10.34415093838812</v>
      </c>
      <c r="CU46" s="25">
        <f t="shared" si="21"/>
        <v>10.4229515274794</v>
      </c>
      <c r="CV46" s="25">
        <f t="shared" si="21"/>
        <v>10.50175211657068</v>
      </c>
      <c r="CW46" s="25">
        <f t="shared" si="21"/>
        <v>10.580552705661971</v>
      </c>
      <c r="CX46" s="25">
        <f t="shared" si="21"/>
        <v>10.659353294753254</v>
      </c>
      <c r="CY46" s="25">
        <f t="shared" si="21"/>
        <v>10.738153883844541</v>
      </c>
      <c r="CZ46" s="25">
        <f t="shared" si="21"/>
        <v>10.816954472935821</v>
      </c>
      <c r="DA46" s="25">
        <f t="shared" si="21"/>
        <v>10.895755062027108</v>
      </c>
    </row>
    <row r="47" spans="2:105" ht="4.5" customHeight="1" x14ac:dyDescent="0.3">
      <c r="B47" s="38"/>
      <c r="D47" s="17">
        <f t="shared" si="9"/>
        <v>2.3231999999999919</v>
      </c>
      <c r="E47" s="25">
        <f t="shared" si="22"/>
        <v>2.9844098975414823</v>
      </c>
      <c r="F47" s="25">
        <f t="shared" si="22"/>
        <v>3.062644321385207</v>
      </c>
      <c r="G47" s="25">
        <f t="shared" si="22"/>
        <v>3.1408787452289335</v>
      </c>
      <c r="H47" s="25">
        <f t="shared" si="22"/>
        <v>3.21911316907266</v>
      </c>
      <c r="I47" s="25">
        <f t="shared" si="22"/>
        <v>3.2973475929163811</v>
      </c>
      <c r="J47" s="25">
        <f t="shared" si="22"/>
        <v>3.3755820167601076</v>
      </c>
      <c r="K47" s="25">
        <f t="shared" si="22"/>
        <v>3.4538164406038341</v>
      </c>
      <c r="L47" s="25">
        <f t="shared" si="22"/>
        <v>3.5320508644475588</v>
      </c>
      <c r="M47" s="25">
        <f t="shared" si="22"/>
        <v>3.6102852882912781</v>
      </c>
      <c r="N47" s="25">
        <f t="shared" si="22"/>
        <v>3.6885197121350046</v>
      </c>
      <c r="O47" s="25">
        <f t="shared" si="22"/>
        <v>3.7667541359787311</v>
      </c>
      <c r="P47" s="25">
        <f t="shared" si="22"/>
        <v>3.8449885598224558</v>
      </c>
      <c r="Q47" s="25">
        <f t="shared" si="22"/>
        <v>3.9232229836661787</v>
      </c>
      <c r="R47" s="25">
        <f t="shared" si="22"/>
        <v>4.0014574075099052</v>
      </c>
      <c r="S47" s="25">
        <f t="shared" si="22"/>
        <v>4.0796918313536299</v>
      </c>
      <c r="T47" s="25">
        <f t="shared" si="22"/>
        <v>4.1579262551973564</v>
      </c>
      <c r="U47" s="25">
        <f t="shared" si="19"/>
        <v>4.2361606790410828</v>
      </c>
      <c r="V47" s="25">
        <f t="shared" si="19"/>
        <v>4.314395102884804</v>
      </c>
      <c r="W47" s="25">
        <f t="shared" si="19"/>
        <v>4.3926295267285305</v>
      </c>
      <c r="X47" s="25">
        <f t="shared" si="19"/>
        <v>4.4708639505722569</v>
      </c>
      <c r="Y47" s="25">
        <f t="shared" si="19"/>
        <v>4.5490983744159816</v>
      </c>
      <c r="Z47" s="25">
        <f t="shared" si="19"/>
        <v>4.6273327982597046</v>
      </c>
      <c r="AA47" s="25">
        <f t="shared" si="19"/>
        <v>4.705567222103431</v>
      </c>
      <c r="AB47" s="25">
        <f t="shared" si="19"/>
        <v>4.7838016459471575</v>
      </c>
      <c r="AC47" s="25">
        <f t="shared" si="19"/>
        <v>4.8620360697908787</v>
      </c>
      <c r="AD47" s="25">
        <f t="shared" si="19"/>
        <v>4.9402704936346016</v>
      </c>
      <c r="AE47" s="25">
        <f t="shared" si="19"/>
        <v>5.0185049174783281</v>
      </c>
      <c r="AF47" s="25">
        <f t="shared" si="19"/>
        <v>5.0967393413220528</v>
      </c>
      <c r="AG47" s="25">
        <f t="shared" si="19"/>
        <v>5.1749737651657792</v>
      </c>
      <c r="AH47" s="25">
        <f t="shared" si="19"/>
        <v>5.2532081890095057</v>
      </c>
      <c r="AI47" s="25">
        <f t="shared" si="19"/>
        <v>5.3314426128532268</v>
      </c>
      <c r="AJ47" s="25">
        <f t="shared" si="19"/>
        <v>5.4096770366969533</v>
      </c>
      <c r="AK47" s="25">
        <f t="shared" si="23"/>
        <v>5.4879114605406798</v>
      </c>
      <c r="AL47" s="25">
        <f t="shared" si="23"/>
        <v>5.5661458843844045</v>
      </c>
      <c r="AM47" s="25">
        <f t="shared" si="23"/>
        <v>5.6443803082281274</v>
      </c>
      <c r="AN47" s="25">
        <f t="shared" si="23"/>
        <v>5.7226147320718539</v>
      </c>
      <c r="AO47" s="25">
        <f t="shared" si="23"/>
        <v>5.8008491559155804</v>
      </c>
      <c r="AP47" s="25">
        <f t="shared" si="23"/>
        <v>5.8790835797593051</v>
      </c>
      <c r="AQ47" s="25">
        <f t="shared" si="23"/>
        <v>5.9573180036030315</v>
      </c>
      <c r="AR47" s="25">
        <f t="shared" si="23"/>
        <v>6.0355524274467509</v>
      </c>
      <c r="AS47" s="25">
        <f t="shared" si="23"/>
        <v>6.1137868512904756</v>
      </c>
      <c r="AT47" s="25">
        <f t="shared" si="23"/>
        <v>6.1920212751342021</v>
      </c>
      <c r="AU47" s="25">
        <f t="shared" si="23"/>
        <v>6.270255698977925</v>
      </c>
      <c r="AV47" s="25">
        <f t="shared" si="23"/>
        <v>6.3484901228216497</v>
      </c>
      <c r="AW47" s="25">
        <f t="shared" si="23"/>
        <v>6.4267245466653762</v>
      </c>
      <c r="AX47" s="25">
        <f t="shared" si="23"/>
        <v>6.5049589705091027</v>
      </c>
      <c r="AY47" s="25">
        <f t="shared" si="23"/>
        <v>6.5831933943528274</v>
      </c>
      <c r="AZ47" s="25">
        <f t="shared" si="23"/>
        <v>6.6614278181965503</v>
      </c>
      <c r="BA47" s="25">
        <f t="shared" si="24"/>
        <v>6.7396622420402768</v>
      </c>
      <c r="BB47" s="25">
        <f t="shared" si="24"/>
        <v>6.8178966658840032</v>
      </c>
      <c r="BC47" s="25">
        <f t="shared" si="24"/>
        <v>6.8961310897277279</v>
      </c>
      <c r="BD47" s="25">
        <f t="shared" si="24"/>
        <v>6.9743655135714491</v>
      </c>
      <c r="BE47" s="25">
        <f t="shared" si="24"/>
        <v>7.0525999374151773</v>
      </c>
      <c r="BF47" s="25">
        <f t="shared" si="24"/>
        <v>7.130834361258902</v>
      </c>
      <c r="BG47" s="25">
        <f t="shared" si="24"/>
        <v>7.2090687851026303</v>
      </c>
      <c r="BH47" s="25">
        <f t="shared" si="24"/>
        <v>7.2873032089463479</v>
      </c>
      <c r="BI47" s="25">
        <f t="shared" si="24"/>
        <v>7.3655376327900726</v>
      </c>
      <c r="BJ47" s="25">
        <f t="shared" si="24"/>
        <v>7.4437720566337973</v>
      </c>
      <c r="BK47" s="25">
        <f t="shared" si="24"/>
        <v>7.5220064804775255</v>
      </c>
      <c r="BL47" s="25">
        <f t="shared" si="24"/>
        <v>7.6002409043212502</v>
      </c>
      <c r="BM47" s="25">
        <f t="shared" si="24"/>
        <v>7.6784753281649785</v>
      </c>
      <c r="BN47" s="25">
        <f t="shared" si="24"/>
        <v>7.7567097520087032</v>
      </c>
      <c r="BO47" s="25">
        <f t="shared" si="24"/>
        <v>7.8349441758524208</v>
      </c>
      <c r="BP47" s="25">
        <f t="shared" si="24"/>
        <v>7.9131785996961455</v>
      </c>
      <c r="BQ47" s="25">
        <f t="shared" si="25"/>
        <v>7.9914130235398737</v>
      </c>
      <c r="BR47" s="25">
        <f t="shared" si="25"/>
        <v>8.069647447383602</v>
      </c>
      <c r="BS47" s="25">
        <f t="shared" si="25"/>
        <v>8.1478818712273267</v>
      </c>
      <c r="BT47" s="25">
        <f t="shared" si="25"/>
        <v>8.2261162950710514</v>
      </c>
      <c r="BU47" s="25">
        <f t="shared" si="25"/>
        <v>8.3043507189147761</v>
      </c>
      <c r="BV47" s="25">
        <f t="shared" si="25"/>
        <v>8.3825851427585008</v>
      </c>
      <c r="BW47" s="25">
        <f t="shared" si="25"/>
        <v>8.4608195666022219</v>
      </c>
      <c r="BX47" s="25">
        <f t="shared" si="25"/>
        <v>8.5390539904459501</v>
      </c>
      <c r="BY47" s="25">
        <f t="shared" si="25"/>
        <v>8.6172884142896748</v>
      </c>
      <c r="BZ47" s="25">
        <f t="shared" si="25"/>
        <v>8.6955228381333995</v>
      </c>
      <c r="CA47" s="25">
        <f t="shared" si="25"/>
        <v>8.7737572619771242</v>
      </c>
      <c r="CB47" s="25">
        <f t="shared" si="25"/>
        <v>8.8519916858208454</v>
      </c>
      <c r="CC47" s="25">
        <f t="shared" si="25"/>
        <v>8.9302261096645701</v>
      </c>
      <c r="CD47" s="25">
        <f t="shared" si="25"/>
        <v>9.0084605335082983</v>
      </c>
      <c r="CE47" s="25">
        <f t="shared" si="25"/>
        <v>9.086694957352023</v>
      </c>
      <c r="CF47" s="25">
        <f t="shared" si="25"/>
        <v>9.1649293811957477</v>
      </c>
      <c r="CG47" s="25">
        <f t="shared" si="26"/>
        <v>9.2431638050394724</v>
      </c>
      <c r="CH47" s="25">
        <f t="shared" si="26"/>
        <v>9.3213982288832042</v>
      </c>
      <c r="CI47" s="25">
        <f t="shared" si="26"/>
        <v>9.3996326527269289</v>
      </c>
      <c r="CJ47" s="25">
        <f t="shared" si="26"/>
        <v>9.4778670765706465</v>
      </c>
      <c r="CK47" s="25">
        <f t="shared" si="26"/>
        <v>9.5561015004143748</v>
      </c>
      <c r="CL47" s="25">
        <f t="shared" si="26"/>
        <v>9.6343359242580995</v>
      </c>
      <c r="CM47" s="25">
        <f t="shared" si="26"/>
        <v>9.7125703481018277</v>
      </c>
      <c r="CN47" s="25">
        <f t="shared" si="26"/>
        <v>9.7908047719455453</v>
      </c>
      <c r="CO47" s="25">
        <f t="shared" si="26"/>
        <v>9.86903919578927</v>
      </c>
      <c r="CP47" s="25">
        <f t="shared" si="26"/>
        <v>9.9472736196329947</v>
      </c>
      <c r="CQ47" s="25">
        <f t="shared" si="21"/>
        <v>10.025508043476723</v>
      </c>
      <c r="CR47" s="25">
        <f t="shared" si="21"/>
        <v>10.103742467320451</v>
      </c>
      <c r="CS47" s="25">
        <f t="shared" si="21"/>
        <v>10.181976891164176</v>
      </c>
      <c r="CT47" s="25">
        <f t="shared" si="21"/>
        <v>10.260211315007901</v>
      </c>
      <c r="CU47" s="25">
        <f t="shared" si="21"/>
        <v>10.338445738851625</v>
      </c>
      <c r="CV47" s="25">
        <f t="shared" si="21"/>
        <v>10.416680162695343</v>
      </c>
      <c r="CW47" s="25">
        <f t="shared" si="21"/>
        <v>10.494914586539071</v>
      </c>
      <c r="CX47" s="25">
        <f t="shared" si="21"/>
        <v>10.573149010382799</v>
      </c>
      <c r="CY47" s="25">
        <f t="shared" si="21"/>
        <v>10.651383434226524</v>
      </c>
      <c r="CZ47" s="25">
        <f t="shared" si="21"/>
        <v>10.729617858070249</v>
      </c>
      <c r="DA47" s="25">
        <f t="shared" si="21"/>
        <v>10.807852281913974</v>
      </c>
    </row>
    <row r="48" spans="2:105" ht="4.5" customHeight="1" x14ac:dyDescent="0.3">
      <c r="B48" s="38"/>
      <c r="D48" s="17">
        <f t="shared" si="9"/>
        <v>2.3127999999999918</v>
      </c>
      <c r="E48" s="25">
        <f t="shared" si="22"/>
        <v>2.9527576197400336</v>
      </c>
      <c r="F48" s="25">
        <f t="shared" si="22"/>
        <v>3.0304258783361959</v>
      </c>
      <c r="G48" s="25">
        <f t="shared" si="22"/>
        <v>3.1080941369323636</v>
      </c>
      <c r="H48" s="25">
        <f t="shared" si="22"/>
        <v>3.1857623955285312</v>
      </c>
      <c r="I48" s="25">
        <f t="shared" si="22"/>
        <v>3.2634306541246936</v>
      </c>
      <c r="J48" s="25">
        <f t="shared" si="22"/>
        <v>3.3410989127208612</v>
      </c>
      <c r="K48" s="25">
        <f t="shared" si="22"/>
        <v>3.4187671713170253</v>
      </c>
      <c r="L48" s="25">
        <f t="shared" si="22"/>
        <v>3.4964354299131912</v>
      </c>
      <c r="M48" s="25">
        <f t="shared" si="22"/>
        <v>3.5741036885093518</v>
      </c>
      <c r="N48" s="25">
        <f t="shared" si="22"/>
        <v>3.6517719471055194</v>
      </c>
      <c r="O48" s="25">
        <f t="shared" si="22"/>
        <v>3.7294402057016871</v>
      </c>
      <c r="P48" s="25">
        <f t="shared" si="22"/>
        <v>3.8071084642978494</v>
      </c>
      <c r="Q48" s="25">
        <f t="shared" si="22"/>
        <v>3.8847767228940171</v>
      </c>
      <c r="R48" s="25">
        <f t="shared" si="22"/>
        <v>3.9624449814901812</v>
      </c>
      <c r="S48" s="25">
        <f t="shared" si="22"/>
        <v>4.0401132400863471</v>
      </c>
      <c r="T48" s="25">
        <f t="shared" si="22"/>
        <v>4.1177814986825148</v>
      </c>
      <c r="U48" s="25">
        <f t="shared" si="19"/>
        <v>4.1954497572786789</v>
      </c>
      <c r="V48" s="25">
        <f t="shared" si="19"/>
        <v>4.2731180158748447</v>
      </c>
      <c r="W48" s="25">
        <f t="shared" si="19"/>
        <v>4.3507862744710089</v>
      </c>
      <c r="X48" s="25">
        <f t="shared" si="19"/>
        <v>4.4284545330671765</v>
      </c>
      <c r="Y48" s="25">
        <f t="shared" si="19"/>
        <v>4.5061227916633424</v>
      </c>
      <c r="Z48" s="25">
        <f t="shared" si="19"/>
        <v>4.5837910502595065</v>
      </c>
      <c r="AA48" s="25">
        <f t="shared" si="19"/>
        <v>4.6614593088556742</v>
      </c>
      <c r="AB48" s="25">
        <f t="shared" si="19"/>
        <v>4.7391275674518418</v>
      </c>
      <c r="AC48" s="25">
        <f t="shared" si="19"/>
        <v>4.8167958260480006</v>
      </c>
      <c r="AD48" s="25">
        <f t="shared" si="19"/>
        <v>4.8944640846441683</v>
      </c>
      <c r="AE48" s="25">
        <f t="shared" si="19"/>
        <v>4.9721323432403324</v>
      </c>
      <c r="AF48" s="25">
        <f t="shared" si="19"/>
        <v>5.0498006018364983</v>
      </c>
      <c r="AG48" s="25">
        <f t="shared" si="19"/>
        <v>5.1274688604326624</v>
      </c>
      <c r="AH48" s="25">
        <f t="shared" si="19"/>
        <v>5.20513711902883</v>
      </c>
      <c r="AI48" s="25">
        <f t="shared" si="19"/>
        <v>5.2828053776249959</v>
      </c>
      <c r="AJ48" s="25">
        <f t="shared" si="19"/>
        <v>5.36047363622116</v>
      </c>
      <c r="AK48" s="25">
        <f t="shared" si="23"/>
        <v>5.4381418948173277</v>
      </c>
      <c r="AL48" s="25">
        <f t="shared" si="23"/>
        <v>5.51581015341349</v>
      </c>
      <c r="AM48" s="25">
        <f t="shared" si="23"/>
        <v>5.5934784120096577</v>
      </c>
      <c r="AN48" s="25">
        <f t="shared" si="23"/>
        <v>5.6711466706058253</v>
      </c>
      <c r="AO48" s="25">
        <f t="shared" si="23"/>
        <v>5.7488149292019894</v>
      </c>
      <c r="AP48" s="25">
        <f t="shared" si="23"/>
        <v>5.8264831877981553</v>
      </c>
      <c r="AQ48" s="25">
        <f t="shared" si="23"/>
        <v>5.9041514463943194</v>
      </c>
      <c r="AR48" s="25">
        <f t="shared" si="23"/>
        <v>5.9818197049904835</v>
      </c>
      <c r="AS48" s="25">
        <f t="shared" si="23"/>
        <v>6.0594879635866494</v>
      </c>
      <c r="AT48" s="25">
        <f t="shared" si="23"/>
        <v>6.1371562221828135</v>
      </c>
      <c r="AU48" s="25">
        <f t="shared" si="23"/>
        <v>6.2148244807789812</v>
      </c>
      <c r="AV48" s="25">
        <f t="shared" si="23"/>
        <v>6.2924927393751435</v>
      </c>
      <c r="AW48" s="25">
        <f t="shared" si="23"/>
        <v>6.3701609979713112</v>
      </c>
      <c r="AX48" s="25">
        <f t="shared" si="23"/>
        <v>6.4478292565674789</v>
      </c>
      <c r="AY48" s="25">
        <f t="shared" si="23"/>
        <v>6.5254975151636412</v>
      </c>
      <c r="AZ48" s="25">
        <f t="shared" si="23"/>
        <v>6.6031657737598088</v>
      </c>
      <c r="BA48" s="25">
        <f t="shared" si="24"/>
        <v>6.680834032355973</v>
      </c>
      <c r="BB48" s="25">
        <f t="shared" si="24"/>
        <v>6.7585022909521406</v>
      </c>
      <c r="BC48" s="25">
        <f t="shared" si="24"/>
        <v>6.8361705495483065</v>
      </c>
      <c r="BD48" s="25">
        <f t="shared" si="24"/>
        <v>6.9138388081444706</v>
      </c>
      <c r="BE48" s="25">
        <f t="shared" si="24"/>
        <v>6.9915070667406383</v>
      </c>
      <c r="BF48" s="25">
        <f t="shared" si="24"/>
        <v>7.0691753253368006</v>
      </c>
      <c r="BG48" s="25">
        <f t="shared" si="24"/>
        <v>7.1468435839329665</v>
      </c>
      <c r="BH48" s="25">
        <f t="shared" si="24"/>
        <v>7.2245118425291288</v>
      </c>
      <c r="BI48" s="25">
        <f t="shared" si="24"/>
        <v>7.3021801011252983</v>
      </c>
      <c r="BJ48" s="25">
        <f t="shared" si="24"/>
        <v>7.3798483597214606</v>
      </c>
      <c r="BK48" s="25">
        <f t="shared" si="24"/>
        <v>7.4575166183176265</v>
      </c>
      <c r="BL48" s="25">
        <f t="shared" si="24"/>
        <v>7.5351848769137888</v>
      </c>
      <c r="BM48" s="25">
        <f t="shared" si="24"/>
        <v>7.6128531355099618</v>
      </c>
      <c r="BN48" s="25">
        <f t="shared" si="24"/>
        <v>7.6905213941061241</v>
      </c>
      <c r="BO48" s="25">
        <f t="shared" si="24"/>
        <v>7.7681896527022865</v>
      </c>
      <c r="BP48" s="25">
        <f t="shared" si="24"/>
        <v>7.8458579112984559</v>
      </c>
      <c r="BQ48" s="25">
        <f t="shared" si="25"/>
        <v>7.9235261698946218</v>
      </c>
      <c r="BR48" s="25">
        <f t="shared" si="25"/>
        <v>8.0011944284907877</v>
      </c>
      <c r="BS48" s="25">
        <f t="shared" si="25"/>
        <v>8.0788626870869571</v>
      </c>
      <c r="BT48" s="25">
        <f t="shared" si="25"/>
        <v>8.1565309456831194</v>
      </c>
      <c r="BU48" s="25">
        <f t="shared" si="25"/>
        <v>8.2341992042792818</v>
      </c>
      <c r="BV48" s="25">
        <f t="shared" si="25"/>
        <v>8.3118674628754441</v>
      </c>
      <c r="BW48" s="25">
        <f t="shared" si="25"/>
        <v>8.38953572147161</v>
      </c>
      <c r="BX48" s="25">
        <f t="shared" si="25"/>
        <v>8.467203980067783</v>
      </c>
      <c r="BY48" s="25">
        <f t="shared" si="25"/>
        <v>8.5448722386639453</v>
      </c>
      <c r="BZ48" s="25">
        <f t="shared" si="25"/>
        <v>8.6225404972601076</v>
      </c>
      <c r="CA48" s="25">
        <f t="shared" si="25"/>
        <v>8.70020875585627</v>
      </c>
      <c r="CB48" s="25">
        <f t="shared" si="25"/>
        <v>8.7778770144524429</v>
      </c>
      <c r="CC48" s="25">
        <f t="shared" si="25"/>
        <v>8.8555452730486053</v>
      </c>
      <c r="CD48" s="25">
        <f t="shared" si="25"/>
        <v>8.9332135316447712</v>
      </c>
      <c r="CE48" s="25">
        <f t="shared" si="25"/>
        <v>9.0108817902409406</v>
      </c>
      <c r="CF48" s="25">
        <f t="shared" si="25"/>
        <v>9.0885500488371029</v>
      </c>
      <c r="CG48" s="25">
        <f t="shared" si="26"/>
        <v>9.1662183074332653</v>
      </c>
      <c r="CH48" s="25">
        <f t="shared" si="26"/>
        <v>9.2438865660294383</v>
      </c>
      <c r="CI48" s="25">
        <f t="shared" si="26"/>
        <v>9.3215548246256006</v>
      </c>
      <c r="CJ48" s="25">
        <f t="shared" si="26"/>
        <v>9.3992230832217665</v>
      </c>
      <c r="CK48" s="25">
        <f t="shared" si="26"/>
        <v>9.4768913418179324</v>
      </c>
      <c r="CL48" s="25">
        <f t="shared" si="26"/>
        <v>9.5545596004141018</v>
      </c>
      <c r="CM48" s="25">
        <f t="shared" si="26"/>
        <v>9.6322278590102606</v>
      </c>
      <c r="CN48" s="25">
        <f t="shared" si="26"/>
        <v>9.70989611760643</v>
      </c>
      <c r="CO48" s="25">
        <f t="shared" si="26"/>
        <v>9.7875643762025923</v>
      </c>
      <c r="CP48" s="25">
        <f t="shared" si="26"/>
        <v>9.8652326347987547</v>
      </c>
      <c r="CQ48" s="25">
        <f t="shared" si="21"/>
        <v>9.9429008933949277</v>
      </c>
      <c r="CR48" s="25">
        <f t="shared" si="21"/>
        <v>10.020569151991094</v>
      </c>
      <c r="CS48" s="25">
        <f t="shared" si="21"/>
        <v>10.098237410587256</v>
      </c>
      <c r="CT48" s="25">
        <f t="shared" si="21"/>
        <v>10.175905669183425</v>
      </c>
      <c r="CU48" s="25">
        <f t="shared" si="21"/>
        <v>10.253573927779588</v>
      </c>
      <c r="CV48" s="25">
        <f t="shared" si="21"/>
        <v>10.33124218637575</v>
      </c>
      <c r="CW48" s="25">
        <f t="shared" si="21"/>
        <v>10.408910444971923</v>
      </c>
      <c r="CX48" s="25">
        <f t="shared" si="21"/>
        <v>10.486578703568082</v>
      </c>
      <c r="CY48" s="25">
        <f t="shared" si="21"/>
        <v>10.564246962164251</v>
      </c>
      <c r="CZ48" s="25">
        <f t="shared" si="21"/>
        <v>10.641915220760414</v>
      </c>
      <c r="DA48" s="25">
        <f t="shared" si="21"/>
        <v>10.719583479356583</v>
      </c>
    </row>
    <row r="49" spans="2:105" ht="4.5" customHeight="1" x14ac:dyDescent="0.3">
      <c r="B49" s="38"/>
      <c r="D49" s="17">
        <f t="shared" si="9"/>
        <v>2.3023999999999916</v>
      </c>
      <c r="E49" s="25">
        <f t="shared" si="22"/>
        <v>2.9207393194943236</v>
      </c>
      <c r="F49" s="25">
        <f t="shared" si="22"/>
        <v>2.9978414128429307</v>
      </c>
      <c r="G49" s="25">
        <f t="shared" si="22"/>
        <v>3.074943506191536</v>
      </c>
      <c r="H49" s="25">
        <f t="shared" si="22"/>
        <v>3.1520455995401413</v>
      </c>
      <c r="I49" s="25">
        <f t="shared" si="22"/>
        <v>3.2291476928887484</v>
      </c>
      <c r="J49" s="25">
        <f t="shared" si="22"/>
        <v>3.3062497862373537</v>
      </c>
      <c r="K49" s="25">
        <f t="shared" si="22"/>
        <v>3.3833518795859625</v>
      </c>
      <c r="L49" s="25">
        <f t="shared" si="22"/>
        <v>3.460453972934566</v>
      </c>
      <c r="M49" s="25">
        <f t="shared" si="22"/>
        <v>3.5375560662831678</v>
      </c>
      <c r="N49" s="25">
        <f t="shared" si="22"/>
        <v>3.6146581596317766</v>
      </c>
      <c r="O49" s="25">
        <f t="shared" si="22"/>
        <v>3.6917602529803819</v>
      </c>
      <c r="P49" s="25">
        <f t="shared" si="22"/>
        <v>3.768862346328989</v>
      </c>
      <c r="Q49" s="25">
        <f t="shared" si="22"/>
        <v>3.8459644396775943</v>
      </c>
      <c r="R49" s="25">
        <f t="shared" si="22"/>
        <v>3.9230665330262031</v>
      </c>
      <c r="S49" s="25">
        <f t="shared" si="22"/>
        <v>4.0001686263748066</v>
      </c>
      <c r="T49" s="25">
        <f t="shared" si="22"/>
        <v>4.0772707197234155</v>
      </c>
      <c r="U49" s="25">
        <f t="shared" si="19"/>
        <v>4.1543728130720208</v>
      </c>
      <c r="V49" s="25">
        <f t="shared" si="19"/>
        <v>4.2314749064206243</v>
      </c>
      <c r="W49" s="25">
        <f t="shared" si="19"/>
        <v>4.3085769997692331</v>
      </c>
      <c r="X49" s="25">
        <f t="shared" si="19"/>
        <v>4.3856790931178384</v>
      </c>
      <c r="Y49" s="25">
        <f t="shared" si="19"/>
        <v>4.4627811864664455</v>
      </c>
      <c r="Z49" s="25">
        <f t="shared" si="19"/>
        <v>4.5398832798150508</v>
      </c>
      <c r="AA49" s="25">
        <f t="shared" si="19"/>
        <v>4.6169853731636596</v>
      </c>
      <c r="AB49" s="25">
        <f t="shared" si="19"/>
        <v>4.6940874665122649</v>
      </c>
      <c r="AC49" s="25">
        <f t="shared" si="19"/>
        <v>4.7711895598608649</v>
      </c>
      <c r="AD49" s="25">
        <f t="shared" si="19"/>
        <v>4.8482916532094738</v>
      </c>
      <c r="AE49" s="25">
        <f t="shared" si="19"/>
        <v>4.925393746558079</v>
      </c>
      <c r="AF49" s="25">
        <f t="shared" si="19"/>
        <v>5.0024958399066861</v>
      </c>
      <c r="AG49" s="25">
        <f t="shared" si="19"/>
        <v>5.0795979332552914</v>
      </c>
      <c r="AH49" s="25">
        <f t="shared" si="19"/>
        <v>5.1567000266038967</v>
      </c>
      <c r="AI49" s="25">
        <f t="shared" si="19"/>
        <v>5.2338021199525038</v>
      </c>
      <c r="AJ49" s="25">
        <f t="shared" si="19"/>
        <v>5.3109042133011091</v>
      </c>
      <c r="AK49" s="25">
        <f t="shared" si="23"/>
        <v>5.3880063066497179</v>
      </c>
      <c r="AL49" s="25">
        <f t="shared" si="23"/>
        <v>5.4651083999983214</v>
      </c>
      <c r="AM49" s="25">
        <f t="shared" si="23"/>
        <v>5.5422104933469303</v>
      </c>
      <c r="AN49" s="25">
        <f t="shared" si="23"/>
        <v>5.6193125866955356</v>
      </c>
      <c r="AO49" s="25">
        <f t="shared" si="23"/>
        <v>5.6964146800441444</v>
      </c>
      <c r="AP49" s="25">
        <f t="shared" si="23"/>
        <v>5.7735167733927479</v>
      </c>
      <c r="AQ49" s="25">
        <f t="shared" si="23"/>
        <v>5.8506188667413532</v>
      </c>
      <c r="AR49" s="25">
        <f t="shared" si="23"/>
        <v>5.9277209600899585</v>
      </c>
      <c r="AS49" s="25">
        <f t="shared" si="23"/>
        <v>6.004823053438562</v>
      </c>
      <c r="AT49" s="25">
        <f t="shared" si="23"/>
        <v>6.0819251467871709</v>
      </c>
      <c r="AU49" s="25">
        <f t="shared" si="23"/>
        <v>6.1590272401357762</v>
      </c>
      <c r="AV49" s="25">
        <f t="shared" si="23"/>
        <v>6.2361293334843797</v>
      </c>
      <c r="AW49" s="25">
        <f t="shared" si="23"/>
        <v>6.3132314268329885</v>
      </c>
      <c r="AX49" s="25">
        <f t="shared" si="23"/>
        <v>6.3903335201815938</v>
      </c>
      <c r="AY49" s="25">
        <f t="shared" si="23"/>
        <v>6.4674356135302009</v>
      </c>
      <c r="AZ49" s="25">
        <f t="shared" si="23"/>
        <v>6.5445377068788062</v>
      </c>
      <c r="BA49" s="25">
        <f t="shared" si="24"/>
        <v>6.6216398002274151</v>
      </c>
      <c r="BB49" s="25">
        <f t="shared" si="24"/>
        <v>6.6987418935760203</v>
      </c>
      <c r="BC49" s="25">
        <f t="shared" si="24"/>
        <v>6.7758439869246274</v>
      </c>
      <c r="BD49" s="25">
        <f t="shared" si="24"/>
        <v>6.8529460802732327</v>
      </c>
      <c r="BE49" s="25">
        <f t="shared" si="24"/>
        <v>6.930048173621838</v>
      </c>
      <c r="BF49" s="25">
        <f t="shared" si="24"/>
        <v>7.0071502669704451</v>
      </c>
      <c r="BG49" s="25">
        <f t="shared" si="24"/>
        <v>7.0842523603190521</v>
      </c>
      <c r="BH49" s="25">
        <f t="shared" si="24"/>
        <v>7.1613544536676557</v>
      </c>
      <c r="BI49" s="25">
        <f t="shared" si="24"/>
        <v>7.2384565470162592</v>
      </c>
      <c r="BJ49" s="25">
        <f t="shared" si="24"/>
        <v>7.3155586403648662</v>
      </c>
      <c r="BK49" s="25">
        <f t="shared" si="24"/>
        <v>7.3926607337134698</v>
      </c>
      <c r="BL49" s="25">
        <f t="shared" si="24"/>
        <v>7.4697628270620768</v>
      </c>
      <c r="BM49" s="25">
        <f t="shared" si="24"/>
        <v>7.5468649204106875</v>
      </c>
      <c r="BN49" s="25">
        <f t="shared" si="24"/>
        <v>7.6239670137592945</v>
      </c>
      <c r="BO49" s="25">
        <f t="shared" si="24"/>
        <v>7.7010691071078945</v>
      </c>
      <c r="BP49" s="25">
        <f t="shared" si="24"/>
        <v>7.7781712004565016</v>
      </c>
      <c r="BQ49" s="25">
        <f t="shared" si="25"/>
        <v>7.8552732938051122</v>
      </c>
      <c r="BR49" s="25">
        <f t="shared" si="25"/>
        <v>7.9323753871537157</v>
      </c>
      <c r="BS49" s="25">
        <f t="shared" si="25"/>
        <v>8.0094774805023228</v>
      </c>
      <c r="BT49" s="25">
        <f t="shared" si="25"/>
        <v>8.0865795738509298</v>
      </c>
      <c r="BU49" s="25">
        <f t="shared" si="25"/>
        <v>8.1636816671995369</v>
      </c>
      <c r="BV49" s="25">
        <f t="shared" si="25"/>
        <v>8.2407837605481369</v>
      </c>
      <c r="BW49" s="25">
        <f t="shared" si="25"/>
        <v>8.3178858538967404</v>
      </c>
      <c r="BX49" s="25">
        <f t="shared" si="25"/>
        <v>8.394987947245351</v>
      </c>
      <c r="BY49" s="25">
        <f t="shared" si="25"/>
        <v>8.4720900405939581</v>
      </c>
      <c r="BZ49" s="25">
        <f t="shared" si="25"/>
        <v>8.5491921339425652</v>
      </c>
      <c r="CA49" s="25">
        <f t="shared" si="25"/>
        <v>8.6262942272911651</v>
      </c>
      <c r="CB49" s="25">
        <f t="shared" si="25"/>
        <v>8.7033963206397758</v>
      </c>
      <c r="CC49" s="25">
        <f t="shared" si="25"/>
        <v>8.7804984139883828</v>
      </c>
      <c r="CD49" s="25">
        <f t="shared" si="25"/>
        <v>8.8576005073369863</v>
      </c>
      <c r="CE49" s="25">
        <f t="shared" si="25"/>
        <v>8.9347026006855934</v>
      </c>
      <c r="CF49" s="25">
        <f t="shared" si="25"/>
        <v>9.0118046940342005</v>
      </c>
      <c r="CG49" s="25">
        <f t="shared" si="26"/>
        <v>9.0889067873828076</v>
      </c>
      <c r="CH49" s="25">
        <f t="shared" si="26"/>
        <v>9.1660088807314111</v>
      </c>
      <c r="CI49" s="25">
        <f t="shared" si="26"/>
        <v>9.2431109740800181</v>
      </c>
      <c r="CJ49" s="25">
        <f t="shared" si="26"/>
        <v>9.3202130674286288</v>
      </c>
      <c r="CK49" s="25">
        <f t="shared" si="26"/>
        <v>9.3973151607772394</v>
      </c>
      <c r="CL49" s="25">
        <f t="shared" si="26"/>
        <v>9.4744172541258393</v>
      </c>
      <c r="CM49" s="25">
        <f t="shared" si="26"/>
        <v>9.5515193474744429</v>
      </c>
      <c r="CN49" s="25">
        <f t="shared" si="26"/>
        <v>9.6286214408230499</v>
      </c>
      <c r="CO49" s="25">
        <f t="shared" si="26"/>
        <v>9.705723534171657</v>
      </c>
      <c r="CP49" s="25">
        <f t="shared" si="26"/>
        <v>9.7828256275202641</v>
      </c>
      <c r="CQ49" s="25">
        <f t="shared" si="21"/>
        <v>9.8599277208688676</v>
      </c>
      <c r="CR49" s="25">
        <f t="shared" si="21"/>
        <v>9.9370298142174782</v>
      </c>
      <c r="CS49" s="25">
        <f t="shared" si="21"/>
        <v>10.014131907566085</v>
      </c>
      <c r="CT49" s="25">
        <f t="shared" si="21"/>
        <v>10.091234000914685</v>
      </c>
      <c r="CU49" s="25">
        <f t="shared" si="21"/>
        <v>10.168336094263292</v>
      </c>
      <c r="CV49" s="25">
        <f t="shared" si="21"/>
        <v>10.245438187611892</v>
      </c>
      <c r="CW49" s="25">
        <f t="shared" si="21"/>
        <v>10.32254028096051</v>
      </c>
      <c r="CX49" s="25">
        <f t="shared" si="21"/>
        <v>10.399642374309114</v>
      </c>
      <c r="CY49" s="25">
        <f t="shared" si="21"/>
        <v>10.476744467657721</v>
      </c>
      <c r="CZ49" s="25">
        <f t="shared" si="21"/>
        <v>10.553846561006321</v>
      </c>
      <c r="DA49" s="25">
        <f t="shared" si="21"/>
        <v>10.630948654354928</v>
      </c>
    </row>
    <row r="50" spans="2:105" ht="4.5" customHeight="1" x14ac:dyDescent="0.3">
      <c r="B50" s="38"/>
      <c r="D50" s="17">
        <f t="shared" si="9"/>
        <v>2.2919999999999914</v>
      </c>
      <c r="E50" s="25">
        <f t="shared" si="22"/>
        <v>2.8883549968043596</v>
      </c>
      <c r="F50" s="25">
        <f t="shared" si="22"/>
        <v>2.9648909249054043</v>
      </c>
      <c r="G50" s="25">
        <f t="shared" si="22"/>
        <v>3.0414268530064508</v>
      </c>
      <c r="H50" s="25">
        <f t="shared" si="22"/>
        <v>3.1179627811074972</v>
      </c>
      <c r="I50" s="25">
        <f t="shared" si="22"/>
        <v>3.1944987092085455</v>
      </c>
      <c r="J50" s="25">
        <f t="shared" si="22"/>
        <v>3.271034637309592</v>
      </c>
      <c r="K50" s="25">
        <f t="shared" si="22"/>
        <v>3.3475705654106385</v>
      </c>
      <c r="L50" s="25">
        <f t="shared" si="22"/>
        <v>3.4241064935116832</v>
      </c>
      <c r="M50" s="25">
        <f t="shared" si="22"/>
        <v>3.5006424216127296</v>
      </c>
      <c r="N50" s="25">
        <f t="shared" si="22"/>
        <v>3.5771783497137761</v>
      </c>
      <c r="O50" s="25">
        <f t="shared" si="22"/>
        <v>3.6537142778148226</v>
      </c>
      <c r="P50" s="25">
        <f t="shared" si="22"/>
        <v>3.7302502059158673</v>
      </c>
      <c r="Q50" s="25">
        <f t="shared" si="22"/>
        <v>3.8067861340169173</v>
      </c>
      <c r="R50" s="25">
        <f t="shared" si="22"/>
        <v>3.8833220621179638</v>
      </c>
      <c r="S50" s="25">
        <f t="shared" si="22"/>
        <v>3.9598579902190085</v>
      </c>
      <c r="T50" s="25">
        <f t="shared" si="22"/>
        <v>4.036393918320055</v>
      </c>
      <c r="U50" s="25">
        <f t="shared" si="19"/>
        <v>4.112929846421105</v>
      </c>
      <c r="V50" s="25">
        <f t="shared" si="19"/>
        <v>4.1894657745221497</v>
      </c>
      <c r="W50" s="25">
        <f t="shared" si="19"/>
        <v>4.2660017026231962</v>
      </c>
      <c r="X50" s="25">
        <f t="shared" si="19"/>
        <v>4.3425376307242427</v>
      </c>
      <c r="Y50" s="25">
        <f t="shared" si="19"/>
        <v>4.419073558825291</v>
      </c>
      <c r="Z50" s="25">
        <f t="shared" si="19"/>
        <v>4.4956094869263374</v>
      </c>
      <c r="AA50" s="25">
        <f t="shared" si="19"/>
        <v>4.5721454150273839</v>
      </c>
      <c r="AB50" s="25">
        <f t="shared" si="19"/>
        <v>4.648681343128434</v>
      </c>
      <c r="AC50" s="25">
        <f t="shared" si="19"/>
        <v>4.7252172712294751</v>
      </c>
      <c r="AD50" s="25">
        <f t="shared" si="19"/>
        <v>4.8017531993305216</v>
      </c>
      <c r="AE50" s="25">
        <f t="shared" si="19"/>
        <v>4.8782891274315681</v>
      </c>
      <c r="AF50" s="25">
        <f t="shared" si="19"/>
        <v>4.9548250555326128</v>
      </c>
      <c r="AG50" s="25">
        <f t="shared" si="19"/>
        <v>5.0313609836336628</v>
      </c>
      <c r="AH50" s="25">
        <f t="shared" si="19"/>
        <v>5.1078969117347093</v>
      </c>
      <c r="AI50" s="25">
        <f t="shared" si="19"/>
        <v>5.184432839835754</v>
      </c>
      <c r="AJ50" s="25">
        <f t="shared" si="19"/>
        <v>5.260968767936804</v>
      </c>
      <c r="AK50" s="25">
        <f t="shared" si="23"/>
        <v>5.3375046960378505</v>
      </c>
      <c r="AL50" s="25">
        <f t="shared" si="23"/>
        <v>5.4140406241388952</v>
      </c>
      <c r="AM50" s="25">
        <f t="shared" si="23"/>
        <v>5.4905765522399417</v>
      </c>
      <c r="AN50" s="25">
        <f t="shared" si="23"/>
        <v>5.5671124803409917</v>
      </c>
      <c r="AO50" s="25">
        <f t="shared" si="23"/>
        <v>5.6436484084420382</v>
      </c>
      <c r="AP50" s="25">
        <f t="shared" si="23"/>
        <v>5.7201843365430829</v>
      </c>
      <c r="AQ50" s="25">
        <f t="shared" si="23"/>
        <v>5.7967202646441294</v>
      </c>
      <c r="AR50" s="25">
        <f t="shared" si="23"/>
        <v>5.8732561927451759</v>
      </c>
      <c r="AS50" s="25">
        <f t="shared" si="23"/>
        <v>5.9497921208462206</v>
      </c>
      <c r="AT50" s="25">
        <f t="shared" si="23"/>
        <v>6.026328048947267</v>
      </c>
      <c r="AU50" s="25">
        <f t="shared" si="23"/>
        <v>6.1028639770483135</v>
      </c>
      <c r="AV50" s="25">
        <f t="shared" si="23"/>
        <v>6.1793999051493618</v>
      </c>
      <c r="AW50" s="25">
        <f t="shared" si="23"/>
        <v>6.2559358332504083</v>
      </c>
      <c r="AX50" s="25">
        <f t="shared" si="23"/>
        <v>6.3324717613514547</v>
      </c>
      <c r="AY50" s="25">
        <f t="shared" si="23"/>
        <v>6.4090076894524994</v>
      </c>
      <c r="AZ50" s="25">
        <f t="shared" si="23"/>
        <v>6.4855436175535495</v>
      </c>
      <c r="BA50" s="25">
        <f t="shared" si="24"/>
        <v>6.5620795456545959</v>
      </c>
      <c r="BB50" s="25">
        <f t="shared" si="24"/>
        <v>6.6386154737556424</v>
      </c>
      <c r="BC50" s="25">
        <f t="shared" si="24"/>
        <v>6.7151514018566871</v>
      </c>
      <c r="BD50" s="25">
        <f t="shared" si="24"/>
        <v>6.7916873299577372</v>
      </c>
      <c r="BE50" s="25">
        <f t="shared" si="24"/>
        <v>6.8682232580587836</v>
      </c>
      <c r="BF50" s="25">
        <f t="shared" si="24"/>
        <v>6.9447591861598283</v>
      </c>
      <c r="BG50" s="25">
        <f t="shared" si="24"/>
        <v>7.0212951142608748</v>
      </c>
      <c r="BH50" s="25">
        <f t="shared" si="24"/>
        <v>7.0978310423619213</v>
      </c>
      <c r="BI50" s="25">
        <f t="shared" si="24"/>
        <v>7.174366970462966</v>
      </c>
      <c r="BJ50" s="25">
        <f t="shared" si="24"/>
        <v>7.2509028985640143</v>
      </c>
      <c r="BK50" s="25">
        <f t="shared" si="24"/>
        <v>7.3274388266650625</v>
      </c>
      <c r="BL50" s="25">
        <f t="shared" si="24"/>
        <v>7.4039747547661072</v>
      </c>
      <c r="BM50" s="25">
        <f t="shared" si="24"/>
        <v>7.4805106828671555</v>
      </c>
      <c r="BN50" s="25">
        <f t="shared" si="24"/>
        <v>7.5570466109682002</v>
      </c>
      <c r="BO50" s="25">
        <f t="shared" si="24"/>
        <v>7.6335825390692449</v>
      </c>
      <c r="BP50" s="25">
        <f t="shared" si="24"/>
        <v>7.7101184671702896</v>
      </c>
      <c r="BQ50" s="25">
        <f t="shared" si="25"/>
        <v>7.786654395271345</v>
      </c>
      <c r="BR50" s="25">
        <f t="shared" si="25"/>
        <v>7.8631903233723932</v>
      </c>
      <c r="BS50" s="25">
        <f t="shared" si="25"/>
        <v>7.9397262514734379</v>
      </c>
      <c r="BT50" s="25">
        <f t="shared" si="25"/>
        <v>8.0162621795744826</v>
      </c>
      <c r="BU50" s="25">
        <f t="shared" si="25"/>
        <v>8.0927981076755273</v>
      </c>
      <c r="BV50" s="25">
        <f t="shared" si="25"/>
        <v>8.169334035776572</v>
      </c>
      <c r="BW50" s="25">
        <f t="shared" si="25"/>
        <v>8.2458699638776203</v>
      </c>
      <c r="BX50" s="25">
        <f t="shared" si="25"/>
        <v>8.3224058919786685</v>
      </c>
      <c r="BY50" s="25">
        <f t="shared" si="25"/>
        <v>8.3989418200797132</v>
      </c>
      <c r="BZ50" s="25">
        <f t="shared" si="25"/>
        <v>8.4754777481807579</v>
      </c>
      <c r="CA50" s="25">
        <f t="shared" si="25"/>
        <v>8.5520136762818026</v>
      </c>
      <c r="CB50" s="25">
        <f t="shared" si="25"/>
        <v>8.6285496043828509</v>
      </c>
      <c r="CC50" s="25">
        <f t="shared" si="25"/>
        <v>8.7050855324839027</v>
      </c>
      <c r="CD50" s="25">
        <f t="shared" si="25"/>
        <v>8.781621460584951</v>
      </c>
      <c r="CE50" s="25">
        <f t="shared" si="25"/>
        <v>8.8581573886859957</v>
      </c>
      <c r="CF50" s="25">
        <f t="shared" si="25"/>
        <v>8.9346933167870404</v>
      </c>
      <c r="CG50" s="25">
        <f t="shared" si="26"/>
        <v>9.0112292448880851</v>
      </c>
      <c r="CH50" s="25">
        <f t="shared" si="26"/>
        <v>9.0877651729891333</v>
      </c>
      <c r="CI50" s="25">
        <f t="shared" si="26"/>
        <v>9.164301101090178</v>
      </c>
      <c r="CJ50" s="25">
        <f t="shared" si="26"/>
        <v>9.2408370291912263</v>
      </c>
      <c r="CK50" s="25">
        <f t="shared" si="26"/>
        <v>9.3173729572922781</v>
      </c>
      <c r="CL50" s="25">
        <f t="shared" si="26"/>
        <v>9.3939088853933264</v>
      </c>
      <c r="CM50" s="25">
        <f t="shared" si="26"/>
        <v>9.4704448134943675</v>
      </c>
      <c r="CN50" s="25">
        <f t="shared" si="26"/>
        <v>9.5469807415954122</v>
      </c>
      <c r="CO50" s="25">
        <f t="shared" si="26"/>
        <v>9.623516669696464</v>
      </c>
      <c r="CP50" s="25">
        <f t="shared" si="26"/>
        <v>9.7000525977975087</v>
      </c>
      <c r="CQ50" s="25">
        <f t="shared" si="21"/>
        <v>9.776588525898557</v>
      </c>
      <c r="CR50" s="25">
        <f t="shared" si="21"/>
        <v>9.8531244539996052</v>
      </c>
      <c r="CS50" s="25">
        <f t="shared" si="21"/>
        <v>9.9296603821006499</v>
      </c>
      <c r="CT50" s="25">
        <f t="shared" si="21"/>
        <v>10.006196310201695</v>
      </c>
      <c r="CU50" s="25">
        <f t="shared" si="21"/>
        <v>10.082732238302739</v>
      </c>
      <c r="CV50" s="25">
        <f t="shared" si="21"/>
        <v>10.159268166403784</v>
      </c>
      <c r="CW50" s="25">
        <f t="shared" si="21"/>
        <v>10.235804094504839</v>
      </c>
      <c r="CX50" s="25">
        <f t="shared" si="21"/>
        <v>10.312340022605881</v>
      </c>
      <c r="CY50" s="25">
        <f t="shared" si="21"/>
        <v>10.388875950706932</v>
      </c>
      <c r="CZ50" s="25">
        <f t="shared" si="21"/>
        <v>10.46541187880797</v>
      </c>
      <c r="DA50" s="25">
        <f t="shared" si="21"/>
        <v>10.541947806909022</v>
      </c>
    </row>
    <row r="51" spans="2:105" ht="4.5" customHeight="1" x14ac:dyDescent="0.3">
      <c r="B51" s="38"/>
      <c r="D51" s="17">
        <f t="shared" si="9"/>
        <v>2.2815999999999912</v>
      </c>
      <c r="E51" s="25">
        <f t="shared" si="22"/>
        <v>2.8556046516701343</v>
      </c>
      <c r="F51" s="25">
        <f t="shared" si="22"/>
        <v>2.9315744145236202</v>
      </c>
      <c r="G51" s="25">
        <f t="shared" si="22"/>
        <v>3.0075441773771079</v>
      </c>
      <c r="H51" s="25">
        <f t="shared" si="22"/>
        <v>3.0835139402305956</v>
      </c>
      <c r="I51" s="25">
        <f t="shared" si="22"/>
        <v>3.1594837030840814</v>
      </c>
      <c r="J51" s="25">
        <f t="shared" si="22"/>
        <v>3.2354534659375691</v>
      </c>
      <c r="K51" s="25">
        <f t="shared" si="22"/>
        <v>3.3114232287910603</v>
      </c>
      <c r="L51" s="25">
        <f t="shared" si="22"/>
        <v>3.3873929916445462</v>
      </c>
      <c r="M51" s="25">
        <f t="shared" si="22"/>
        <v>3.4633627544980303</v>
      </c>
      <c r="N51" s="25">
        <f t="shared" si="22"/>
        <v>3.539332517351518</v>
      </c>
      <c r="O51" s="25">
        <f t="shared" si="22"/>
        <v>3.6153022802050057</v>
      </c>
      <c r="P51" s="25">
        <f t="shared" si="22"/>
        <v>3.6912720430584915</v>
      </c>
      <c r="Q51" s="25">
        <f t="shared" si="22"/>
        <v>3.7672418059119792</v>
      </c>
      <c r="R51" s="25">
        <f t="shared" si="22"/>
        <v>3.8432115687654669</v>
      </c>
      <c r="S51" s="25">
        <f t="shared" si="22"/>
        <v>3.9191813316189528</v>
      </c>
      <c r="T51" s="25">
        <f t="shared" si="22"/>
        <v>3.9951510944724404</v>
      </c>
      <c r="U51" s="25">
        <f t="shared" si="19"/>
        <v>4.0711208573259281</v>
      </c>
      <c r="V51" s="25">
        <f t="shared" si="19"/>
        <v>4.147090620179414</v>
      </c>
      <c r="W51" s="25">
        <f t="shared" si="19"/>
        <v>4.2230603830329052</v>
      </c>
      <c r="X51" s="25">
        <f t="shared" si="19"/>
        <v>4.2990301458863929</v>
      </c>
      <c r="Y51" s="25">
        <f t="shared" si="19"/>
        <v>4.3749999087398788</v>
      </c>
      <c r="Z51" s="25">
        <f t="shared" si="19"/>
        <v>4.4509696715933664</v>
      </c>
      <c r="AA51" s="25">
        <f t="shared" si="19"/>
        <v>4.5269394344468541</v>
      </c>
      <c r="AB51" s="25">
        <f t="shared" si="19"/>
        <v>4.6029091973003418</v>
      </c>
      <c r="AC51" s="25">
        <f t="shared" si="19"/>
        <v>4.6788789601538241</v>
      </c>
      <c r="AD51" s="25">
        <f t="shared" si="19"/>
        <v>4.7548487230073118</v>
      </c>
      <c r="AE51" s="25">
        <f t="shared" si="19"/>
        <v>4.8308184858607994</v>
      </c>
      <c r="AF51" s="25">
        <f t="shared" si="19"/>
        <v>4.9067882487142853</v>
      </c>
      <c r="AG51" s="25">
        <f t="shared" si="19"/>
        <v>4.982758011567773</v>
      </c>
      <c r="AH51" s="25">
        <f t="shared" si="19"/>
        <v>5.0587277744212606</v>
      </c>
      <c r="AI51" s="25">
        <f t="shared" si="19"/>
        <v>5.1346975372747501</v>
      </c>
      <c r="AJ51" s="25">
        <f t="shared" si="19"/>
        <v>5.2106673001282378</v>
      </c>
      <c r="AK51" s="25">
        <f t="shared" si="23"/>
        <v>5.2866370629817254</v>
      </c>
      <c r="AL51" s="25">
        <f t="shared" si="23"/>
        <v>5.3626068258352113</v>
      </c>
      <c r="AM51" s="25">
        <f t="shared" si="23"/>
        <v>5.438576588688699</v>
      </c>
      <c r="AN51" s="25">
        <f t="shared" si="23"/>
        <v>5.5145463515421866</v>
      </c>
      <c r="AO51" s="25">
        <f t="shared" si="23"/>
        <v>5.5905161143956743</v>
      </c>
      <c r="AP51" s="25">
        <f t="shared" si="23"/>
        <v>5.6664858772491602</v>
      </c>
      <c r="AQ51" s="25">
        <f t="shared" si="23"/>
        <v>5.7424556401026479</v>
      </c>
      <c r="AR51" s="25">
        <f t="shared" si="23"/>
        <v>5.818425402956132</v>
      </c>
      <c r="AS51" s="25">
        <f t="shared" si="23"/>
        <v>5.8943951658096179</v>
      </c>
      <c r="AT51" s="25">
        <f t="shared" si="23"/>
        <v>5.9703649286631055</v>
      </c>
      <c r="AU51" s="25">
        <f t="shared" si="23"/>
        <v>6.0463346915165967</v>
      </c>
      <c r="AV51" s="25">
        <f t="shared" si="23"/>
        <v>6.1223044543700826</v>
      </c>
      <c r="AW51" s="25">
        <f t="shared" si="23"/>
        <v>6.1982742172235703</v>
      </c>
      <c r="AX51" s="25">
        <f t="shared" si="23"/>
        <v>6.274243980077058</v>
      </c>
      <c r="AY51" s="25">
        <f t="shared" si="23"/>
        <v>6.3502137429305439</v>
      </c>
      <c r="AZ51" s="25">
        <f t="shared" si="23"/>
        <v>6.4261835057840315</v>
      </c>
      <c r="BA51" s="25">
        <f t="shared" si="24"/>
        <v>6.5021532686375192</v>
      </c>
      <c r="BB51" s="25">
        <f t="shared" si="24"/>
        <v>6.5781230314910069</v>
      </c>
      <c r="BC51" s="25">
        <f t="shared" si="24"/>
        <v>6.6540927943444927</v>
      </c>
      <c r="BD51" s="25">
        <f t="shared" si="24"/>
        <v>6.7300625571979804</v>
      </c>
      <c r="BE51" s="25">
        <f t="shared" si="24"/>
        <v>6.8060323200514716</v>
      </c>
      <c r="BF51" s="25">
        <f t="shared" si="24"/>
        <v>6.8820020829049575</v>
      </c>
      <c r="BG51" s="25">
        <f t="shared" si="24"/>
        <v>6.9579718457584452</v>
      </c>
      <c r="BH51" s="25">
        <f t="shared" si="24"/>
        <v>7.0339416086119293</v>
      </c>
      <c r="BI51" s="25">
        <f t="shared" si="24"/>
        <v>7.1099113714654152</v>
      </c>
      <c r="BJ51" s="25">
        <f t="shared" si="24"/>
        <v>7.1858811343189029</v>
      </c>
      <c r="BK51" s="25">
        <f t="shared" si="24"/>
        <v>7.2618508971723905</v>
      </c>
      <c r="BL51" s="25">
        <f t="shared" si="24"/>
        <v>7.33782066002588</v>
      </c>
      <c r="BM51" s="25">
        <f t="shared" si="24"/>
        <v>7.4137904228793658</v>
      </c>
      <c r="BN51" s="25">
        <f t="shared" si="24"/>
        <v>7.4897601857328553</v>
      </c>
      <c r="BO51" s="25">
        <f t="shared" si="24"/>
        <v>7.5657299485863376</v>
      </c>
      <c r="BP51" s="25">
        <f t="shared" si="24"/>
        <v>7.6416997114398271</v>
      </c>
      <c r="BQ51" s="25">
        <f t="shared" si="25"/>
        <v>7.717669474293313</v>
      </c>
      <c r="BR51" s="25">
        <f t="shared" si="25"/>
        <v>7.793639237146806</v>
      </c>
      <c r="BS51" s="25">
        <f t="shared" si="25"/>
        <v>7.8696090000002883</v>
      </c>
      <c r="BT51" s="25">
        <f t="shared" si="25"/>
        <v>7.9455787628537777</v>
      </c>
      <c r="BU51" s="25">
        <f t="shared" si="25"/>
        <v>8.0215485257072601</v>
      </c>
      <c r="BV51" s="25">
        <f t="shared" si="25"/>
        <v>8.0975182885607495</v>
      </c>
      <c r="BW51" s="25">
        <f t="shared" si="25"/>
        <v>8.1734880514142354</v>
      </c>
      <c r="BX51" s="25">
        <f t="shared" si="25"/>
        <v>8.2494578142677284</v>
      </c>
      <c r="BY51" s="25">
        <f t="shared" si="25"/>
        <v>8.3254275771212107</v>
      </c>
      <c r="BZ51" s="25">
        <f t="shared" si="25"/>
        <v>8.4013973399747002</v>
      </c>
      <c r="CA51" s="25">
        <f t="shared" si="25"/>
        <v>8.4773671028281825</v>
      </c>
      <c r="CB51" s="25">
        <f t="shared" si="25"/>
        <v>8.5533368656816755</v>
      </c>
      <c r="CC51" s="25">
        <f t="shared" si="25"/>
        <v>8.6293066285351578</v>
      </c>
      <c r="CD51" s="25">
        <f t="shared" si="25"/>
        <v>8.7052763913886508</v>
      </c>
      <c r="CE51" s="25">
        <f t="shared" si="25"/>
        <v>8.7812461542421332</v>
      </c>
      <c r="CF51" s="25">
        <f t="shared" si="25"/>
        <v>8.8572159170956226</v>
      </c>
      <c r="CG51" s="25">
        <f t="shared" si="26"/>
        <v>8.933185679949105</v>
      </c>
      <c r="CH51" s="25">
        <f t="shared" si="26"/>
        <v>9.0091554428025979</v>
      </c>
      <c r="CI51" s="25">
        <f t="shared" si="26"/>
        <v>9.0851252056560874</v>
      </c>
      <c r="CJ51" s="25">
        <f t="shared" si="26"/>
        <v>9.1610949685095733</v>
      </c>
      <c r="CK51" s="25">
        <f t="shared" si="26"/>
        <v>9.2370647313630627</v>
      </c>
      <c r="CL51" s="25">
        <f t="shared" si="26"/>
        <v>9.3130344942165451</v>
      </c>
      <c r="CM51" s="25">
        <f t="shared" si="26"/>
        <v>9.3890042570700274</v>
      </c>
      <c r="CN51" s="25">
        <f t="shared" si="26"/>
        <v>9.4649740199235239</v>
      </c>
      <c r="CO51" s="25">
        <f t="shared" si="26"/>
        <v>9.5409437827770063</v>
      </c>
      <c r="CP51" s="25">
        <f t="shared" si="26"/>
        <v>9.6169135456304957</v>
      </c>
      <c r="CQ51" s="25">
        <f t="shared" si="21"/>
        <v>9.6928833084839816</v>
      </c>
      <c r="CR51" s="25">
        <f t="shared" si="21"/>
        <v>9.7688530713374746</v>
      </c>
      <c r="CS51" s="25">
        <f t="shared" si="21"/>
        <v>9.8448228341909569</v>
      </c>
      <c r="CT51" s="25">
        <f t="shared" si="21"/>
        <v>9.9207925970444464</v>
      </c>
      <c r="CU51" s="25">
        <f t="shared" si="21"/>
        <v>9.9967623598979358</v>
      </c>
      <c r="CV51" s="25">
        <f t="shared" si="21"/>
        <v>10.072732122751418</v>
      </c>
      <c r="CW51" s="25">
        <f t="shared" si="21"/>
        <v>10.148701885604911</v>
      </c>
      <c r="CX51" s="25">
        <f t="shared" si="21"/>
        <v>10.224671648458397</v>
      </c>
      <c r="CY51" s="25">
        <f t="shared" si="21"/>
        <v>10.300641411311886</v>
      </c>
      <c r="CZ51" s="25">
        <f t="shared" si="21"/>
        <v>10.376611174165369</v>
      </c>
      <c r="DA51" s="25">
        <f t="shared" si="21"/>
        <v>10.452580937018858</v>
      </c>
    </row>
    <row r="52" spans="2:105" ht="4.5" customHeight="1" x14ac:dyDescent="0.3">
      <c r="B52" s="38"/>
      <c r="D52" s="17">
        <f t="shared" si="9"/>
        <v>2.271199999999991</v>
      </c>
      <c r="E52" s="25">
        <f t="shared" si="22"/>
        <v>2.8224882840916514</v>
      </c>
      <c r="F52" s="25">
        <f t="shared" si="22"/>
        <v>2.8978918816975785</v>
      </c>
      <c r="G52" s="25">
        <f t="shared" si="22"/>
        <v>2.9732954793035073</v>
      </c>
      <c r="H52" s="25">
        <f t="shared" si="22"/>
        <v>3.0486990769094362</v>
      </c>
      <c r="I52" s="25">
        <f t="shared" si="22"/>
        <v>3.1241026745153633</v>
      </c>
      <c r="J52" s="25">
        <f t="shared" si="22"/>
        <v>3.1995062721212921</v>
      </c>
      <c r="K52" s="25">
        <f t="shared" si="22"/>
        <v>3.274909869727221</v>
      </c>
      <c r="L52" s="25">
        <f t="shared" si="22"/>
        <v>3.3503134673331481</v>
      </c>
      <c r="M52" s="25">
        <f t="shared" si="22"/>
        <v>3.4257170649390734</v>
      </c>
      <c r="N52" s="25">
        <f t="shared" si="22"/>
        <v>3.5011206625450022</v>
      </c>
      <c r="O52" s="25">
        <f t="shared" si="22"/>
        <v>3.5765242601509311</v>
      </c>
      <c r="P52" s="25">
        <f t="shared" si="22"/>
        <v>3.6519278577568546</v>
      </c>
      <c r="Q52" s="25">
        <f t="shared" si="22"/>
        <v>3.7273314553627834</v>
      </c>
      <c r="R52" s="25">
        <f t="shared" si="22"/>
        <v>3.8027350529687123</v>
      </c>
      <c r="S52" s="25">
        <f t="shared" si="22"/>
        <v>3.8781386505746394</v>
      </c>
      <c r="T52" s="25">
        <f t="shared" ref="T52:AI67" si="27">$DC$107+$DC$108*T$4*$D52+$DC$109*T$4*$C$1+$DC$110*$D52^2</f>
        <v>3.9535422481805682</v>
      </c>
      <c r="U52" s="25">
        <f t="shared" si="27"/>
        <v>4.0289458457864971</v>
      </c>
      <c r="V52" s="25">
        <f t="shared" si="27"/>
        <v>4.1043494433924241</v>
      </c>
      <c r="W52" s="25">
        <f t="shared" si="27"/>
        <v>4.179753040998353</v>
      </c>
      <c r="X52" s="25">
        <f t="shared" si="27"/>
        <v>4.2551566386042818</v>
      </c>
      <c r="Y52" s="25">
        <f t="shared" si="27"/>
        <v>4.3305602362102089</v>
      </c>
      <c r="Z52" s="25">
        <f t="shared" si="27"/>
        <v>4.4059638338161378</v>
      </c>
      <c r="AA52" s="25">
        <f t="shared" si="27"/>
        <v>4.4813674314220666</v>
      </c>
      <c r="AB52" s="25">
        <f t="shared" si="27"/>
        <v>4.5567710290279955</v>
      </c>
      <c r="AC52" s="25">
        <f t="shared" si="27"/>
        <v>4.6321746266339154</v>
      </c>
      <c r="AD52" s="25">
        <f t="shared" si="27"/>
        <v>4.7075782242398443</v>
      </c>
      <c r="AE52" s="25">
        <f t="shared" si="27"/>
        <v>4.7829818218457731</v>
      </c>
      <c r="AF52" s="25">
        <f t="shared" si="27"/>
        <v>4.8583854194517002</v>
      </c>
      <c r="AG52" s="25">
        <f t="shared" si="27"/>
        <v>4.9337890170576291</v>
      </c>
      <c r="AH52" s="25">
        <f t="shared" si="27"/>
        <v>5.0091926146635579</v>
      </c>
      <c r="AI52" s="25">
        <f t="shared" si="27"/>
        <v>5.084596212269485</v>
      </c>
      <c r="AJ52" s="25">
        <f t="shared" ref="AI52:AX67" si="28">$DC$107+$DC$108*AJ$4*$D52+$DC$109*AJ$4*$C$1+$DC$110*$D52^2</f>
        <v>5.1599998098754138</v>
      </c>
      <c r="AK52" s="25">
        <f t="shared" si="28"/>
        <v>5.2354034074813427</v>
      </c>
      <c r="AL52" s="25">
        <f t="shared" si="28"/>
        <v>5.3108070050872698</v>
      </c>
      <c r="AM52" s="25">
        <f t="shared" si="28"/>
        <v>5.3862106026931986</v>
      </c>
      <c r="AN52" s="25">
        <f t="shared" si="28"/>
        <v>5.4616142002991275</v>
      </c>
      <c r="AO52" s="25">
        <f t="shared" si="28"/>
        <v>5.5370177979050528</v>
      </c>
      <c r="AP52" s="25">
        <f t="shared" si="28"/>
        <v>5.6124213955109798</v>
      </c>
      <c r="AQ52" s="25">
        <f t="shared" si="28"/>
        <v>5.6878249931169087</v>
      </c>
      <c r="AR52" s="25">
        <f t="shared" si="28"/>
        <v>5.763228590722834</v>
      </c>
      <c r="AS52" s="25">
        <f t="shared" si="23"/>
        <v>5.8386321883287611</v>
      </c>
      <c r="AT52" s="25">
        <f t="shared" si="23"/>
        <v>5.9140357859346899</v>
      </c>
      <c r="AU52" s="25">
        <f t="shared" si="23"/>
        <v>5.9894393835406188</v>
      </c>
      <c r="AV52" s="25">
        <f t="shared" si="23"/>
        <v>6.0648429811465459</v>
      </c>
      <c r="AW52" s="25">
        <f t="shared" si="23"/>
        <v>6.1402465787524747</v>
      </c>
      <c r="AX52" s="25">
        <f t="shared" si="23"/>
        <v>6.2156501763584036</v>
      </c>
      <c r="AY52" s="25">
        <f t="shared" si="23"/>
        <v>6.2910537739643306</v>
      </c>
      <c r="AZ52" s="25">
        <f t="shared" si="23"/>
        <v>6.3664573715702559</v>
      </c>
      <c r="BA52" s="25">
        <f t="shared" si="24"/>
        <v>6.4418609691761848</v>
      </c>
      <c r="BB52" s="25">
        <f t="shared" si="24"/>
        <v>6.5172645667821136</v>
      </c>
      <c r="BC52" s="25">
        <f t="shared" si="24"/>
        <v>6.5926681643880407</v>
      </c>
      <c r="BD52" s="25">
        <f t="shared" si="24"/>
        <v>6.6680717619939696</v>
      </c>
      <c r="BE52" s="25">
        <f t="shared" si="24"/>
        <v>6.7434753595998984</v>
      </c>
      <c r="BF52" s="25">
        <f t="shared" si="24"/>
        <v>6.8188789572058255</v>
      </c>
      <c r="BG52" s="25">
        <f t="shared" si="24"/>
        <v>6.8942825548117543</v>
      </c>
      <c r="BH52" s="25">
        <f t="shared" si="24"/>
        <v>6.9696861524176796</v>
      </c>
      <c r="BI52" s="25">
        <f t="shared" si="24"/>
        <v>7.0450897500236067</v>
      </c>
      <c r="BJ52" s="25">
        <f t="shared" si="24"/>
        <v>7.1204933476295356</v>
      </c>
      <c r="BK52" s="25">
        <f t="shared" si="24"/>
        <v>7.1958969452354644</v>
      </c>
      <c r="BL52" s="25">
        <f t="shared" si="24"/>
        <v>7.2713005428413879</v>
      </c>
      <c r="BM52" s="25">
        <f t="shared" si="24"/>
        <v>7.3467041404473186</v>
      </c>
      <c r="BN52" s="25">
        <f t="shared" si="24"/>
        <v>7.4221077380532456</v>
      </c>
      <c r="BO52" s="25">
        <f t="shared" si="24"/>
        <v>7.4975113356591727</v>
      </c>
      <c r="BP52" s="25">
        <f t="shared" ref="BM52:CB67" si="29">$DC$107+$DC$108*BP$4*$D52+$DC$109*BP$4*$C$1+$DC$110*$D52^2</f>
        <v>7.5729149332650998</v>
      </c>
      <c r="BQ52" s="25">
        <f t="shared" si="29"/>
        <v>7.6483185308710304</v>
      </c>
      <c r="BR52" s="25">
        <f t="shared" si="29"/>
        <v>7.723722128476961</v>
      </c>
      <c r="BS52" s="25">
        <f t="shared" si="29"/>
        <v>7.7991257260828881</v>
      </c>
      <c r="BT52" s="25">
        <f t="shared" si="29"/>
        <v>7.8745293236888152</v>
      </c>
      <c r="BU52" s="25">
        <f t="shared" si="29"/>
        <v>7.9499329212947423</v>
      </c>
      <c r="BV52" s="25">
        <f t="shared" si="29"/>
        <v>8.0253365189006693</v>
      </c>
      <c r="BW52" s="25">
        <f t="shared" si="25"/>
        <v>8.1007401165065929</v>
      </c>
      <c r="BX52" s="25">
        <f t="shared" si="25"/>
        <v>8.1761437141125235</v>
      </c>
      <c r="BY52" s="25">
        <f t="shared" si="25"/>
        <v>8.2515473117184506</v>
      </c>
      <c r="BZ52" s="25">
        <f t="shared" si="25"/>
        <v>8.3269509093243776</v>
      </c>
      <c r="CA52" s="25">
        <f t="shared" si="25"/>
        <v>8.4023545069303047</v>
      </c>
      <c r="CB52" s="25">
        <f t="shared" si="25"/>
        <v>8.4777581045362354</v>
      </c>
      <c r="CC52" s="25">
        <f t="shared" si="25"/>
        <v>8.5531617021421624</v>
      </c>
      <c r="CD52" s="25">
        <f t="shared" si="25"/>
        <v>8.6285652997480931</v>
      </c>
      <c r="CE52" s="25">
        <f t="shared" si="25"/>
        <v>8.7039688973540201</v>
      </c>
      <c r="CF52" s="25">
        <f t="shared" si="25"/>
        <v>8.7793724949599472</v>
      </c>
      <c r="CG52" s="25">
        <f t="shared" si="26"/>
        <v>8.8547760925658743</v>
      </c>
      <c r="CH52" s="25">
        <f t="shared" si="26"/>
        <v>8.9301796901718049</v>
      </c>
      <c r="CI52" s="25">
        <f t="shared" si="26"/>
        <v>9.005583287777732</v>
      </c>
      <c r="CJ52" s="25">
        <f t="shared" si="26"/>
        <v>9.0809868853836626</v>
      </c>
      <c r="CK52" s="25">
        <f t="shared" si="26"/>
        <v>9.1563904829895897</v>
      </c>
      <c r="CL52" s="25">
        <f t="shared" si="26"/>
        <v>9.2317940805955168</v>
      </c>
      <c r="CM52" s="25">
        <f t="shared" si="26"/>
        <v>9.3071976782014367</v>
      </c>
      <c r="CN52" s="25">
        <f t="shared" si="26"/>
        <v>9.3826012758073674</v>
      </c>
      <c r="CO52" s="25">
        <f t="shared" si="26"/>
        <v>9.458004873413298</v>
      </c>
      <c r="CP52" s="25">
        <f t="shared" si="26"/>
        <v>9.5334084710192251</v>
      </c>
      <c r="CQ52" s="25">
        <f t="shared" si="26"/>
        <v>9.6088120686251557</v>
      </c>
      <c r="CR52" s="25">
        <f t="shared" si="26"/>
        <v>9.6842156662310863</v>
      </c>
      <c r="CS52" s="25">
        <f t="shared" si="26"/>
        <v>9.7596192638370134</v>
      </c>
      <c r="CT52" s="25">
        <f t="shared" si="26"/>
        <v>9.8350228614429405</v>
      </c>
      <c r="CU52" s="25">
        <f t="shared" si="26"/>
        <v>9.9104264590488675</v>
      </c>
      <c r="CV52" s="25">
        <f t="shared" si="26"/>
        <v>9.9858300566547875</v>
      </c>
      <c r="CW52" s="25">
        <f t="shared" ref="CW52:DA52" si="30">$DC$107+$DC$108*CW$4*$D52+$DC$109*CW$4*$C$1+$DC$110*$D52^2</f>
        <v>10.061233654260725</v>
      </c>
      <c r="CX52" s="25">
        <f t="shared" si="30"/>
        <v>10.136637251866649</v>
      </c>
      <c r="CY52" s="25">
        <f t="shared" si="30"/>
        <v>10.212040849472583</v>
      </c>
      <c r="CZ52" s="25">
        <f t="shared" si="30"/>
        <v>10.287444447078503</v>
      </c>
      <c r="DA52" s="25">
        <f t="shared" si="30"/>
        <v>10.362848044684437</v>
      </c>
    </row>
    <row r="53" spans="2:105" ht="4.5" customHeight="1" x14ac:dyDescent="0.3">
      <c r="B53" s="38"/>
      <c r="C53" s="40">
        <f>(C5-C102)/2+C102</f>
        <v>2.2399999999999998</v>
      </c>
      <c r="D53" s="17">
        <f t="shared" si="9"/>
        <v>2.2607999999999908</v>
      </c>
      <c r="E53" s="25">
        <f t="shared" ref="E53:T68" si="31">$DC$107+$DC$108*E$4*$D53+$DC$109*E$4*$C$1+$DC$110*$D53^2</f>
        <v>2.7890058940689162</v>
      </c>
      <c r="F53" s="25">
        <f t="shared" si="31"/>
        <v>2.8638433264272845</v>
      </c>
      <c r="G53" s="25">
        <f t="shared" si="31"/>
        <v>2.9386807587856509</v>
      </c>
      <c r="H53" s="25">
        <f t="shared" si="31"/>
        <v>3.013518191144021</v>
      </c>
      <c r="I53" s="25">
        <f t="shared" si="31"/>
        <v>3.0883556235023892</v>
      </c>
      <c r="J53" s="25">
        <f t="shared" si="31"/>
        <v>3.1631930558607593</v>
      </c>
      <c r="K53" s="25">
        <f t="shared" si="31"/>
        <v>3.2380304882191258</v>
      </c>
      <c r="L53" s="25">
        <f t="shared" si="31"/>
        <v>3.312867920577494</v>
      </c>
      <c r="M53" s="25">
        <f t="shared" si="31"/>
        <v>3.3877053529358605</v>
      </c>
      <c r="N53" s="25">
        <f t="shared" si="31"/>
        <v>3.4625427852942305</v>
      </c>
      <c r="O53" s="25">
        <f t="shared" si="31"/>
        <v>3.537380217652597</v>
      </c>
      <c r="P53" s="25">
        <f t="shared" si="31"/>
        <v>3.6122176500109653</v>
      </c>
      <c r="Q53" s="25">
        <f t="shared" si="31"/>
        <v>3.6870550823693353</v>
      </c>
      <c r="R53" s="25">
        <f t="shared" si="31"/>
        <v>3.7618925147277054</v>
      </c>
      <c r="S53" s="25">
        <f t="shared" si="31"/>
        <v>3.8367299470860701</v>
      </c>
      <c r="T53" s="25">
        <f t="shared" si="31"/>
        <v>3.9115673794444401</v>
      </c>
      <c r="U53" s="25">
        <f t="shared" si="27"/>
        <v>3.9864048118028101</v>
      </c>
      <c r="V53" s="25">
        <f t="shared" si="27"/>
        <v>4.0612422441611784</v>
      </c>
      <c r="W53" s="25">
        <f t="shared" si="27"/>
        <v>4.1360796765195449</v>
      </c>
      <c r="X53" s="25">
        <f t="shared" si="27"/>
        <v>4.2109171088779149</v>
      </c>
      <c r="Y53" s="25">
        <f t="shared" si="27"/>
        <v>4.2857545412362832</v>
      </c>
      <c r="Z53" s="25">
        <f t="shared" si="27"/>
        <v>4.3605919735946532</v>
      </c>
      <c r="AA53" s="25">
        <f t="shared" si="27"/>
        <v>4.4354294059530197</v>
      </c>
      <c r="AB53" s="25">
        <f t="shared" si="27"/>
        <v>4.5102668383113897</v>
      </c>
      <c r="AC53" s="25">
        <f t="shared" si="27"/>
        <v>4.5851042706697545</v>
      </c>
      <c r="AD53" s="25">
        <f t="shared" si="27"/>
        <v>4.6599417030281209</v>
      </c>
      <c r="AE53" s="25">
        <f t="shared" si="27"/>
        <v>4.734779135386491</v>
      </c>
      <c r="AF53" s="25">
        <f t="shared" si="27"/>
        <v>4.8096165677448592</v>
      </c>
      <c r="AG53" s="25">
        <f t="shared" si="27"/>
        <v>4.8844540001032293</v>
      </c>
      <c r="AH53" s="25">
        <f t="shared" si="27"/>
        <v>4.9592914324615958</v>
      </c>
      <c r="AI53" s="25">
        <f t="shared" si="28"/>
        <v>5.034128864819964</v>
      </c>
      <c r="AJ53" s="25">
        <f t="shared" si="28"/>
        <v>5.1089662971783341</v>
      </c>
      <c r="AK53" s="25">
        <f t="shared" si="28"/>
        <v>5.1838037295367041</v>
      </c>
      <c r="AL53" s="25">
        <f t="shared" si="28"/>
        <v>5.2586411618950688</v>
      </c>
      <c r="AM53" s="25">
        <f t="shared" si="28"/>
        <v>5.3334785942534388</v>
      </c>
      <c r="AN53" s="25">
        <f t="shared" si="28"/>
        <v>5.4083160266118089</v>
      </c>
      <c r="AO53" s="25">
        <f t="shared" si="28"/>
        <v>5.4831534589701789</v>
      </c>
      <c r="AP53" s="25">
        <f t="shared" si="28"/>
        <v>5.5579908913285472</v>
      </c>
      <c r="AQ53" s="25">
        <f t="shared" si="28"/>
        <v>5.6328283236869137</v>
      </c>
      <c r="AR53" s="25">
        <f t="shared" si="28"/>
        <v>5.7076657560452801</v>
      </c>
      <c r="AS53" s="25">
        <f t="shared" si="28"/>
        <v>5.7825031884036484</v>
      </c>
      <c r="AT53" s="25">
        <f t="shared" si="28"/>
        <v>5.8573406207620149</v>
      </c>
      <c r="AU53" s="25">
        <f t="shared" si="28"/>
        <v>5.9321780531203849</v>
      </c>
      <c r="AV53" s="25">
        <f t="shared" si="28"/>
        <v>6.0070154854787532</v>
      </c>
      <c r="AW53" s="25">
        <f t="shared" si="28"/>
        <v>6.0818529178371232</v>
      </c>
      <c r="AX53" s="25">
        <f t="shared" si="28"/>
        <v>6.1566903501954897</v>
      </c>
      <c r="AY53" s="25">
        <f t="shared" ref="AY53:BN68" si="32">$DC$107+$DC$108*AY$4*$D53+$DC$109*AY$4*$C$1+$DC$110*$D53^2</f>
        <v>6.231527782553858</v>
      </c>
      <c r="AZ53" s="25">
        <f t="shared" si="32"/>
        <v>6.306365214912228</v>
      </c>
      <c r="BA53" s="25">
        <f t="shared" si="32"/>
        <v>6.381202647270598</v>
      </c>
      <c r="BB53" s="25">
        <f t="shared" si="32"/>
        <v>6.4560400796289645</v>
      </c>
      <c r="BC53" s="25">
        <f t="shared" si="32"/>
        <v>6.5308775119873328</v>
      </c>
      <c r="BD53" s="25">
        <f t="shared" si="32"/>
        <v>6.6057149443457028</v>
      </c>
      <c r="BE53" s="25">
        <f t="shared" si="32"/>
        <v>6.6805523767040729</v>
      </c>
      <c r="BF53" s="25">
        <f t="shared" si="32"/>
        <v>6.7553898090624376</v>
      </c>
      <c r="BG53" s="25">
        <f t="shared" si="32"/>
        <v>6.8302272414208076</v>
      </c>
      <c r="BH53" s="25">
        <f t="shared" si="32"/>
        <v>6.9050646737791741</v>
      </c>
      <c r="BI53" s="25">
        <f t="shared" si="32"/>
        <v>6.9799021061375424</v>
      </c>
      <c r="BJ53" s="25">
        <f t="shared" si="32"/>
        <v>7.0547395384959088</v>
      </c>
      <c r="BK53" s="25">
        <f t="shared" si="32"/>
        <v>7.1295769708542789</v>
      </c>
      <c r="BL53" s="25">
        <f t="shared" si="32"/>
        <v>7.2044144032126471</v>
      </c>
      <c r="BM53" s="25">
        <f t="shared" si="29"/>
        <v>7.2792518355710172</v>
      </c>
      <c r="BN53" s="25">
        <f t="shared" si="29"/>
        <v>7.3540892679293872</v>
      </c>
      <c r="BO53" s="25">
        <f t="shared" si="29"/>
        <v>7.4289267002877519</v>
      </c>
      <c r="BP53" s="25">
        <f t="shared" si="29"/>
        <v>7.5037641326461166</v>
      </c>
      <c r="BQ53" s="25">
        <f t="shared" si="29"/>
        <v>7.578601565004492</v>
      </c>
      <c r="BR53" s="25">
        <f t="shared" si="29"/>
        <v>7.6534389973628603</v>
      </c>
      <c r="BS53" s="25">
        <f t="shared" si="29"/>
        <v>7.7282764297212321</v>
      </c>
      <c r="BT53" s="25">
        <f t="shared" si="29"/>
        <v>7.8031138620795968</v>
      </c>
      <c r="BU53" s="25">
        <f t="shared" si="29"/>
        <v>7.8779512944379615</v>
      </c>
      <c r="BV53" s="25">
        <f t="shared" si="29"/>
        <v>7.9527887267963333</v>
      </c>
      <c r="BW53" s="25">
        <f t="shared" si="29"/>
        <v>8.0276261591547016</v>
      </c>
      <c r="BX53" s="25">
        <f t="shared" si="29"/>
        <v>8.1024635915130698</v>
      </c>
      <c r="BY53" s="25">
        <f t="shared" si="29"/>
        <v>8.1773010238714345</v>
      </c>
      <c r="BZ53" s="25">
        <f t="shared" si="29"/>
        <v>8.2521384562298064</v>
      </c>
      <c r="CA53" s="25">
        <f t="shared" si="29"/>
        <v>8.3269758885881711</v>
      </c>
      <c r="CB53" s="25">
        <f t="shared" si="29"/>
        <v>8.4018133209465393</v>
      </c>
      <c r="CC53" s="25">
        <f t="shared" ref="CC53:CR68" si="33">$DC$107+$DC$108*CC$4*$D53+$DC$109*CC$4*$C$1+$DC$110*$D53^2</f>
        <v>8.4766507533049111</v>
      </c>
      <c r="CD53" s="25">
        <f t="shared" si="33"/>
        <v>8.5514881856632794</v>
      </c>
      <c r="CE53" s="25">
        <f t="shared" si="33"/>
        <v>8.6263256180216512</v>
      </c>
      <c r="CF53" s="25">
        <f t="shared" si="33"/>
        <v>8.7011630503800159</v>
      </c>
      <c r="CG53" s="25">
        <f t="shared" si="33"/>
        <v>8.7760004827383806</v>
      </c>
      <c r="CH53" s="25">
        <f t="shared" si="33"/>
        <v>8.850837915096756</v>
      </c>
      <c r="CI53" s="25">
        <f t="shared" si="33"/>
        <v>8.9256753474551207</v>
      </c>
      <c r="CJ53" s="25">
        <f t="shared" si="33"/>
        <v>9.000512779813489</v>
      </c>
      <c r="CK53" s="25">
        <f t="shared" si="33"/>
        <v>9.0753502121718608</v>
      </c>
      <c r="CL53" s="25">
        <f t="shared" si="33"/>
        <v>9.1501876445302255</v>
      </c>
      <c r="CM53" s="25">
        <f t="shared" si="33"/>
        <v>9.2250250768885902</v>
      </c>
      <c r="CN53" s="25">
        <f t="shared" si="33"/>
        <v>9.2998625092469585</v>
      </c>
      <c r="CO53" s="25">
        <f t="shared" si="33"/>
        <v>9.3746999416053338</v>
      </c>
      <c r="CP53" s="25">
        <f t="shared" si="33"/>
        <v>9.4495373739636985</v>
      </c>
      <c r="CQ53" s="25">
        <f t="shared" si="33"/>
        <v>9.5243748063220668</v>
      </c>
      <c r="CR53" s="25">
        <f t="shared" si="33"/>
        <v>9.5992122386804422</v>
      </c>
      <c r="CS53" s="25">
        <f t="shared" ref="CQ53:DA68" si="34">$DC$107+$DC$108*CS$4*$D53+$DC$109*CS$4*$C$1+$DC$110*$D53^2</f>
        <v>9.6740496710388069</v>
      </c>
      <c r="CT53" s="25">
        <f t="shared" si="34"/>
        <v>9.7488871033971787</v>
      </c>
      <c r="CU53" s="25">
        <f t="shared" si="34"/>
        <v>9.8237245357555434</v>
      </c>
      <c r="CV53" s="25">
        <f t="shared" si="34"/>
        <v>9.8985619681139081</v>
      </c>
      <c r="CW53" s="25">
        <f t="shared" si="34"/>
        <v>9.9733994004722835</v>
      </c>
      <c r="CX53" s="25">
        <f t="shared" si="34"/>
        <v>10.048236832830652</v>
      </c>
      <c r="CY53" s="25">
        <f t="shared" si="34"/>
        <v>10.123074265189024</v>
      </c>
      <c r="CZ53" s="25">
        <f t="shared" si="34"/>
        <v>10.197911697547381</v>
      </c>
      <c r="DA53" s="25">
        <f t="shared" si="34"/>
        <v>10.272749129905753</v>
      </c>
    </row>
    <row r="54" spans="2:105" ht="4.5" customHeight="1" x14ac:dyDescent="0.3">
      <c r="B54" s="38"/>
      <c r="C54" s="38"/>
      <c r="D54" s="17">
        <f t="shared" si="9"/>
        <v>2.2503999999999906</v>
      </c>
      <c r="E54" s="25">
        <f t="shared" si="31"/>
        <v>2.7551574816019198</v>
      </c>
      <c r="F54" s="25">
        <f t="shared" si="31"/>
        <v>2.8294287487127292</v>
      </c>
      <c r="G54" s="25">
        <f t="shared" si="31"/>
        <v>2.9037000158235369</v>
      </c>
      <c r="H54" s="25">
        <f t="shared" si="31"/>
        <v>2.9779712829343481</v>
      </c>
      <c r="I54" s="25">
        <f t="shared" si="31"/>
        <v>3.0522425500451575</v>
      </c>
      <c r="J54" s="25">
        <f t="shared" si="31"/>
        <v>3.1265138171559652</v>
      </c>
      <c r="K54" s="25">
        <f t="shared" si="31"/>
        <v>3.2007850842667764</v>
      </c>
      <c r="L54" s="25">
        <f t="shared" si="31"/>
        <v>3.2750563513775823</v>
      </c>
      <c r="M54" s="25">
        <f t="shared" si="31"/>
        <v>3.34932761848839</v>
      </c>
      <c r="N54" s="25">
        <f t="shared" si="31"/>
        <v>3.4235988855991977</v>
      </c>
      <c r="O54" s="25">
        <f t="shared" si="31"/>
        <v>3.4978701527100089</v>
      </c>
      <c r="P54" s="25">
        <f t="shared" si="31"/>
        <v>3.5721414198208183</v>
      </c>
      <c r="Q54" s="25">
        <f t="shared" si="31"/>
        <v>3.646412686931626</v>
      </c>
      <c r="R54" s="25">
        <f t="shared" si="31"/>
        <v>3.7206839540424372</v>
      </c>
      <c r="S54" s="25">
        <f t="shared" si="31"/>
        <v>3.7949552211532431</v>
      </c>
      <c r="T54" s="25">
        <f t="shared" si="31"/>
        <v>3.8692264882640544</v>
      </c>
      <c r="U54" s="25">
        <f t="shared" si="27"/>
        <v>3.9434977553748656</v>
      </c>
      <c r="V54" s="25">
        <f t="shared" si="27"/>
        <v>4.0177690224856715</v>
      </c>
      <c r="W54" s="25">
        <f t="shared" si="27"/>
        <v>4.0920402895964827</v>
      </c>
      <c r="X54" s="25">
        <f t="shared" si="27"/>
        <v>4.1663115567072904</v>
      </c>
      <c r="Y54" s="25">
        <f t="shared" si="27"/>
        <v>4.2405828238180998</v>
      </c>
      <c r="Z54" s="25">
        <f t="shared" si="27"/>
        <v>4.3148540909289075</v>
      </c>
      <c r="AA54" s="25">
        <f t="shared" si="27"/>
        <v>4.3891253580397187</v>
      </c>
      <c r="AB54" s="25">
        <f t="shared" si="27"/>
        <v>4.4633966251505299</v>
      </c>
      <c r="AC54" s="25">
        <f t="shared" si="27"/>
        <v>4.5376678922613323</v>
      </c>
      <c r="AD54" s="25">
        <f t="shared" si="27"/>
        <v>4.6119391593721435</v>
      </c>
      <c r="AE54" s="25">
        <f t="shared" si="27"/>
        <v>4.6862104264829512</v>
      </c>
      <c r="AF54" s="25">
        <f t="shared" si="27"/>
        <v>4.7604816935937606</v>
      </c>
      <c r="AG54" s="25">
        <f t="shared" si="27"/>
        <v>4.8347529607045683</v>
      </c>
      <c r="AH54" s="25">
        <f t="shared" si="27"/>
        <v>4.9090242278153795</v>
      </c>
      <c r="AI54" s="25">
        <f t="shared" si="28"/>
        <v>4.983295494926189</v>
      </c>
      <c r="AJ54" s="25">
        <f t="shared" si="28"/>
        <v>5.0575667620369966</v>
      </c>
      <c r="AK54" s="25">
        <f t="shared" si="28"/>
        <v>5.1318380291478078</v>
      </c>
      <c r="AL54" s="25">
        <f t="shared" si="28"/>
        <v>5.2061092962586137</v>
      </c>
      <c r="AM54" s="25">
        <f t="shared" si="28"/>
        <v>5.280380563369425</v>
      </c>
      <c r="AN54" s="25">
        <f t="shared" si="28"/>
        <v>5.3546518304802326</v>
      </c>
      <c r="AO54" s="25">
        <f t="shared" si="28"/>
        <v>5.4289230975910439</v>
      </c>
      <c r="AP54" s="25">
        <f t="shared" si="28"/>
        <v>5.5031943647018533</v>
      </c>
      <c r="AQ54" s="25">
        <f t="shared" si="28"/>
        <v>5.577465631812661</v>
      </c>
      <c r="AR54" s="25">
        <f t="shared" si="28"/>
        <v>5.6517368989234686</v>
      </c>
      <c r="AS54" s="25">
        <f t="shared" si="28"/>
        <v>5.7260081660342745</v>
      </c>
      <c r="AT54" s="25">
        <f t="shared" si="28"/>
        <v>5.8002794331450858</v>
      </c>
      <c r="AU54" s="25">
        <f t="shared" si="28"/>
        <v>5.8745507002558934</v>
      </c>
      <c r="AV54" s="25">
        <f t="shared" si="28"/>
        <v>5.9488219673667029</v>
      </c>
      <c r="AW54" s="25">
        <f t="shared" si="28"/>
        <v>6.0230932344775141</v>
      </c>
      <c r="AX54" s="25">
        <f t="shared" si="28"/>
        <v>6.0973645015883218</v>
      </c>
      <c r="AY54" s="25">
        <f t="shared" si="32"/>
        <v>6.1716357686991312</v>
      </c>
      <c r="AZ54" s="25">
        <f t="shared" si="32"/>
        <v>6.2459070358099389</v>
      </c>
      <c r="BA54" s="25">
        <f t="shared" si="32"/>
        <v>6.3201783029207501</v>
      </c>
      <c r="BB54" s="25">
        <f t="shared" si="32"/>
        <v>6.3944495700315613</v>
      </c>
      <c r="BC54" s="25">
        <f t="shared" si="32"/>
        <v>6.4687208371423672</v>
      </c>
      <c r="BD54" s="25">
        <f t="shared" si="32"/>
        <v>6.5429921042531785</v>
      </c>
      <c r="BE54" s="25">
        <f t="shared" si="32"/>
        <v>6.6172633713639861</v>
      </c>
      <c r="BF54" s="25">
        <f t="shared" si="32"/>
        <v>6.6915346384747956</v>
      </c>
      <c r="BG54" s="25">
        <f t="shared" si="32"/>
        <v>6.7658059055856032</v>
      </c>
      <c r="BH54" s="25">
        <f t="shared" si="32"/>
        <v>6.8400771726964109</v>
      </c>
      <c r="BI54" s="25">
        <f t="shared" si="32"/>
        <v>6.9143484398072168</v>
      </c>
      <c r="BJ54" s="25">
        <f t="shared" si="32"/>
        <v>6.988619706918028</v>
      </c>
      <c r="BK54" s="25">
        <f t="shared" si="32"/>
        <v>7.0628909740288393</v>
      </c>
      <c r="BL54" s="25">
        <f t="shared" si="32"/>
        <v>7.1371622411396451</v>
      </c>
      <c r="BM54" s="25">
        <f t="shared" si="29"/>
        <v>7.2114335082504564</v>
      </c>
      <c r="BN54" s="25">
        <f t="shared" si="29"/>
        <v>7.285704775361264</v>
      </c>
      <c r="BO54" s="25">
        <f t="shared" si="29"/>
        <v>7.3599760424720753</v>
      </c>
      <c r="BP54" s="25">
        <f t="shared" si="29"/>
        <v>7.4342473095828829</v>
      </c>
      <c r="BQ54" s="25">
        <f t="shared" si="29"/>
        <v>7.5085185766936959</v>
      </c>
      <c r="BR54" s="25">
        <f t="shared" si="29"/>
        <v>7.5827898438045018</v>
      </c>
      <c r="BS54" s="25">
        <f t="shared" si="29"/>
        <v>7.6570611109153113</v>
      </c>
      <c r="BT54" s="25">
        <f t="shared" si="29"/>
        <v>7.7313323780261207</v>
      </c>
      <c r="BU54" s="25">
        <f t="shared" si="29"/>
        <v>7.8056036451369302</v>
      </c>
      <c r="BV54" s="25">
        <f t="shared" si="29"/>
        <v>7.8798749122477396</v>
      </c>
      <c r="BW54" s="25">
        <f t="shared" si="29"/>
        <v>7.9541461793585455</v>
      </c>
      <c r="BX54" s="25">
        <f t="shared" si="29"/>
        <v>8.0284174464693585</v>
      </c>
      <c r="BY54" s="25">
        <f t="shared" si="29"/>
        <v>8.1026887135801609</v>
      </c>
      <c r="BZ54" s="25">
        <f t="shared" si="29"/>
        <v>8.1769599806909703</v>
      </c>
      <c r="CA54" s="25">
        <f t="shared" si="29"/>
        <v>8.2512312478017797</v>
      </c>
      <c r="CB54" s="25">
        <f t="shared" si="29"/>
        <v>8.3255025149125927</v>
      </c>
      <c r="CC54" s="25">
        <f t="shared" si="33"/>
        <v>8.3997737820234022</v>
      </c>
      <c r="CD54" s="25">
        <f t="shared" si="33"/>
        <v>8.4740450491342081</v>
      </c>
      <c r="CE54" s="25">
        <f t="shared" si="33"/>
        <v>8.5483163162450175</v>
      </c>
      <c r="CF54" s="25">
        <f t="shared" si="33"/>
        <v>8.622587583355827</v>
      </c>
      <c r="CG54" s="25">
        <f t="shared" si="33"/>
        <v>8.6968588504666364</v>
      </c>
      <c r="CH54" s="25">
        <f t="shared" si="33"/>
        <v>8.7711301175774423</v>
      </c>
      <c r="CI54" s="25">
        <f t="shared" si="33"/>
        <v>8.8454013846882518</v>
      </c>
      <c r="CJ54" s="25">
        <f t="shared" si="33"/>
        <v>8.9196726517990648</v>
      </c>
      <c r="CK54" s="25">
        <f t="shared" si="33"/>
        <v>8.9939439189098742</v>
      </c>
      <c r="CL54" s="25">
        <f t="shared" si="33"/>
        <v>9.0682151860206837</v>
      </c>
      <c r="CM54" s="25">
        <f t="shared" si="33"/>
        <v>9.142486453131486</v>
      </c>
      <c r="CN54" s="25">
        <f t="shared" si="33"/>
        <v>9.216757720242299</v>
      </c>
      <c r="CO54" s="25">
        <f t="shared" si="33"/>
        <v>9.2910289873531049</v>
      </c>
      <c r="CP54" s="25">
        <f t="shared" si="33"/>
        <v>9.3653002544639143</v>
      </c>
      <c r="CQ54" s="25">
        <f t="shared" si="34"/>
        <v>9.4395715215747238</v>
      </c>
      <c r="CR54" s="25">
        <f t="shared" si="34"/>
        <v>9.5138427886855403</v>
      </c>
      <c r="CS54" s="25">
        <f t="shared" si="34"/>
        <v>9.5881140557963498</v>
      </c>
      <c r="CT54" s="25">
        <f t="shared" si="34"/>
        <v>9.6623853229071521</v>
      </c>
      <c r="CU54" s="25">
        <f t="shared" si="34"/>
        <v>9.7366565900179616</v>
      </c>
      <c r="CV54" s="25">
        <f t="shared" si="34"/>
        <v>9.8109278571287639</v>
      </c>
      <c r="CW54" s="25">
        <f t="shared" si="34"/>
        <v>9.885199124239584</v>
      </c>
      <c r="CX54" s="25">
        <f t="shared" si="34"/>
        <v>9.9594703913503899</v>
      </c>
      <c r="CY54" s="25">
        <f t="shared" si="34"/>
        <v>10.033741658461199</v>
      </c>
      <c r="CZ54" s="25">
        <f t="shared" si="34"/>
        <v>10.108012925572009</v>
      </c>
      <c r="DA54" s="25">
        <f t="shared" si="34"/>
        <v>10.182284192682818</v>
      </c>
    </row>
    <row r="55" spans="2:105" ht="4.5" customHeight="1" x14ac:dyDescent="0.3">
      <c r="B55" s="38"/>
      <c r="C55" s="38"/>
      <c r="D55" s="17">
        <f t="shared" si="9"/>
        <v>2.2399999999999904</v>
      </c>
      <c r="E55" s="25">
        <f t="shared" si="31"/>
        <v>2.7209430466906674</v>
      </c>
      <c r="F55" s="25">
        <f t="shared" si="31"/>
        <v>2.7946481485539145</v>
      </c>
      <c r="G55" s="25">
        <f t="shared" si="31"/>
        <v>2.8683532504171669</v>
      </c>
      <c r="H55" s="25">
        <f t="shared" si="31"/>
        <v>2.9420583522804158</v>
      </c>
      <c r="I55" s="25">
        <f t="shared" si="31"/>
        <v>3.0157634541436629</v>
      </c>
      <c r="J55" s="25">
        <f t="shared" si="31"/>
        <v>3.0894685560069153</v>
      </c>
      <c r="K55" s="25">
        <f t="shared" si="31"/>
        <v>3.1631736578701641</v>
      </c>
      <c r="L55" s="25">
        <f t="shared" si="31"/>
        <v>3.2368787597334148</v>
      </c>
      <c r="M55" s="25">
        <f t="shared" si="31"/>
        <v>3.3105838615966601</v>
      </c>
      <c r="N55" s="25">
        <f t="shared" si="31"/>
        <v>3.3842889634599089</v>
      </c>
      <c r="O55" s="25">
        <f t="shared" si="31"/>
        <v>3.4579940653231613</v>
      </c>
      <c r="P55" s="25">
        <f t="shared" si="31"/>
        <v>3.5316991671864084</v>
      </c>
      <c r="Q55" s="25">
        <f t="shared" si="31"/>
        <v>3.6054042690496608</v>
      </c>
      <c r="R55" s="25">
        <f t="shared" si="31"/>
        <v>3.6791093709129097</v>
      </c>
      <c r="S55" s="25">
        <f t="shared" si="31"/>
        <v>3.7528144727761568</v>
      </c>
      <c r="T55" s="25">
        <f t="shared" si="31"/>
        <v>3.8265195746394092</v>
      </c>
      <c r="U55" s="25">
        <f t="shared" si="27"/>
        <v>3.900224676502658</v>
      </c>
      <c r="V55" s="25">
        <f t="shared" si="27"/>
        <v>3.9739297783659087</v>
      </c>
      <c r="W55" s="25">
        <f t="shared" si="27"/>
        <v>4.0476348802291575</v>
      </c>
      <c r="X55" s="25">
        <f t="shared" si="27"/>
        <v>4.1213399820924064</v>
      </c>
      <c r="Y55" s="25">
        <f t="shared" si="27"/>
        <v>4.195045083955657</v>
      </c>
      <c r="Z55" s="25">
        <f t="shared" si="27"/>
        <v>4.2687501858189059</v>
      </c>
      <c r="AA55" s="25">
        <f t="shared" si="27"/>
        <v>4.3424552876821583</v>
      </c>
      <c r="AB55" s="25">
        <f t="shared" si="27"/>
        <v>4.4161603895454071</v>
      </c>
      <c r="AC55" s="25">
        <f t="shared" si="27"/>
        <v>4.4898654914086507</v>
      </c>
      <c r="AD55" s="25">
        <f t="shared" si="27"/>
        <v>4.5635705932719031</v>
      </c>
      <c r="AE55" s="25">
        <f t="shared" si="27"/>
        <v>4.6372756951351519</v>
      </c>
      <c r="AF55" s="25">
        <f t="shared" si="27"/>
        <v>4.7109807969984026</v>
      </c>
      <c r="AG55" s="25">
        <f t="shared" si="27"/>
        <v>4.7846858988616514</v>
      </c>
      <c r="AH55" s="25">
        <f t="shared" si="27"/>
        <v>4.8583910007249003</v>
      </c>
      <c r="AI55" s="25">
        <f t="shared" si="28"/>
        <v>4.9320961025881509</v>
      </c>
      <c r="AJ55" s="25">
        <f t="shared" si="28"/>
        <v>5.0058012044513998</v>
      </c>
      <c r="AK55" s="25">
        <f t="shared" si="28"/>
        <v>5.0795063063146522</v>
      </c>
      <c r="AL55" s="25">
        <f t="shared" si="28"/>
        <v>5.1532114081778992</v>
      </c>
      <c r="AM55" s="25">
        <f t="shared" si="28"/>
        <v>5.2269165100411517</v>
      </c>
      <c r="AN55" s="25">
        <f t="shared" si="28"/>
        <v>5.3006216119044005</v>
      </c>
      <c r="AO55" s="25">
        <f t="shared" si="28"/>
        <v>5.3743267137676494</v>
      </c>
      <c r="AP55" s="25">
        <f t="shared" si="28"/>
        <v>5.4480318156309</v>
      </c>
      <c r="AQ55" s="25">
        <f t="shared" si="28"/>
        <v>5.5217369174941489</v>
      </c>
      <c r="AR55" s="25">
        <f t="shared" si="28"/>
        <v>5.5954420193573942</v>
      </c>
      <c r="AS55" s="25">
        <f t="shared" si="28"/>
        <v>5.6691471212206448</v>
      </c>
      <c r="AT55" s="25">
        <f t="shared" si="28"/>
        <v>5.7428522230838936</v>
      </c>
      <c r="AU55" s="25">
        <f t="shared" si="28"/>
        <v>5.8165573249471461</v>
      </c>
      <c r="AV55" s="25">
        <f t="shared" si="28"/>
        <v>5.8902624268103931</v>
      </c>
      <c r="AW55" s="25">
        <f t="shared" si="28"/>
        <v>5.9639675286736455</v>
      </c>
      <c r="AX55" s="25">
        <f t="shared" si="28"/>
        <v>6.0376726305368944</v>
      </c>
      <c r="AY55" s="25">
        <f t="shared" si="32"/>
        <v>6.1113777324001415</v>
      </c>
      <c r="AZ55" s="25">
        <f t="shared" si="32"/>
        <v>6.1850828342633939</v>
      </c>
      <c r="BA55" s="25">
        <f t="shared" si="32"/>
        <v>6.2587879361266427</v>
      </c>
      <c r="BB55" s="25">
        <f t="shared" si="32"/>
        <v>6.3324930379898952</v>
      </c>
      <c r="BC55" s="25">
        <f t="shared" si="32"/>
        <v>6.4061981398531422</v>
      </c>
      <c r="BD55" s="25">
        <f t="shared" si="32"/>
        <v>6.4799032417163911</v>
      </c>
      <c r="BE55" s="25">
        <f t="shared" si="32"/>
        <v>6.5536083435796435</v>
      </c>
      <c r="BF55" s="25">
        <f t="shared" si="32"/>
        <v>6.6273134454428906</v>
      </c>
      <c r="BG55" s="25">
        <f t="shared" si="32"/>
        <v>6.701018547306143</v>
      </c>
      <c r="BH55" s="25">
        <f t="shared" si="32"/>
        <v>6.7747236491693883</v>
      </c>
      <c r="BI55" s="25">
        <f t="shared" si="32"/>
        <v>6.8484287510326354</v>
      </c>
      <c r="BJ55" s="25">
        <f t="shared" si="32"/>
        <v>6.9221338528958878</v>
      </c>
      <c r="BK55" s="25">
        <f t="shared" si="32"/>
        <v>6.9958389547591366</v>
      </c>
      <c r="BL55" s="25">
        <f t="shared" si="32"/>
        <v>7.0695440566223873</v>
      </c>
      <c r="BM55" s="25">
        <f t="shared" si="29"/>
        <v>7.1432491584856361</v>
      </c>
      <c r="BN55" s="25">
        <f t="shared" si="29"/>
        <v>7.216954260348885</v>
      </c>
      <c r="BO55" s="25">
        <f t="shared" si="29"/>
        <v>7.2906593622121374</v>
      </c>
      <c r="BP55" s="25">
        <f t="shared" si="29"/>
        <v>7.3643644640753845</v>
      </c>
      <c r="BQ55" s="25">
        <f t="shared" si="29"/>
        <v>7.4380695659386333</v>
      </c>
      <c r="BR55" s="25">
        <f t="shared" si="29"/>
        <v>7.5117746678018911</v>
      </c>
      <c r="BS55" s="25">
        <f t="shared" si="29"/>
        <v>7.5854797696651382</v>
      </c>
      <c r="BT55" s="25">
        <f t="shared" si="29"/>
        <v>7.6591848715283852</v>
      </c>
      <c r="BU55" s="25">
        <f t="shared" si="29"/>
        <v>7.7328899733916323</v>
      </c>
      <c r="BV55" s="25">
        <f t="shared" si="29"/>
        <v>7.8065950752548794</v>
      </c>
      <c r="BW55" s="25">
        <f t="shared" si="29"/>
        <v>7.88030017711813</v>
      </c>
      <c r="BX55" s="25">
        <f t="shared" si="29"/>
        <v>7.9540052789813807</v>
      </c>
      <c r="BY55" s="25">
        <f t="shared" si="29"/>
        <v>8.0277103808446277</v>
      </c>
      <c r="BZ55" s="25">
        <f t="shared" si="29"/>
        <v>8.1014154827078819</v>
      </c>
      <c r="CA55" s="25">
        <f t="shared" si="29"/>
        <v>8.175120584571129</v>
      </c>
      <c r="CB55" s="25">
        <f t="shared" si="29"/>
        <v>8.2488256864343796</v>
      </c>
      <c r="CC55" s="25">
        <f t="shared" si="33"/>
        <v>8.3225307882976267</v>
      </c>
      <c r="CD55" s="25">
        <f t="shared" si="33"/>
        <v>8.3962358901608773</v>
      </c>
      <c r="CE55" s="25">
        <f t="shared" si="33"/>
        <v>8.4699409920241315</v>
      </c>
      <c r="CF55" s="25">
        <f t="shared" si="33"/>
        <v>8.5436460938873786</v>
      </c>
      <c r="CG55" s="25">
        <f t="shared" si="33"/>
        <v>8.6173511957506257</v>
      </c>
      <c r="CH55" s="25">
        <f t="shared" si="33"/>
        <v>8.6910562976138763</v>
      </c>
      <c r="CI55" s="25">
        <f t="shared" si="33"/>
        <v>8.7647613994771305</v>
      </c>
      <c r="CJ55" s="25">
        <f t="shared" si="33"/>
        <v>8.8384665013403811</v>
      </c>
      <c r="CK55" s="25">
        <f t="shared" si="33"/>
        <v>8.9121716032036282</v>
      </c>
      <c r="CL55" s="25">
        <f t="shared" si="33"/>
        <v>8.9858767050668753</v>
      </c>
      <c r="CM55" s="25">
        <f t="shared" si="33"/>
        <v>9.0595818069301224</v>
      </c>
      <c r="CN55" s="25">
        <f t="shared" si="33"/>
        <v>9.133286908793373</v>
      </c>
      <c r="CO55" s="25">
        <f t="shared" si="33"/>
        <v>9.2069920106566236</v>
      </c>
      <c r="CP55" s="25">
        <f t="shared" si="33"/>
        <v>9.2806971125198707</v>
      </c>
      <c r="CQ55" s="25">
        <f t="shared" si="34"/>
        <v>9.3544022143831249</v>
      </c>
      <c r="CR55" s="25">
        <f t="shared" si="34"/>
        <v>9.428107316246372</v>
      </c>
      <c r="CS55" s="25">
        <f t="shared" si="34"/>
        <v>9.5018124181096262</v>
      </c>
      <c r="CT55" s="25">
        <f t="shared" si="34"/>
        <v>9.5755175199728733</v>
      </c>
      <c r="CU55" s="25">
        <f t="shared" si="34"/>
        <v>9.6492226218361203</v>
      </c>
      <c r="CV55" s="25">
        <f t="shared" si="34"/>
        <v>9.7229277236993674</v>
      </c>
      <c r="CW55" s="25">
        <f t="shared" si="34"/>
        <v>9.7966328255626252</v>
      </c>
      <c r="CX55" s="25">
        <f t="shared" si="34"/>
        <v>9.8703379274258687</v>
      </c>
      <c r="CY55" s="25">
        <f t="shared" si="34"/>
        <v>9.9440430292891229</v>
      </c>
      <c r="CZ55" s="25">
        <f t="shared" si="34"/>
        <v>10.01774813115237</v>
      </c>
      <c r="DA55" s="25">
        <f t="shared" si="34"/>
        <v>10.091453233015624</v>
      </c>
    </row>
    <row r="56" spans="2:105" ht="4.5" customHeight="1" x14ac:dyDescent="0.3">
      <c r="B56" s="38"/>
      <c r="C56" s="38"/>
      <c r="D56" s="17">
        <f t="shared" si="9"/>
        <v>2.2295999999999903</v>
      </c>
      <c r="E56" s="25">
        <f t="shared" si="31"/>
        <v>2.6863625893351557</v>
      </c>
      <c r="F56" s="25">
        <f t="shared" si="31"/>
        <v>2.759501525950844</v>
      </c>
      <c r="G56" s="25">
        <f t="shared" si="31"/>
        <v>2.8326404625665376</v>
      </c>
      <c r="H56" s="25">
        <f t="shared" si="31"/>
        <v>2.9057793991822276</v>
      </c>
      <c r="I56" s="25">
        <f t="shared" si="31"/>
        <v>2.9789183357979159</v>
      </c>
      <c r="J56" s="25">
        <f t="shared" si="31"/>
        <v>3.0520572724136059</v>
      </c>
      <c r="K56" s="25">
        <f t="shared" si="31"/>
        <v>3.1251962090292995</v>
      </c>
      <c r="L56" s="25">
        <f t="shared" si="31"/>
        <v>3.1983351456449878</v>
      </c>
      <c r="M56" s="25">
        <f t="shared" si="31"/>
        <v>3.2714740822606743</v>
      </c>
      <c r="N56" s="25">
        <f t="shared" si="31"/>
        <v>3.3446130188763643</v>
      </c>
      <c r="O56" s="25">
        <f t="shared" si="31"/>
        <v>3.4177519554920543</v>
      </c>
      <c r="P56" s="25">
        <f t="shared" si="31"/>
        <v>3.4908908921077462</v>
      </c>
      <c r="Q56" s="25">
        <f t="shared" si="31"/>
        <v>3.5640298287234362</v>
      </c>
      <c r="R56" s="25">
        <f t="shared" si="31"/>
        <v>3.6371687653391263</v>
      </c>
      <c r="S56" s="25">
        <f t="shared" si="31"/>
        <v>3.7103077019548145</v>
      </c>
      <c r="T56" s="25">
        <f t="shared" si="31"/>
        <v>3.7834466385705081</v>
      </c>
      <c r="U56" s="25">
        <f t="shared" si="27"/>
        <v>3.8565855751861982</v>
      </c>
      <c r="V56" s="25">
        <f t="shared" si="27"/>
        <v>3.9297245118018864</v>
      </c>
      <c r="W56" s="25">
        <f t="shared" si="27"/>
        <v>4.0028634484175765</v>
      </c>
      <c r="X56" s="25">
        <f t="shared" si="27"/>
        <v>4.0760023850332701</v>
      </c>
      <c r="Y56" s="25">
        <f t="shared" si="27"/>
        <v>4.1491413216489583</v>
      </c>
      <c r="Z56" s="25">
        <f t="shared" si="27"/>
        <v>4.2222802582646484</v>
      </c>
      <c r="AA56" s="25">
        <f t="shared" si="27"/>
        <v>4.2954191948803384</v>
      </c>
      <c r="AB56" s="25">
        <f t="shared" si="27"/>
        <v>4.368558131496032</v>
      </c>
      <c r="AC56" s="25">
        <f t="shared" si="27"/>
        <v>4.4416970681117167</v>
      </c>
      <c r="AD56" s="25">
        <f t="shared" si="27"/>
        <v>4.5148360047274068</v>
      </c>
      <c r="AE56" s="25">
        <f t="shared" si="27"/>
        <v>4.5879749413430968</v>
      </c>
      <c r="AF56" s="25">
        <f t="shared" si="27"/>
        <v>4.6611138779587851</v>
      </c>
      <c r="AG56" s="25">
        <f t="shared" si="27"/>
        <v>4.7342528145744787</v>
      </c>
      <c r="AH56" s="25">
        <f t="shared" si="27"/>
        <v>4.8073917511901687</v>
      </c>
      <c r="AI56" s="25">
        <f t="shared" si="28"/>
        <v>4.880530687805857</v>
      </c>
      <c r="AJ56" s="25">
        <f t="shared" si="28"/>
        <v>4.953669624421547</v>
      </c>
      <c r="AK56" s="25">
        <f t="shared" si="28"/>
        <v>5.0268085610372406</v>
      </c>
      <c r="AL56" s="25">
        <f t="shared" si="28"/>
        <v>5.0999474976529289</v>
      </c>
      <c r="AM56" s="25">
        <f t="shared" si="28"/>
        <v>5.1730864342686189</v>
      </c>
      <c r="AN56" s="25">
        <f t="shared" si="28"/>
        <v>5.246225370884309</v>
      </c>
      <c r="AO56" s="25">
        <f t="shared" si="28"/>
        <v>5.3193643075000026</v>
      </c>
      <c r="AP56" s="25">
        <f t="shared" si="28"/>
        <v>5.3925032441156908</v>
      </c>
      <c r="AQ56" s="25">
        <f t="shared" si="28"/>
        <v>5.4656421807313809</v>
      </c>
      <c r="AR56" s="25">
        <f t="shared" si="28"/>
        <v>5.5387811173470674</v>
      </c>
      <c r="AS56" s="25">
        <f t="shared" si="28"/>
        <v>5.6119200539627592</v>
      </c>
      <c r="AT56" s="25">
        <f t="shared" si="28"/>
        <v>5.6850589905784492</v>
      </c>
      <c r="AU56" s="25">
        <f t="shared" si="28"/>
        <v>5.7581979271941393</v>
      </c>
      <c r="AV56" s="25">
        <f t="shared" si="28"/>
        <v>5.8313368638098275</v>
      </c>
      <c r="AW56" s="25">
        <f t="shared" si="28"/>
        <v>5.9044758004255176</v>
      </c>
      <c r="AX56" s="25">
        <f t="shared" si="28"/>
        <v>5.9776147370412112</v>
      </c>
      <c r="AY56" s="25">
        <f t="shared" si="32"/>
        <v>6.0507536736568994</v>
      </c>
      <c r="AZ56" s="25">
        <f t="shared" si="32"/>
        <v>6.1238926102725895</v>
      </c>
      <c r="BA56" s="25">
        <f t="shared" si="32"/>
        <v>6.1970315468882795</v>
      </c>
      <c r="BB56" s="25">
        <f t="shared" si="32"/>
        <v>6.2701704835039731</v>
      </c>
      <c r="BC56" s="25">
        <f t="shared" si="32"/>
        <v>6.3433094201196614</v>
      </c>
      <c r="BD56" s="25">
        <f t="shared" si="32"/>
        <v>6.4164483567353514</v>
      </c>
      <c r="BE56" s="25">
        <f t="shared" si="32"/>
        <v>6.4895872933510415</v>
      </c>
      <c r="BF56" s="25">
        <f t="shared" si="32"/>
        <v>6.5627262299667333</v>
      </c>
      <c r="BG56" s="25">
        <f t="shared" si="32"/>
        <v>6.6358651665824233</v>
      </c>
      <c r="BH56" s="25">
        <f t="shared" si="32"/>
        <v>6.7090041031981098</v>
      </c>
      <c r="BI56" s="25">
        <f t="shared" si="32"/>
        <v>6.7821430398137981</v>
      </c>
      <c r="BJ56" s="25">
        <f t="shared" si="32"/>
        <v>6.8552819764294917</v>
      </c>
      <c r="BK56" s="25">
        <f t="shared" si="32"/>
        <v>6.9284209130451817</v>
      </c>
      <c r="BL56" s="25">
        <f t="shared" si="32"/>
        <v>7.00155984966087</v>
      </c>
      <c r="BM56" s="25">
        <f t="shared" si="29"/>
        <v>7.07469878627656</v>
      </c>
      <c r="BN56" s="25">
        <f t="shared" si="29"/>
        <v>7.1478377228922536</v>
      </c>
      <c r="BO56" s="25">
        <f t="shared" si="29"/>
        <v>7.2209766595079437</v>
      </c>
      <c r="BP56" s="25">
        <f t="shared" si="29"/>
        <v>7.2941155961236319</v>
      </c>
      <c r="BQ56" s="25">
        <f t="shared" si="29"/>
        <v>7.367254532739322</v>
      </c>
      <c r="BR56" s="25">
        <f t="shared" si="29"/>
        <v>7.4403934693550156</v>
      </c>
      <c r="BS56" s="25">
        <f t="shared" si="29"/>
        <v>7.5135324059707003</v>
      </c>
      <c r="BT56" s="25">
        <f t="shared" si="29"/>
        <v>7.5866713425863939</v>
      </c>
      <c r="BU56" s="25">
        <f t="shared" si="29"/>
        <v>7.6598102792020857</v>
      </c>
      <c r="BV56" s="25">
        <f t="shared" si="29"/>
        <v>7.7329492158177704</v>
      </c>
      <c r="BW56" s="25">
        <f t="shared" si="29"/>
        <v>7.8060881524334587</v>
      </c>
      <c r="BX56" s="25">
        <f t="shared" si="29"/>
        <v>7.879227089049154</v>
      </c>
      <c r="BY56" s="25">
        <f t="shared" si="29"/>
        <v>7.9523660256648458</v>
      </c>
      <c r="BZ56" s="25">
        <f t="shared" si="29"/>
        <v>8.0255049622805306</v>
      </c>
      <c r="CA56" s="25">
        <f t="shared" si="29"/>
        <v>8.0986438988962224</v>
      </c>
      <c r="CB56" s="25">
        <f t="shared" si="29"/>
        <v>8.1717828355119106</v>
      </c>
      <c r="CC56" s="25">
        <f t="shared" si="33"/>
        <v>8.2449217721276025</v>
      </c>
      <c r="CD56" s="25">
        <f t="shared" si="33"/>
        <v>8.3180607087432978</v>
      </c>
      <c r="CE56" s="25">
        <f t="shared" si="33"/>
        <v>8.3911996453589826</v>
      </c>
      <c r="CF56" s="25">
        <f t="shared" si="33"/>
        <v>8.4643385819746744</v>
      </c>
      <c r="CG56" s="25">
        <f t="shared" si="33"/>
        <v>8.5374775185903662</v>
      </c>
      <c r="CH56" s="25">
        <f t="shared" si="33"/>
        <v>8.6106164552060545</v>
      </c>
      <c r="CI56" s="25">
        <f t="shared" si="33"/>
        <v>8.6837553918217463</v>
      </c>
      <c r="CJ56" s="25">
        <f t="shared" si="33"/>
        <v>8.7568943284374345</v>
      </c>
      <c r="CK56" s="25">
        <f t="shared" si="33"/>
        <v>8.8300332650531264</v>
      </c>
      <c r="CL56" s="25">
        <f t="shared" si="33"/>
        <v>8.9031722016688182</v>
      </c>
      <c r="CM56" s="25">
        <f t="shared" si="33"/>
        <v>8.9763111382845029</v>
      </c>
      <c r="CN56" s="25">
        <f t="shared" si="33"/>
        <v>9.0494500749001912</v>
      </c>
      <c r="CO56" s="25">
        <f t="shared" si="33"/>
        <v>9.1225890115158865</v>
      </c>
      <c r="CP56" s="25">
        <f t="shared" si="33"/>
        <v>9.1957279481315783</v>
      </c>
      <c r="CQ56" s="25">
        <f t="shared" si="34"/>
        <v>9.2688668847472631</v>
      </c>
      <c r="CR56" s="25">
        <f t="shared" si="34"/>
        <v>9.3420058213629549</v>
      </c>
      <c r="CS56" s="25">
        <f t="shared" si="34"/>
        <v>9.4151447579786396</v>
      </c>
      <c r="CT56" s="25">
        <f t="shared" si="34"/>
        <v>9.4882836945943385</v>
      </c>
      <c r="CU56" s="25">
        <f t="shared" si="34"/>
        <v>9.5614226312100303</v>
      </c>
      <c r="CV56" s="25">
        <f t="shared" si="34"/>
        <v>9.634561567825715</v>
      </c>
      <c r="CW56" s="25">
        <f t="shared" si="34"/>
        <v>9.7077005044414104</v>
      </c>
      <c r="CX56" s="25">
        <f t="shared" si="34"/>
        <v>9.7808394410570987</v>
      </c>
      <c r="CY56" s="25">
        <f t="shared" si="34"/>
        <v>9.8539783776727905</v>
      </c>
      <c r="CZ56" s="25">
        <f t="shared" si="34"/>
        <v>9.9271173142884752</v>
      </c>
      <c r="DA56" s="25">
        <f t="shared" si="34"/>
        <v>10.000256250904167</v>
      </c>
    </row>
    <row r="57" spans="2:105" ht="4.5" customHeight="1" x14ac:dyDescent="0.3">
      <c r="B57" s="38"/>
      <c r="C57" s="38"/>
      <c r="D57" s="17">
        <f t="shared" si="9"/>
        <v>2.2191999999999901</v>
      </c>
      <c r="E57" s="25">
        <f t="shared" si="31"/>
        <v>2.6514161095353899</v>
      </c>
      <c r="F57" s="25">
        <f t="shared" si="31"/>
        <v>2.7239888809035193</v>
      </c>
      <c r="G57" s="25">
        <f t="shared" si="31"/>
        <v>2.7965616522716505</v>
      </c>
      <c r="H57" s="25">
        <f t="shared" si="31"/>
        <v>2.8691344236397818</v>
      </c>
      <c r="I57" s="25">
        <f t="shared" si="31"/>
        <v>2.9417071950079112</v>
      </c>
      <c r="J57" s="25">
        <f t="shared" si="31"/>
        <v>3.0142799663760425</v>
      </c>
      <c r="K57" s="25">
        <f t="shared" si="31"/>
        <v>3.0868527377441737</v>
      </c>
      <c r="L57" s="25">
        <f t="shared" si="31"/>
        <v>3.1594255091123031</v>
      </c>
      <c r="M57" s="25">
        <f t="shared" si="31"/>
        <v>3.2319982804804308</v>
      </c>
      <c r="N57" s="25">
        <f t="shared" si="31"/>
        <v>3.304571051848562</v>
      </c>
      <c r="O57" s="25">
        <f t="shared" si="31"/>
        <v>3.3771438232166933</v>
      </c>
      <c r="P57" s="25">
        <f t="shared" si="31"/>
        <v>3.4497165945848227</v>
      </c>
      <c r="Q57" s="25">
        <f t="shared" si="31"/>
        <v>3.5222893659529539</v>
      </c>
      <c r="R57" s="25">
        <f t="shared" si="31"/>
        <v>3.5948621373210852</v>
      </c>
      <c r="S57" s="25">
        <f t="shared" si="31"/>
        <v>3.6674349086892146</v>
      </c>
      <c r="T57" s="25">
        <f t="shared" si="31"/>
        <v>3.7400076800573494</v>
      </c>
      <c r="U57" s="25">
        <f t="shared" si="27"/>
        <v>3.8125804514254806</v>
      </c>
      <c r="V57" s="25">
        <f t="shared" si="27"/>
        <v>3.8851532227936101</v>
      </c>
      <c r="W57" s="25">
        <f t="shared" si="27"/>
        <v>3.9577259941617413</v>
      </c>
      <c r="X57" s="25">
        <f t="shared" si="27"/>
        <v>4.0302987655298725</v>
      </c>
      <c r="Y57" s="25">
        <f t="shared" si="27"/>
        <v>4.102871536898002</v>
      </c>
      <c r="Z57" s="25">
        <f t="shared" si="27"/>
        <v>4.1754443082661332</v>
      </c>
      <c r="AA57" s="25">
        <f t="shared" si="27"/>
        <v>4.2480170796342644</v>
      </c>
      <c r="AB57" s="25">
        <f t="shared" si="27"/>
        <v>4.3205898510023957</v>
      </c>
      <c r="AC57" s="25">
        <f t="shared" si="27"/>
        <v>4.3931626223705216</v>
      </c>
      <c r="AD57" s="25">
        <f t="shared" si="27"/>
        <v>4.4657353937386528</v>
      </c>
      <c r="AE57" s="25">
        <f t="shared" si="27"/>
        <v>4.538308165106784</v>
      </c>
      <c r="AF57" s="25">
        <f t="shared" si="27"/>
        <v>4.6108809364749135</v>
      </c>
      <c r="AG57" s="25">
        <f t="shared" si="27"/>
        <v>4.6834537078430447</v>
      </c>
      <c r="AH57" s="25">
        <f t="shared" si="27"/>
        <v>4.7560264792111759</v>
      </c>
      <c r="AI57" s="25">
        <f t="shared" si="28"/>
        <v>4.8285992505793089</v>
      </c>
      <c r="AJ57" s="25">
        <f t="shared" si="28"/>
        <v>4.9011720219474402</v>
      </c>
      <c r="AK57" s="25">
        <f t="shared" si="28"/>
        <v>4.9737447933155714</v>
      </c>
      <c r="AL57" s="25">
        <f t="shared" si="28"/>
        <v>5.0463175646837009</v>
      </c>
      <c r="AM57" s="25">
        <f t="shared" si="28"/>
        <v>5.1188903360518321</v>
      </c>
      <c r="AN57" s="25">
        <f t="shared" si="28"/>
        <v>5.1914631074199633</v>
      </c>
      <c r="AO57" s="25">
        <f t="shared" si="28"/>
        <v>5.2640358787880945</v>
      </c>
      <c r="AP57" s="25">
        <f t="shared" si="28"/>
        <v>5.336608650156224</v>
      </c>
      <c r="AQ57" s="25">
        <f t="shared" si="28"/>
        <v>5.4091814215243552</v>
      </c>
      <c r="AR57" s="25">
        <f t="shared" si="28"/>
        <v>5.4817541928924829</v>
      </c>
      <c r="AS57" s="25">
        <f t="shared" si="28"/>
        <v>5.5543269642606123</v>
      </c>
      <c r="AT57" s="25">
        <f t="shared" si="28"/>
        <v>5.6268997356287436</v>
      </c>
      <c r="AU57" s="25">
        <f t="shared" si="28"/>
        <v>5.6994725069968748</v>
      </c>
      <c r="AV57" s="25">
        <f t="shared" si="28"/>
        <v>5.7720452783650043</v>
      </c>
      <c r="AW57" s="25">
        <f t="shared" si="28"/>
        <v>5.8446180497331355</v>
      </c>
      <c r="AX57" s="25">
        <f t="shared" si="28"/>
        <v>5.9171908211012703</v>
      </c>
      <c r="AY57" s="25">
        <f t="shared" si="32"/>
        <v>5.9897635924693997</v>
      </c>
      <c r="AZ57" s="25">
        <f t="shared" si="32"/>
        <v>6.0623363638375309</v>
      </c>
      <c r="BA57" s="25">
        <f t="shared" si="32"/>
        <v>6.1349091352056622</v>
      </c>
      <c r="BB57" s="25">
        <f t="shared" si="32"/>
        <v>6.2074819065737934</v>
      </c>
      <c r="BC57" s="25">
        <f t="shared" si="32"/>
        <v>6.2800546779419228</v>
      </c>
      <c r="BD57" s="25">
        <f t="shared" si="32"/>
        <v>6.3526274493100541</v>
      </c>
      <c r="BE57" s="25">
        <f t="shared" si="32"/>
        <v>6.4252002206781853</v>
      </c>
      <c r="BF57" s="25">
        <f t="shared" si="32"/>
        <v>6.4977729920463148</v>
      </c>
      <c r="BG57" s="25">
        <f t="shared" si="32"/>
        <v>6.570345763414446</v>
      </c>
      <c r="BH57" s="25">
        <f t="shared" si="32"/>
        <v>6.6429185347825737</v>
      </c>
      <c r="BI57" s="25">
        <f t="shared" si="32"/>
        <v>6.7154913061507031</v>
      </c>
      <c r="BJ57" s="25">
        <f t="shared" si="32"/>
        <v>6.7880640775188343</v>
      </c>
      <c r="BK57" s="25">
        <f t="shared" si="32"/>
        <v>6.8606368488869656</v>
      </c>
      <c r="BL57" s="25">
        <f t="shared" si="32"/>
        <v>6.933209620255095</v>
      </c>
      <c r="BM57" s="25">
        <f t="shared" si="29"/>
        <v>7.0057823916232262</v>
      </c>
      <c r="BN57" s="25">
        <f t="shared" si="29"/>
        <v>7.078355162991361</v>
      </c>
      <c r="BO57" s="25">
        <f t="shared" si="29"/>
        <v>7.1509279343594923</v>
      </c>
      <c r="BP57" s="25">
        <f t="shared" si="29"/>
        <v>7.2235007057276217</v>
      </c>
      <c r="BQ57" s="25">
        <f t="shared" si="29"/>
        <v>7.2960734770957529</v>
      </c>
      <c r="BR57" s="25">
        <f t="shared" si="29"/>
        <v>7.3686462484638842</v>
      </c>
      <c r="BS57" s="25">
        <f t="shared" si="29"/>
        <v>7.4412190198320136</v>
      </c>
      <c r="BT57" s="25">
        <f t="shared" si="29"/>
        <v>7.5137917912001448</v>
      </c>
      <c r="BU57" s="25">
        <f t="shared" si="29"/>
        <v>7.5863645625682761</v>
      </c>
      <c r="BV57" s="25">
        <f t="shared" si="29"/>
        <v>7.6589373339364055</v>
      </c>
      <c r="BW57" s="25">
        <f t="shared" si="29"/>
        <v>7.7315101053045368</v>
      </c>
      <c r="BX57" s="25">
        <f t="shared" si="29"/>
        <v>7.8040828766726698</v>
      </c>
      <c r="BY57" s="25">
        <f t="shared" si="29"/>
        <v>7.8766556480407992</v>
      </c>
      <c r="BZ57" s="25">
        <f t="shared" si="29"/>
        <v>7.9492284194089287</v>
      </c>
      <c r="CA57" s="25">
        <f t="shared" si="29"/>
        <v>8.0218011907770581</v>
      </c>
      <c r="CB57" s="25">
        <f t="shared" si="29"/>
        <v>8.0943739621451911</v>
      </c>
      <c r="CC57" s="25">
        <f t="shared" si="33"/>
        <v>8.1669467335133206</v>
      </c>
      <c r="CD57" s="25">
        <f t="shared" si="33"/>
        <v>8.2395195048814536</v>
      </c>
      <c r="CE57" s="25">
        <f t="shared" si="33"/>
        <v>8.312092276249583</v>
      </c>
      <c r="CF57" s="25">
        <f t="shared" si="33"/>
        <v>8.3846650476177125</v>
      </c>
      <c r="CG57" s="25">
        <f t="shared" si="33"/>
        <v>8.4572378189858419</v>
      </c>
      <c r="CH57" s="25">
        <f t="shared" si="33"/>
        <v>8.5298105903539749</v>
      </c>
      <c r="CI57" s="25">
        <f t="shared" si="33"/>
        <v>8.6023833617221044</v>
      </c>
      <c r="CJ57" s="25">
        <f t="shared" si="33"/>
        <v>8.6749561330902374</v>
      </c>
      <c r="CK57" s="25">
        <f t="shared" si="33"/>
        <v>8.7475289044583668</v>
      </c>
      <c r="CL57" s="25">
        <f t="shared" si="33"/>
        <v>8.8201016758264963</v>
      </c>
      <c r="CM57" s="25">
        <f t="shared" si="33"/>
        <v>8.8926744471946257</v>
      </c>
      <c r="CN57" s="25">
        <f t="shared" si="33"/>
        <v>8.9652472185627587</v>
      </c>
      <c r="CO57" s="25">
        <f t="shared" si="33"/>
        <v>9.0378199899308918</v>
      </c>
      <c r="CP57" s="25">
        <f t="shared" si="33"/>
        <v>9.1103927612990212</v>
      </c>
      <c r="CQ57" s="25">
        <f t="shared" si="34"/>
        <v>9.1829655326671507</v>
      </c>
      <c r="CR57" s="25">
        <f t="shared" si="34"/>
        <v>9.2555383040352801</v>
      </c>
      <c r="CS57" s="25">
        <f t="shared" si="34"/>
        <v>9.3281110754034096</v>
      </c>
      <c r="CT57" s="25">
        <f t="shared" si="34"/>
        <v>9.4006838467715426</v>
      </c>
      <c r="CU57" s="25">
        <f t="shared" si="34"/>
        <v>9.4732566181396756</v>
      </c>
      <c r="CV57" s="25">
        <f t="shared" si="34"/>
        <v>9.5458293895077979</v>
      </c>
      <c r="CW57" s="25">
        <f t="shared" si="34"/>
        <v>9.618402160875938</v>
      </c>
      <c r="CX57" s="25">
        <f t="shared" si="34"/>
        <v>9.6909749322440639</v>
      </c>
      <c r="CY57" s="25">
        <f t="shared" si="34"/>
        <v>9.7635477036122005</v>
      </c>
      <c r="CZ57" s="25">
        <f t="shared" si="34"/>
        <v>9.8361204749803228</v>
      </c>
      <c r="DA57" s="25">
        <f t="shared" si="34"/>
        <v>9.9086932463484594</v>
      </c>
    </row>
    <row r="58" spans="2:105" ht="4.5" customHeight="1" x14ac:dyDescent="0.3">
      <c r="B58" s="38"/>
      <c r="D58" s="17">
        <f t="shared" si="9"/>
        <v>2.2087999999999899</v>
      </c>
      <c r="E58" s="25">
        <f t="shared" si="31"/>
        <v>2.6161036072913646</v>
      </c>
      <c r="F58" s="25">
        <f t="shared" si="31"/>
        <v>2.6881102134119352</v>
      </c>
      <c r="G58" s="25">
        <f t="shared" si="31"/>
        <v>2.7601168195325076</v>
      </c>
      <c r="H58" s="25">
        <f t="shared" si="31"/>
        <v>2.8321234256530801</v>
      </c>
      <c r="I58" s="25">
        <f t="shared" si="31"/>
        <v>2.9041300317736507</v>
      </c>
      <c r="J58" s="25">
        <f t="shared" si="31"/>
        <v>2.9761366378942231</v>
      </c>
      <c r="K58" s="25">
        <f t="shared" si="31"/>
        <v>3.048143244014792</v>
      </c>
      <c r="L58" s="25">
        <f t="shared" si="31"/>
        <v>3.1201498501353626</v>
      </c>
      <c r="M58" s="25">
        <f t="shared" si="31"/>
        <v>3.1921564562559315</v>
      </c>
      <c r="N58" s="25">
        <f t="shared" si="31"/>
        <v>3.2641630623765039</v>
      </c>
      <c r="O58" s="25">
        <f t="shared" si="31"/>
        <v>3.3361696684970763</v>
      </c>
      <c r="P58" s="25">
        <f t="shared" si="31"/>
        <v>3.4081762746176469</v>
      </c>
      <c r="Q58" s="25">
        <f t="shared" si="31"/>
        <v>3.4801828807382194</v>
      </c>
      <c r="R58" s="25">
        <f t="shared" si="31"/>
        <v>3.5521894868587918</v>
      </c>
      <c r="S58" s="25">
        <f t="shared" si="31"/>
        <v>3.6241960929793624</v>
      </c>
      <c r="T58" s="25">
        <f t="shared" si="31"/>
        <v>3.6962026990999313</v>
      </c>
      <c r="U58" s="25">
        <f t="shared" si="27"/>
        <v>3.7682093052205037</v>
      </c>
      <c r="V58" s="25">
        <f t="shared" si="27"/>
        <v>3.8402159113410743</v>
      </c>
      <c r="W58" s="25">
        <f t="shared" si="27"/>
        <v>3.9122225174616467</v>
      </c>
      <c r="X58" s="25">
        <f t="shared" si="27"/>
        <v>3.9842291235822191</v>
      </c>
      <c r="Y58" s="25">
        <f t="shared" si="27"/>
        <v>4.0562357297027898</v>
      </c>
      <c r="Z58" s="25">
        <f t="shared" si="27"/>
        <v>4.1282423358233622</v>
      </c>
      <c r="AA58" s="25">
        <f t="shared" si="27"/>
        <v>4.2002489419439346</v>
      </c>
      <c r="AB58" s="25">
        <f t="shared" si="27"/>
        <v>4.272255548064507</v>
      </c>
      <c r="AC58" s="25">
        <f t="shared" si="27"/>
        <v>4.3442621541850706</v>
      </c>
      <c r="AD58" s="25">
        <f t="shared" si="27"/>
        <v>4.416268760305643</v>
      </c>
      <c r="AE58" s="25">
        <f t="shared" si="27"/>
        <v>4.4882753664262154</v>
      </c>
      <c r="AF58" s="25">
        <f t="shared" si="27"/>
        <v>4.560281972546786</v>
      </c>
      <c r="AG58" s="25">
        <f t="shared" si="27"/>
        <v>4.6322885786673584</v>
      </c>
      <c r="AH58" s="25">
        <f t="shared" si="27"/>
        <v>4.7042951847879309</v>
      </c>
      <c r="AI58" s="25">
        <f t="shared" si="28"/>
        <v>4.7763017909085015</v>
      </c>
      <c r="AJ58" s="25">
        <f t="shared" si="28"/>
        <v>4.8483083970290739</v>
      </c>
      <c r="AK58" s="25">
        <f t="shared" si="28"/>
        <v>4.9203150031496463</v>
      </c>
      <c r="AL58" s="25">
        <f t="shared" si="28"/>
        <v>4.992321609270217</v>
      </c>
      <c r="AM58" s="25">
        <f t="shared" si="28"/>
        <v>5.0643282153907858</v>
      </c>
      <c r="AN58" s="25">
        <f t="shared" si="28"/>
        <v>5.1363348215113582</v>
      </c>
      <c r="AO58" s="25">
        <f t="shared" si="28"/>
        <v>5.2083414276319306</v>
      </c>
      <c r="AP58" s="25">
        <f t="shared" si="28"/>
        <v>5.2803480337525013</v>
      </c>
      <c r="AQ58" s="25">
        <f t="shared" si="28"/>
        <v>5.3523546398730737</v>
      </c>
      <c r="AR58" s="25">
        <f t="shared" si="28"/>
        <v>5.4243612459936426</v>
      </c>
      <c r="AS58" s="25">
        <f t="shared" si="28"/>
        <v>5.4963678521142132</v>
      </c>
      <c r="AT58" s="25">
        <f t="shared" si="28"/>
        <v>5.5683744582347856</v>
      </c>
      <c r="AU58" s="25">
        <f t="shared" si="28"/>
        <v>5.640381064355358</v>
      </c>
      <c r="AV58" s="25">
        <f t="shared" si="28"/>
        <v>5.7123876704759251</v>
      </c>
      <c r="AW58" s="25">
        <f t="shared" si="28"/>
        <v>5.7843942765964975</v>
      </c>
      <c r="AX58" s="25">
        <f t="shared" si="28"/>
        <v>5.8564008827170699</v>
      </c>
      <c r="AY58" s="25">
        <f t="shared" si="32"/>
        <v>5.9284074888376406</v>
      </c>
      <c r="AZ58" s="25">
        <f t="shared" si="32"/>
        <v>6.000414094958213</v>
      </c>
      <c r="BA58" s="25">
        <f t="shared" si="32"/>
        <v>6.0724207010787854</v>
      </c>
      <c r="BB58" s="25">
        <f t="shared" si="32"/>
        <v>6.1444273071993578</v>
      </c>
      <c r="BC58" s="25">
        <f t="shared" si="32"/>
        <v>6.2164339133199285</v>
      </c>
      <c r="BD58" s="25">
        <f t="shared" si="32"/>
        <v>6.2884405194405009</v>
      </c>
      <c r="BE58" s="25">
        <f t="shared" si="32"/>
        <v>6.3604471255610733</v>
      </c>
      <c r="BF58" s="25">
        <f t="shared" si="32"/>
        <v>6.4324537316816404</v>
      </c>
      <c r="BG58" s="25">
        <f t="shared" si="32"/>
        <v>6.5044603378022128</v>
      </c>
      <c r="BH58" s="25">
        <f t="shared" si="32"/>
        <v>6.5764669439227816</v>
      </c>
      <c r="BI58" s="25">
        <f t="shared" si="32"/>
        <v>6.6484735500433523</v>
      </c>
      <c r="BJ58" s="25">
        <f t="shared" si="32"/>
        <v>6.7204801561639247</v>
      </c>
      <c r="BK58" s="25">
        <f t="shared" si="32"/>
        <v>6.7924867622844971</v>
      </c>
      <c r="BL58" s="25">
        <f t="shared" si="32"/>
        <v>6.8644933684050677</v>
      </c>
      <c r="BM58" s="25">
        <f t="shared" si="29"/>
        <v>6.9364999745256402</v>
      </c>
      <c r="BN58" s="25">
        <f t="shared" si="29"/>
        <v>7.0085065806462126</v>
      </c>
      <c r="BO58" s="25">
        <f t="shared" si="29"/>
        <v>7.080513186766785</v>
      </c>
      <c r="BP58" s="25">
        <f t="shared" si="29"/>
        <v>7.1525197928873521</v>
      </c>
      <c r="BQ58" s="25">
        <f t="shared" si="29"/>
        <v>7.2245263990079245</v>
      </c>
      <c r="BR58" s="25">
        <f t="shared" si="29"/>
        <v>7.2965330051284969</v>
      </c>
      <c r="BS58" s="25">
        <f t="shared" si="29"/>
        <v>7.3685396112490675</v>
      </c>
      <c r="BT58" s="25">
        <f t="shared" si="29"/>
        <v>7.4405462173696399</v>
      </c>
      <c r="BU58" s="25">
        <f t="shared" si="29"/>
        <v>7.5125528234902088</v>
      </c>
      <c r="BV58" s="25">
        <f t="shared" si="29"/>
        <v>7.584559429610783</v>
      </c>
      <c r="BW58" s="25">
        <f t="shared" si="29"/>
        <v>7.6565660357313519</v>
      </c>
      <c r="BX58" s="25">
        <f t="shared" si="29"/>
        <v>7.7285726418519207</v>
      </c>
      <c r="BY58" s="25">
        <f t="shared" si="29"/>
        <v>7.8005792479724967</v>
      </c>
      <c r="BZ58" s="25">
        <f t="shared" si="29"/>
        <v>7.8725858540930638</v>
      </c>
      <c r="CA58" s="25">
        <f t="shared" si="29"/>
        <v>7.944592460213638</v>
      </c>
      <c r="CB58" s="25">
        <f t="shared" si="29"/>
        <v>8.0165990663342086</v>
      </c>
      <c r="CC58" s="25">
        <f t="shared" si="33"/>
        <v>8.0886056724547828</v>
      </c>
      <c r="CD58" s="25">
        <f t="shared" si="33"/>
        <v>8.1606122785753534</v>
      </c>
      <c r="CE58" s="25">
        <f t="shared" si="33"/>
        <v>8.2326188846959205</v>
      </c>
      <c r="CF58" s="25">
        <f t="shared" si="33"/>
        <v>8.3046254908164947</v>
      </c>
      <c r="CG58" s="25">
        <f t="shared" si="33"/>
        <v>8.3766320969370618</v>
      </c>
      <c r="CH58" s="25">
        <f t="shared" si="33"/>
        <v>8.4486387030576395</v>
      </c>
      <c r="CI58" s="25">
        <f t="shared" si="33"/>
        <v>8.5206453091782066</v>
      </c>
      <c r="CJ58" s="25">
        <f t="shared" si="33"/>
        <v>8.5926519152987844</v>
      </c>
      <c r="CK58" s="25">
        <f t="shared" si="33"/>
        <v>8.6646585214193514</v>
      </c>
      <c r="CL58" s="25">
        <f t="shared" si="33"/>
        <v>8.7366651275399256</v>
      </c>
      <c r="CM58" s="25">
        <f t="shared" si="33"/>
        <v>8.8086717336604856</v>
      </c>
      <c r="CN58" s="25">
        <f t="shared" si="33"/>
        <v>8.8806783397810634</v>
      </c>
      <c r="CO58" s="25">
        <f t="shared" si="33"/>
        <v>8.952684945901634</v>
      </c>
      <c r="CP58" s="25">
        <f t="shared" si="33"/>
        <v>9.0246915520222082</v>
      </c>
      <c r="CQ58" s="25">
        <f t="shared" si="34"/>
        <v>9.0966981581427753</v>
      </c>
      <c r="CR58" s="25">
        <f t="shared" si="34"/>
        <v>9.1687047642633495</v>
      </c>
      <c r="CS58" s="25">
        <f t="shared" si="34"/>
        <v>9.2407113703839165</v>
      </c>
      <c r="CT58" s="25">
        <f t="shared" si="34"/>
        <v>9.3127179765044943</v>
      </c>
      <c r="CU58" s="25">
        <f t="shared" si="34"/>
        <v>9.3847245826250649</v>
      </c>
      <c r="CV58" s="25">
        <f t="shared" si="34"/>
        <v>9.456731188745632</v>
      </c>
      <c r="CW58" s="25">
        <f t="shared" si="34"/>
        <v>9.5287377948662098</v>
      </c>
      <c r="CX58" s="25">
        <f t="shared" si="34"/>
        <v>9.6007444009867804</v>
      </c>
      <c r="CY58" s="25">
        <f t="shared" si="34"/>
        <v>9.6727510071073546</v>
      </c>
      <c r="CZ58" s="25">
        <f t="shared" si="34"/>
        <v>9.7447576132279217</v>
      </c>
      <c r="DA58" s="25">
        <f t="shared" si="34"/>
        <v>9.8167642193484959</v>
      </c>
    </row>
    <row r="59" spans="2:105" ht="4.5" customHeight="1" x14ac:dyDescent="0.3">
      <c r="B59" s="38"/>
      <c r="D59" s="17">
        <f t="shared" si="9"/>
        <v>2.1983999999999897</v>
      </c>
      <c r="E59" s="25">
        <f t="shared" si="31"/>
        <v>2.5804250826030799</v>
      </c>
      <c r="F59" s="25">
        <f t="shared" si="31"/>
        <v>2.6518655234760917</v>
      </c>
      <c r="G59" s="25">
        <f t="shared" si="31"/>
        <v>2.7233059643491053</v>
      </c>
      <c r="H59" s="25">
        <f t="shared" si="31"/>
        <v>2.7947464052221189</v>
      </c>
      <c r="I59" s="25">
        <f t="shared" si="31"/>
        <v>2.8661868460951272</v>
      </c>
      <c r="J59" s="25">
        <f t="shared" si="31"/>
        <v>2.9376272869681408</v>
      </c>
      <c r="K59" s="25">
        <f t="shared" si="31"/>
        <v>3.0090677278411544</v>
      </c>
      <c r="L59" s="25">
        <f t="shared" si="31"/>
        <v>3.0805081687141662</v>
      </c>
      <c r="M59" s="25">
        <f t="shared" si="31"/>
        <v>3.1519486095871727</v>
      </c>
      <c r="N59" s="25">
        <f t="shared" si="31"/>
        <v>3.2233890504601863</v>
      </c>
      <c r="O59" s="25">
        <f t="shared" si="31"/>
        <v>3.2948294913331999</v>
      </c>
      <c r="P59" s="25">
        <f t="shared" si="31"/>
        <v>3.3662699322062082</v>
      </c>
      <c r="Q59" s="25">
        <f t="shared" si="31"/>
        <v>3.4377103730792218</v>
      </c>
      <c r="R59" s="25">
        <f t="shared" si="31"/>
        <v>3.5091508139522354</v>
      </c>
      <c r="S59" s="25">
        <f t="shared" si="31"/>
        <v>3.5805912548252472</v>
      </c>
      <c r="T59" s="25">
        <f t="shared" si="31"/>
        <v>3.6520316956982573</v>
      </c>
      <c r="U59" s="25">
        <f t="shared" si="27"/>
        <v>3.7234721365712709</v>
      </c>
      <c r="V59" s="25">
        <f t="shared" si="27"/>
        <v>3.7949125774442827</v>
      </c>
      <c r="W59" s="25">
        <f t="shared" si="27"/>
        <v>3.8663530183172927</v>
      </c>
      <c r="X59" s="25">
        <f t="shared" si="27"/>
        <v>3.9377934591903063</v>
      </c>
      <c r="Y59" s="25">
        <f t="shared" si="27"/>
        <v>4.0092339000633181</v>
      </c>
      <c r="Z59" s="25">
        <f t="shared" si="27"/>
        <v>4.0806743409363317</v>
      </c>
      <c r="AA59" s="25">
        <f t="shared" si="27"/>
        <v>4.1521147818093418</v>
      </c>
      <c r="AB59" s="25">
        <f t="shared" si="27"/>
        <v>4.2235552226823554</v>
      </c>
      <c r="AC59" s="25">
        <f t="shared" si="27"/>
        <v>4.2949956635553637</v>
      </c>
      <c r="AD59" s="25">
        <f t="shared" si="27"/>
        <v>4.3664361044283773</v>
      </c>
      <c r="AE59" s="25">
        <f t="shared" si="27"/>
        <v>4.4378765453013873</v>
      </c>
      <c r="AF59" s="25">
        <f t="shared" si="27"/>
        <v>4.5093169861743991</v>
      </c>
      <c r="AG59" s="25">
        <f t="shared" si="27"/>
        <v>4.5807574270474127</v>
      </c>
      <c r="AH59" s="25">
        <f t="shared" si="27"/>
        <v>4.6521978679204228</v>
      </c>
      <c r="AI59" s="25">
        <f t="shared" si="28"/>
        <v>4.7236383087934346</v>
      </c>
      <c r="AJ59" s="25">
        <f t="shared" si="28"/>
        <v>4.7950787496664482</v>
      </c>
      <c r="AK59" s="25">
        <f t="shared" si="28"/>
        <v>4.8665191905394618</v>
      </c>
      <c r="AL59" s="25">
        <f t="shared" si="28"/>
        <v>4.9379596314124701</v>
      </c>
      <c r="AM59" s="25">
        <f t="shared" si="28"/>
        <v>5.0094000722854837</v>
      </c>
      <c r="AN59" s="25">
        <f t="shared" si="28"/>
        <v>5.0808405131584973</v>
      </c>
      <c r="AO59" s="25">
        <f t="shared" si="28"/>
        <v>5.1522809540315109</v>
      </c>
      <c r="AP59" s="25">
        <f t="shared" si="28"/>
        <v>5.2237213949045191</v>
      </c>
      <c r="AQ59" s="25">
        <f t="shared" si="28"/>
        <v>5.2951618357775327</v>
      </c>
      <c r="AR59" s="25">
        <f t="shared" si="28"/>
        <v>5.3666022766505428</v>
      </c>
      <c r="AS59" s="25">
        <f t="shared" si="28"/>
        <v>5.4380427175235511</v>
      </c>
      <c r="AT59" s="25">
        <f t="shared" si="28"/>
        <v>5.5094831583965647</v>
      </c>
      <c r="AU59" s="25">
        <f t="shared" si="28"/>
        <v>5.5809235992695783</v>
      </c>
      <c r="AV59" s="25">
        <f t="shared" si="28"/>
        <v>5.6523640401425901</v>
      </c>
      <c r="AW59" s="25">
        <f t="shared" si="28"/>
        <v>5.7238044810156001</v>
      </c>
      <c r="AX59" s="25">
        <f t="shared" si="28"/>
        <v>5.7952449218886137</v>
      </c>
      <c r="AY59" s="25">
        <f t="shared" si="32"/>
        <v>5.8666853627616256</v>
      </c>
      <c r="AZ59" s="25">
        <f t="shared" si="32"/>
        <v>5.9381258036346392</v>
      </c>
      <c r="BA59" s="25">
        <f t="shared" si="32"/>
        <v>6.0095662445076492</v>
      </c>
      <c r="BB59" s="25">
        <f t="shared" si="32"/>
        <v>6.0810066853806628</v>
      </c>
      <c r="BC59" s="25">
        <f t="shared" si="32"/>
        <v>6.1524471262536746</v>
      </c>
      <c r="BD59" s="25">
        <f t="shared" si="32"/>
        <v>6.2238875671266847</v>
      </c>
      <c r="BE59" s="25">
        <f t="shared" si="32"/>
        <v>6.2953280079996983</v>
      </c>
      <c r="BF59" s="25">
        <f t="shared" si="32"/>
        <v>6.3667684488727101</v>
      </c>
      <c r="BG59" s="25">
        <f t="shared" si="32"/>
        <v>6.4382088897457237</v>
      </c>
      <c r="BH59" s="25">
        <f t="shared" si="32"/>
        <v>6.5096493306187302</v>
      </c>
      <c r="BI59" s="25">
        <f t="shared" si="32"/>
        <v>6.581089771491742</v>
      </c>
      <c r="BJ59" s="25">
        <f t="shared" si="32"/>
        <v>6.6525302123647556</v>
      </c>
      <c r="BK59" s="25">
        <f t="shared" si="32"/>
        <v>6.7239706532377657</v>
      </c>
      <c r="BL59" s="25">
        <f t="shared" si="32"/>
        <v>6.7954110941107775</v>
      </c>
      <c r="BM59" s="25">
        <f t="shared" si="29"/>
        <v>6.8668515349837911</v>
      </c>
      <c r="BN59" s="25">
        <f t="shared" si="29"/>
        <v>6.9382919758568047</v>
      </c>
      <c r="BO59" s="25">
        <f t="shared" si="29"/>
        <v>7.0097324167298147</v>
      </c>
      <c r="BP59" s="25">
        <f t="shared" si="29"/>
        <v>7.0811728576028266</v>
      </c>
      <c r="BQ59" s="25">
        <f t="shared" si="29"/>
        <v>7.1526132984758402</v>
      </c>
      <c r="BR59" s="25">
        <f t="shared" si="29"/>
        <v>7.2240537393488538</v>
      </c>
      <c r="BS59" s="25">
        <f t="shared" si="29"/>
        <v>7.295494180221862</v>
      </c>
      <c r="BT59" s="25">
        <f t="shared" si="29"/>
        <v>7.3669346210948756</v>
      </c>
      <c r="BU59" s="25">
        <f t="shared" si="29"/>
        <v>7.4383750619678892</v>
      </c>
      <c r="BV59" s="25">
        <f t="shared" si="29"/>
        <v>7.509815502840901</v>
      </c>
      <c r="BW59" s="25">
        <f t="shared" si="29"/>
        <v>7.5812559437139075</v>
      </c>
      <c r="BX59" s="25">
        <f t="shared" si="29"/>
        <v>7.6526963845869211</v>
      </c>
      <c r="BY59" s="25">
        <f t="shared" si="29"/>
        <v>7.724136825459933</v>
      </c>
      <c r="BZ59" s="25">
        <f t="shared" si="29"/>
        <v>7.7955772663329466</v>
      </c>
      <c r="CA59" s="25">
        <f t="shared" si="29"/>
        <v>7.8670177072059584</v>
      </c>
      <c r="CB59" s="25">
        <f t="shared" si="29"/>
        <v>7.9384581480789667</v>
      </c>
      <c r="CC59" s="25">
        <f t="shared" si="33"/>
        <v>8.0098985889519785</v>
      </c>
      <c r="CD59" s="25">
        <f t="shared" si="33"/>
        <v>8.0813390298249939</v>
      </c>
      <c r="CE59" s="25">
        <f t="shared" si="33"/>
        <v>8.1527794706980057</v>
      </c>
      <c r="CF59" s="25">
        <f t="shared" si="33"/>
        <v>8.2242199115710175</v>
      </c>
      <c r="CG59" s="25">
        <f t="shared" si="33"/>
        <v>8.2956603524440293</v>
      </c>
      <c r="CH59" s="25">
        <f t="shared" si="33"/>
        <v>8.3671007933170447</v>
      </c>
      <c r="CI59" s="25">
        <f t="shared" si="33"/>
        <v>8.4385412341900494</v>
      </c>
      <c r="CJ59" s="25">
        <f t="shared" si="33"/>
        <v>8.5099816750630648</v>
      </c>
      <c r="CK59" s="25">
        <f t="shared" si="33"/>
        <v>8.5814221159360766</v>
      </c>
      <c r="CL59" s="25">
        <f t="shared" si="33"/>
        <v>8.6528625568090884</v>
      </c>
      <c r="CM59" s="25">
        <f t="shared" si="33"/>
        <v>8.7243029976820932</v>
      </c>
      <c r="CN59" s="25">
        <f t="shared" si="33"/>
        <v>8.7957434385551085</v>
      </c>
      <c r="CO59" s="25">
        <f t="shared" si="33"/>
        <v>8.8671838794281239</v>
      </c>
      <c r="CP59" s="25">
        <f t="shared" si="33"/>
        <v>8.9386243203011357</v>
      </c>
      <c r="CQ59" s="25">
        <f t="shared" si="34"/>
        <v>9.0100647611741476</v>
      </c>
      <c r="CR59" s="25">
        <f t="shared" si="34"/>
        <v>9.0815052020471594</v>
      </c>
      <c r="CS59" s="25">
        <f t="shared" si="34"/>
        <v>9.1529456429201712</v>
      </c>
      <c r="CT59" s="25">
        <f t="shared" si="34"/>
        <v>9.2243860837931795</v>
      </c>
      <c r="CU59" s="25">
        <f t="shared" si="34"/>
        <v>9.2958265246661949</v>
      </c>
      <c r="CV59" s="25">
        <f t="shared" si="34"/>
        <v>9.3672669655392067</v>
      </c>
      <c r="CW59" s="25">
        <f t="shared" si="34"/>
        <v>9.4387074064122185</v>
      </c>
      <c r="CX59" s="25">
        <f t="shared" si="34"/>
        <v>9.5101478472852303</v>
      </c>
      <c r="CY59" s="25">
        <f t="shared" si="34"/>
        <v>9.5815882881582493</v>
      </c>
      <c r="CZ59" s="25">
        <f t="shared" si="34"/>
        <v>9.653028729031254</v>
      </c>
      <c r="DA59" s="25">
        <f t="shared" si="34"/>
        <v>9.7244691699042658</v>
      </c>
    </row>
    <row r="60" spans="2:105" ht="4.5" customHeight="1" x14ac:dyDescent="0.3">
      <c r="B60" s="38"/>
      <c r="D60" s="17">
        <f t="shared" si="9"/>
        <v>2.1879999999999895</v>
      </c>
      <c r="E60" s="25">
        <f t="shared" si="31"/>
        <v>2.5443805354705429</v>
      </c>
      <c r="F60" s="25">
        <f t="shared" si="31"/>
        <v>2.6152548110959923</v>
      </c>
      <c r="G60" s="25">
        <f t="shared" si="31"/>
        <v>2.6861290867214471</v>
      </c>
      <c r="H60" s="25">
        <f t="shared" si="31"/>
        <v>2.7570033623469019</v>
      </c>
      <c r="I60" s="25">
        <f t="shared" si="31"/>
        <v>2.8278776379723514</v>
      </c>
      <c r="J60" s="25">
        <f t="shared" si="31"/>
        <v>2.8987519135978062</v>
      </c>
      <c r="K60" s="25">
        <f t="shared" si="31"/>
        <v>2.9696261892232574</v>
      </c>
      <c r="L60" s="25">
        <f t="shared" si="31"/>
        <v>3.0405004648487104</v>
      </c>
      <c r="M60" s="25">
        <f t="shared" si="31"/>
        <v>3.1113747404741581</v>
      </c>
      <c r="N60" s="25">
        <f t="shared" si="31"/>
        <v>3.1822490160996129</v>
      </c>
      <c r="O60" s="25">
        <f t="shared" si="31"/>
        <v>3.2531232917250641</v>
      </c>
      <c r="P60" s="25">
        <f t="shared" si="31"/>
        <v>3.3239975673505171</v>
      </c>
      <c r="Q60" s="25">
        <f t="shared" si="31"/>
        <v>3.3948718429759683</v>
      </c>
      <c r="R60" s="25">
        <f t="shared" si="31"/>
        <v>3.4657461186014231</v>
      </c>
      <c r="S60" s="25">
        <f t="shared" si="31"/>
        <v>3.5366203942268761</v>
      </c>
      <c r="T60" s="25">
        <f t="shared" si="31"/>
        <v>3.6074946698523274</v>
      </c>
      <c r="U60" s="25">
        <f t="shared" si="27"/>
        <v>3.6783689454777821</v>
      </c>
      <c r="V60" s="25">
        <f t="shared" si="27"/>
        <v>3.7492432211032316</v>
      </c>
      <c r="W60" s="25">
        <f t="shared" si="27"/>
        <v>3.8201174967286864</v>
      </c>
      <c r="X60" s="25">
        <f t="shared" si="27"/>
        <v>3.8909917723541376</v>
      </c>
      <c r="Y60" s="25">
        <f t="shared" si="27"/>
        <v>3.9618660479795906</v>
      </c>
      <c r="Z60" s="25">
        <f t="shared" si="27"/>
        <v>4.0327403236050454</v>
      </c>
      <c r="AA60" s="25">
        <f t="shared" si="27"/>
        <v>4.1036145992304967</v>
      </c>
      <c r="AB60" s="25">
        <f t="shared" si="27"/>
        <v>4.1744888748559514</v>
      </c>
      <c r="AC60" s="25">
        <f t="shared" si="27"/>
        <v>4.2453631504813973</v>
      </c>
      <c r="AD60" s="25">
        <f t="shared" si="27"/>
        <v>4.3162374261068521</v>
      </c>
      <c r="AE60" s="25">
        <f t="shared" si="27"/>
        <v>4.3871117017323034</v>
      </c>
      <c r="AF60" s="25">
        <f t="shared" si="27"/>
        <v>4.4579859773577564</v>
      </c>
      <c r="AG60" s="25">
        <f t="shared" si="27"/>
        <v>4.5288602529832076</v>
      </c>
      <c r="AH60" s="25">
        <f t="shared" si="27"/>
        <v>4.5997345286086624</v>
      </c>
      <c r="AI60" s="25">
        <f t="shared" si="28"/>
        <v>4.6706088042341118</v>
      </c>
      <c r="AJ60" s="25">
        <f t="shared" si="28"/>
        <v>4.7414830798595666</v>
      </c>
      <c r="AK60" s="25">
        <f t="shared" si="28"/>
        <v>4.8123573554850214</v>
      </c>
      <c r="AL60" s="25">
        <f t="shared" si="28"/>
        <v>4.8832316311104709</v>
      </c>
      <c r="AM60" s="25">
        <f t="shared" si="28"/>
        <v>4.9541059067359257</v>
      </c>
      <c r="AN60" s="25">
        <f t="shared" si="28"/>
        <v>5.0249801823613769</v>
      </c>
      <c r="AO60" s="25">
        <f t="shared" si="28"/>
        <v>5.0958544579868317</v>
      </c>
      <c r="AP60" s="25">
        <f t="shared" si="28"/>
        <v>5.1667287336122811</v>
      </c>
      <c r="AQ60" s="25">
        <f t="shared" si="28"/>
        <v>5.2376030092377359</v>
      </c>
      <c r="AR60" s="25">
        <f t="shared" si="28"/>
        <v>5.3084772848631836</v>
      </c>
      <c r="AS60" s="25">
        <f t="shared" si="28"/>
        <v>5.3793515604886366</v>
      </c>
      <c r="AT60" s="25">
        <f t="shared" si="28"/>
        <v>5.4502258361140914</v>
      </c>
      <c r="AU60" s="25">
        <f t="shared" si="28"/>
        <v>5.5211001117395426</v>
      </c>
      <c r="AV60" s="25">
        <f t="shared" si="28"/>
        <v>5.5919743873649956</v>
      </c>
      <c r="AW60" s="25">
        <f t="shared" si="28"/>
        <v>5.6628486629904469</v>
      </c>
      <c r="AX60" s="25">
        <f t="shared" si="28"/>
        <v>5.7337229386159017</v>
      </c>
      <c r="AY60" s="25">
        <f t="shared" si="32"/>
        <v>5.8045972142413511</v>
      </c>
      <c r="AZ60" s="25">
        <f t="shared" si="32"/>
        <v>5.8754714898668059</v>
      </c>
      <c r="BA60" s="25">
        <f t="shared" si="32"/>
        <v>5.9463457654922607</v>
      </c>
      <c r="BB60" s="25">
        <f t="shared" si="32"/>
        <v>6.0172200411177119</v>
      </c>
      <c r="BC60" s="25">
        <f t="shared" si="32"/>
        <v>6.0880943167431649</v>
      </c>
      <c r="BD60" s="25">
        <f t="shared" si="32"/>
        <v>6.1589685923686162</v>
      </c>
      <c r="BE60" s="25">
        <f t="shared" si="32"/>
        <v>6.2298428679940709</v>
      </c>
      <c r="BF60" s="25">
        <f t="shared" si="32"/>
        <v>6.3007171436195204</v>
      </c>
      <c r="BG60" s="25">
        <f t="shared" si="32"/>
        <v>6.3715914192449752</v>
      </c>
      <c r="BH60" s="25">
        <f t="shared" si="32"/>
        <v>6.4424656948704229</v>
      </c>
      <c r="BI60" s="25">
        <f t="shared" si="32"/>
        <v>6.5133399704958759</v>
      </c>
      <c r="BJ60" s="25">
        <f t="shared" si="32"/>
        <v>6.5842142461213271</v>
      </c>
      <c r="BK60" s="25">
        <f t="shared" si="32"/>
        <v>6.6550885217467819</v>
      </c>
      <c r="BL60" s="25">
        <f t="shared" si="32"/>
        <v>6.7259627973722349</v>
      </c>
      <c r="BM60" s="25">
        <f t="shared" si="29"/>
        <v>6.7968370729976861</v>
      </c>
      <c r="BN60" s="25">
        <f t="shared" si="29"/>
        <v>6.8677113486231409</v>
      </c>
      <c r="BO60" s="25">
        <f t="shared" si="29"/>
        <v>6.9385856242485922</v>
      </c>
      <c r="BP60" s="25">
        <f t="shared" si="29"/>
        <v>7.0094598998740452</v>
      </c>
      <c r="BQ60" s="25">
        <f t="shared" si="29"/>
        <v>7.0803341754994964</v>
      </c>
      <c r="BR60" s="25">
        <f t="shared" si="29"/>
        <v>7.1512084511249512</v>
      </c>
      <c r="BS60" s="25">
        <f t="shared" si="29"/>
        <v>7.2220827267504042</v>
      </c>
      <c r="BT60" s="25">
        <f t="shared" si="29"/>
        <v>7.2929570023758554</v>
      </c>
      <c r="BU60" s="25">
        <f t="shared" si="29"/>
        <v>7.3638312780013102</v>
      </c>
      <c r="BV60" s="25">
        <f t="shared" si="29"/>
        <v>7.4347055536267632</v>
      </c>
      <c r="BW60" s="25">
        <f t="shared" si="29"/>
        <v>7.5055798292522073</v>
      </c>
      <c r="BX60" s="25">
        <f t="shared" si="29"/>
        <v>7.5764541048776657</v>
      </c>
      <c r="BY60" s="25">
        <f t="shared" si="29"/>
        <v>7.6473283805031151</v>
      </c>
      <c r="BZ60" s="25">
        <f t="shared" si="29"/>
        <v>7.7182026561285664</v>
      </c>
      <c r="CA60" s="25">
        <f t="shared" si="29"/>
        <v>7.7890769317540176</v>
      </c>
      <c r="CB60" s="25">
        <f t="shared" si="29"/>
        <v>7.8599512073794759</v>
      </c>
      <c r="CC60" s="25">
        <f t="shared" si="33"/>
        <v>7.9308254830049254</v>
      </c>
      <c r="CD60" s="25">
        <f t="shared" si="33"/>
        <v>8.0016997586303784</v>
      </c>
      <c r="CE60" s="25">
        <f t="shared" si="33"/>
        <v>8.072574034255835</v>
      </c>
      <c r="CF60" s="25">
        <f t="shared" si="33"/>
        <v>8.1434483098812844</v>
      </c>
      <c r="CG60" s="25">
        <f t="shared" si="33"/>
        <v>8.2143225855067339</v>
      </c>
      <c r="CH60" s="25">
        <f t="shared" si="33"/>
        <v>8.2851968611321869</v>
      </c>
      <c r="CI60" s="25">
        <f t="shared" si="33"/>
        <v>8.3560711367576435</v>
      </c>
      <c r="CJ60" s="25">
        <f t="shared" si="33"/>
        <v>8.4269454123830965</v>
      </c>
      <c r="CK60" s="25">
        <f t="shared" si="33"/>
        <v>8.4978196880085459</v>
      </c>
      <c r="CL60" s="25">
        <f t="shared" si="33"/>
        <v>8.5686939636340025</v>
      </c>
      <c r="CM60" s="25">
        <f t="shared" si="33"/>
        <v>8.6395682392594448</v>
      </c>
      <c r="CN60" s="25">
        <f t="shared" si="33"/>
        <v>8.710442514884905</v>
      </c>
      <c r="CO60" s="25">
        <f t="shared" si="33"/>
        <v>8.781316790510358</v>
      </c>
      <c r="CP60" s="25">
        <f t="shared" si="33"/>
        <v>8.8521910661358074</v>
      </c>
      <c r="CQ60" s="25">
        <f t="shared" si="34"/>
        <v>8.9230653417612569</v>
      </c>
      <c r="CR60" s="25">
        <f t="shared" si="34"/>
        <v>8.9939396173867134</v>
      </c>
      <c r="CS60" s="25">
        <f t="shared" si="34"/>
        <v>9.0648138930121629</v>
      </c>
      <c r="CT60" s="25">
        <f t="shared" si="34"/>
        <v>9.1356881686376159</v>
      </c>
      <c r="CU60" s="25">
        <f t="shared" si="34"/>
        <v>9.206562444263076</v>
      </c>
      <c r="CV60" s="25">
        <f t="shared" si="34"/>
        <v>9.2774367198885184</v>
      </c>
      <c r="CW60" s="25">
        <f t="shared" si="34"/>
        <v>9.3483109955139749</v>
      </c>
      <c r="CX60" s="25">
        <f t="shared" si="34"/>
        <v>9.4191852711394244</v>
      </c>
      <c r="CY60" s="25">
        <f t="shared" si="34"/>
        <v>9.4900595467648809</v>
      </c>
      <c r="CZ60" s="25">
        <f t="shared" si="34"/>
        <v>9.5609338223903304</v>
      </c>
      <c r="DA60" s="25">
        <f t="shared" si="34"/>
        <v>9.631808098015787</v>
      </c>
    </row>
    <row r="61" spans="2:105" ht="4.5" customHeight="1" x14ac:dyDescent="0.3">
      <c r="B61" s="38"/>
      <c r="D61" s="17">
        <f t="shared" si="9"/>
        <v>2.1775999999999893</v>
      </c>
      <c r="E61" s="25">
        <f t="shared" si="31"/>
        <v>2.5079699658937447</v>
      </c>
      <c r="F61" s="25">
        <f t="shared" si="31"/>
        <v>2.5782780762716389</v>
      </c>
      <c r="G61" s="25">
        <f t="shared" si="31"/>
        <v>2.6485861866495313</v>
      </c>
      <c r="H61" s="25">
        <f t="shared" si="31"/>
        <v>2.7188942970274237</v>
      </c>
      <c r="I61" s="25">
        <f t="shared" si="31"/>
        <v>2.7892024074053179</v>
      </c>
      <c r="J61" s="25">
        <f t="shared" si="31"/>
        <v>2.8595105177832103</v>
      </c>
      <c r="K61" s="25">
        <f t="shared" si="31"/>
        <v>2.9298186281611063</v>
      </c>
      <c r="L61" s="25">
        <f t="shared" si="31"/>
        <v>3.0001267385389969</v>
      </c>
      <c r="M61" s="25">
        <f t="shared" si="31"/>
        <v>3.0704348489168858</v>
      </c>
      <c r="N61" s="25">
        <f t="shared" si="31"/>
        <v>3.1407429592947818</v>
      </c>
      <c r="O61" s="25">
        <f t="shared" si="31"/>
        <v>3.2110510696726742</v>
      </c>
      <c r="P61" s="25">
        <f t="shared" si="31"/>
        <v>3.2813591800505648</v>
      </c>
      <c r="Q61" s="25">
        <f t="shared" si="31"/>
        <v>3.3516672904284608</v>
      </c>
      <c r="R61" s="25">
        <f t="shared" si="31"/>
        <v>3.4219754008063532</v>
      </c>
      <c r="S61" s="25">
        <f t="shared" si="31"/>
        <v>3.4922835111842474</v>
      </c>
      <c r="T61" s="25">
        <f t="shared" si="31"/>
        <v>3.5625916215621398</v>
      </c>
      <c r="U61" s="25">
        <f t="shared" si="27"/>
        <v>3.6328997319400322</v>
      </c>
      <c r="V61" s="25">
        <f t="shared" si="27"/>
        <v>3.7032078423179264</v>
      </c>
      <c r="W61" s="25">
        <f t="shared" si="27"/>
        <v>3.7735159526958189</v>
      </c>
      <c r="X61" s="25">
        <f t="shared" si="27"/>
        <v>3.8438240630737148</v>
      </c>
      <c r="Y61" s="25">
        <f t="shared" si="27"/>
        <v>3.9141321734516055</v>
      </c>
      <c r="Z61" s="25">
        <f t="shared" si="27"/>
        <v>3.9844402838294979</v>
      </c>
      <c r="AA61" s="25">
        <f t="shared" si="27"/>
        <v>4.0547483942073939</v>
      </c>
      <c r="AB61" s="25">
        <f t="shared" si="27"/>
        <v>4.1250565045852863</v>
      </c>
      <c r="AC61" s="25">
        <f t="shared" si="27"/>
        <v>4.1953646149631734</v>
      </c>
      <c r="AD61" s="25">
        <f t="shared" si="27"/>
        <v>4.2656727253410693</v>
      </c>
      <c r="AE61" s="25">
        <f t="shared" si="27"/>
        <v>4.3359808357189618</v>
      </c>
      <c r="AF61" s="25">
        <f t="shared" si="27"/>
        <v>4.406288946096856</v>
      </c>
      <c r="AG61" s="25">
        <f t="shared" si="27"/>
        <v>4.4765970564747484</v>
      </c>
      <c r="AH61" s="25">
        <f t="shared" si="27"/>
        <v>4.5469051668526408</v>
      </c>
      <c r="AI61" s="25">
        <f t="shared" si="28"/>
        <v>4.617213277230535</v>
      </c>
      <c r="AJ61" s="25">
        <f t="shared" si="28"/>
        <v>4.6875213876084274</v>
      </c>
      <c r="AK61" s="25">
        <f t="shared" si="28"/>
        <v>4.7578294979863234</v>
      </c>
      <c r="AL61" s="25">
        <f t="shared" si="28"/>
        <v>4.828137608364214</v>
      </c>
      <c r="AM61" s="25">
        <f t="shared" si="28"/>
        <v>4.8984457187421064</v>
      </c>
      <c r="AN61" s="25">
        <f t="shared" si="28"/>
        <v>4.9687538291200024</v>
      </c>
      <c r="AO61" s="25">
        <f t="shared" si="28"/>
        <v>5.0390619394978948</v>
      </c>
      <c r="AP61" s="25">
        <f t="shared" si="28"/>
        <v>5.109370049875789</v>
      </c>
      <c r="AQ61" s="25">
        <f t="shared" si="28"/>
        <v>5.1796781602536814</v>
      </c>
      <c r="AR61" s="25">
        <f t="shared" si="28"/>
        <v>5.2499862706315703</v>
      </c>
      <c r="AS61" s="25">
        <f t="shared" si="28"/>
        <v>5.3202943810094645</v>
      </c>
      <c r="AT61" s="25">
        <f t="shared" si="28"/>
        <v>5.3906024913873569</v>
      </c>
      <c r="AU61" s="25">
        <f t="shared" si="28"/>
        <v>5.4609106017652493</v>
      </c>
      <c r="AV61" s="25">
        <f t="shared" si="28"/>
        <v>5.5312187121431435</v>
      </c>
      <c r="AW61" s="25">
        <f t="shared" si="28"/>
        <v>5.601526822521036</v>
      </c>
      <c r="AX61" s="25">
        <f t="shared" si="28"/>
        <v>5.6718349328989319</v>
      </c>
      <c r="AY61" s="25">
        <f t="shared" si="32"/>
        <v>5.7421430432768226</v>
      </c>
      <c r="AZ61" s="25">
        <f t="shared" si="32"/>
        <v>5.812451153654715</v>
      </c>
      <c r="BA61" s="25">
        <f t="shared" si="32"/>
        <v>5.882759264032611</v>
      </c>
      <c r="BB61" s="25">
        <f t="shared" si="32"/>
        <v>5.9530673744105034</v>
      </c>
      <c r="BC61" s="25">
        <f t="shared" si="32"/>
        <v>6.0233754847883976</v>
      </c>
      <c r="BD61" s="25">
        <f t="shared" si="32"/>
        <v>6.09368359516629</v>
      </c>
      <c r="BE61" s="25">
        <f t="shared" si="32"/>
        <v>6.1639917055441824</v>
      </c>
      <c r="BF61" s="25">
        <f t="shared" si="32"/>
        <v>6.2342998159220766</v>
      </c>
      <c r="BG61" s="25">
        <f t="shared" si="32"/>
        <v>6.304607926299969</v>
      </c>
      <c r="BH61" s="25">
        <f t="shared" si="32"/>
        <v>6.3749160366778579</v>
      </c>
      <c r="BI61" s="25">
        <f t="shared" si="32"/>
        <v>6.4452241470557521</v>
      </c>
      <c r="BJ61" s="25">
        <f t="shared" si="32"/>
        <v>6.5155322574336445</v>
      </c>
      <c r="BK61" s="25">
        <f t="shared" si="32"/>
        <v>6.5858403678115405</v>
      </c>
      <c r="BL61" s="25">
        <f t="shared" si="32"/>
        <v>6.6561484781894311</v>
      </c>
      <c r="BM61" s="25">
        <f t="shared" si="29"/>
        <v>6.7264565885673235</v>
      </c>
      <c r="BN61" s="25">
        <f t="shared" si="29"/>
        <v>6.7967646989452195</v>
      </c>
      <c r="BO61" s="25">
        <f t="shared" si="29"/>
        <v>6.8670728093231119</v>
      </c>
      <c r="BP61" s="25">
        <f t="shared" si="29"/>
        <v>6.9373809197010061</v>
      </c>
      <c r="BQ61" s="25">
        <f t="shared" si="29"/>
        <v>7.0076890300788985</v>
      </c>
      <c r="BR61" s="25">
        <f t="shared" si="29"/>
        <v>7.077997140456791</v>
      </c>
      <c r="BS61" s="25">
        <f t="shared" si="29"/>
        <v>7.1483052508346852</v>
      </c>
      <c r="BT61" s="25">
        <f t="shared" si="29"/>
        <v>7.2186133612125776</v>
      </c>
      <c r="BU61" s="25">
        <f t="shared" si="29"/>
        <v>7.28892147159047</v>
      </c>
      <c r="BV61" s="25">
        <f t="shared" si="29"/>
        <v>7.3592295819683642</v>
      </c>
      <c r="BW61" s="25">
        <f t="shared" si="29"/>
        <v>7.4295376923462566</v>
      </c>
      <c r="BX61" s="25">
        <f t="shared" si="29"/>
        <v>7.4998458027241455</v>
      </c>
      <c r="BY61" s="25">
        <f t="shared" si="29"/>
        <v>7.5701539131020397</v>
      </c>
      <c r="BZ61" s="25">
        <f t="shared" si="29"/>
        <v>7.6404620234799356</v>
      </c>
      <c r="CA61" s="25">
        <f t="shared" si="29"/>
        <v>7.7107701338578245</v>
      </c>
      <c r="CB61" s="25">
        <f t="shared" si="29"/>
        <v>7.7810782442357205</v>
      </c>
      <c r="CC61" s="25">
        <f t="shared" si="33"/>
        <v>7.8513863546136147</v>
      </c>
      <c r="CD61" s="25">
        <f t="shared" si="33"/>
        <v>7.9216944649915035</v>
      </c>
      <c r="CE61" s="25">
        <f t="shared" si="33"/>
        <v>7.9920025753693995</v>
      </c>
      <c r="CF61" s="25">
        <f t="shared" si="33"/>
        <v>8.0623106857472937</v>
      </c>
      <c r="CG61" s="25">
        <f t="shared" si="33"/>
        <v>8.1326187961251879</v>
      </c>
      <c r="CH61" s="25">
        <f t="shared" si="33"/>
        <v>8.2029269065030785</v>
      </c>
      <c r="CI61" s="25">
        <f t="shared" si="33"/>
        <v>8.2732350168809727</v>
      </c>
      <c r="CJ61" s="25">
        <f t="shared" si="33"/>
        <v>8.3435431272588705</v>
      </c>
      <c r="CK61" s="25">
        <f t="shared" si="33"/>
        <v>8.4138512376367576</v>
      </c>
      <c r="CL61" s="25">
        <f t="shared" si="33"/>
        <v>8.4841593480146518</v>
      </c>
      <c r="CM61" s="25">
        <f t="shared" si="33"/>
        <v>8.5544674583925389</v>
      </c>
      <c r="CN61" s="25">
        <f t="shared" si="33"/>
        <v>8.6247755687704366</v>
      </c>
      <c r="CO61" s="25">
        <f t="shared" si="33"/>
        <v>8.6950836791483344</v>
      </c>
      <c r="CP61" s="25">
        <f t="shared" si="33"/>
        <v>8.7653917895262214</v>
      </c>
      <c r="CQ61" s="25">
        <f t="shared" si="34"/>
        <v>8.8356998999041156</v>
      </c>
      <c r="CR61" s="25">
        <f t="shared" si="34"/>
        <v>8.9060080102820098</v>
      </c>
      <c r="CS61" s="25">
        <f t="shared" si="34"/>
        <v>8.9763161206598969</v>
      </c>
      <c r="CT61" s="25">
        <f t="shared" si="34"/>
        <v>9.0466242310377947</v>
      </c>
      <c r="CU61" s="25">
        <f t="shared" si="34"/>
        <v>9.1169323414156924</v>
      </c>
      <c r="CV61" s="25">
        <f t="shared" si="34"/>
        <v>9.1872404517935795</v>
      </c>
      <c r="CW61" s="25">
        <f t="shared" si="34"/>
        <v>9.2575485621714737</v>
      </c>
      <c r="CX61" s="25">
        <f t="shared" si="34"/>
        <v>9.3278566725493608</v>
      </c>
      <c r="CY61" s="25">
        <f t="shared" si="34"/>
        <v>9.3981647829272621</v>
      </c>
      <c r="CZ61" s="25">
        <f t="shared" si="34"/>
        <v>9.4684728933051527</v>
      </c>
      <c r="DA61" s="25">
        <f t="shared" si="34"/>
        <v>9.5387810036830505</v>
      </c>
    </row>
    <row r="62" spans="2:105" ht="4.5" customHeight="1" x14ac:dyDescent="0.3">
      <c r="B62" s="38"/>
      <c r="D62" s="17">
        <f t="shared" si="9"/>
        <v>2.1671999999999891</v>
      </c>
      <c r="E62" s="25">
        <f t="shared" si="31"/>
        <v>2.4711933738726932</v>
      </c>
      <c r="F62" s="25">
        <f t="shared" si="31"/>
        <v>2.5409353190030251</v>
      </c>
      <c r="G62" s="25">
        <f t="shared" si="31"/>
        <v>2.6106772641333587</v>
      </c>
      <c r="H62" s="25">
        <f t="shared" si="31"/>
        <v>2.6804192092636923</v>
      </c>
      <c r="I62" s="25">
        <f t="shared" si="31"/>
        <v>2.7501611543940276</v>
      </c>
      <c r="J62" s="25">
        <f t="shared" si="31"/>
        <v>2.8199030995243612</v>
      </c>
      <c r="K62" s="25">
        <f t="shared" si="31"/>
        <v>2.8896450446546948</v>
      </c>
      <c r="L62" s="25">
        <f t="shared" si="31"/>
        <v>2.9593869897850267</v>
      </c>
      <c r="M62" s="25">
        <f t="shared" si="31"/>
        <v>3.0291289349153567</v>
      </c>
      <c r="N62" s="25">
        <f t="shared" si="31"/>
        <v>3.0988708800456939</v>
      </c>
      <c r="O62" s="25">
        <f t="shared" si="31"/>
        <v>3.1686128251760275</v>
      </c>
      <c r="P62" s="25">
        <f t="shared" si="31"/>
        <v>3.2383547703063593</v>
      </c>
      <c r="Q62" s="25">
        <f t="shared" si="31"/>
        <v>3.3080967154366929</v>
      </c>
      <c r="R62" s="25">
        <f t="shared" si="31"/>
        <v>3.3778386605670265</v>
      </c>
      <c r="S62" s="25">
        <f t="shared" si="31"/>
        <v>3.4475806056973619</v>
      </c>
      <c r="T62" s="25">
        <f t="shared" si="31"/>
        <v>3.5173225508276955</v>
      </c>
      <c r="U62" s="25">
        <f t="shared" si="27"/>
        <v>3.5870644959580291</v>
      </c>
      <c r="V62" s="25">
        <f t="shared" si="27"/>
        <v>3.6568064410883609</v>
      </c>
      <c r="W62" s="25">
        <f t="shared" si="27"/>
        <v>3.7265483862186981</v>
      </c>
      <c r="X62" s="25">
        <f t="shared" si="27"/>
        <v>3.7962903313490317</v>
      </c>
      <c r="Y62" s="25">
        <f t="shared" si="27"/>
        <v>3.8660322764793635</v>
      </c>
      <c r="Z62" s="25">
        <f t="shared" si="27"/>
        <v>3.9357742216096971</v>
      </c>
      <c r="AA62" s="25">
        <f t="shared" si="27"/>
        <v>4.0055161667400307</v>
      </c>
      <c r="AB62" s="25">
        <f t="shared" si="27"/>
        <v>4.0752581118703679</v>
      </c>
      <c r="AC62" s="25">
        <f t="shared" si="27"/>
        <v>4.1450000570006962</v>
      </c>
      <c r="AD62" s="25">
        <f t="shared" si="27"/>
        <v>4.2147420021310298</v>
      </c>
      <c r="AE62" s="25">
        <f t="shared" si="27"/>
        <v>4.2844839472613634</v>
      </c>
      <c r="AF62" s="25">
        <f t="shared" si="27"/>
        <v>4.3542258923916952</v>
      </c>
      <c r="AG62" s="25">
        <f t="shared" si="27"/>
        <v>4.4239678375220324</v>
      </c>
      <c r="AH62" s="25">
        <f t="shared" si="27"/>
        <v>4.493709782652366</v>
      </c>
      <c r="AI62" s="25">
        <f t="shared" si="28"/>
        <v>4.5634517277826978</v>
      </c>
      <c r="AJ62" s="25">
        <f t="shared" si="28"/>
        <v>4.6331936729130314</v>
      </c>
      <c r="AK62" s="25">
        <f t="shared" si="28"/>
        <v>4.7029356180433686</v>
      </c>
      <c r="AL62" s="25">
        <f t="shared" si="28"/>
        <v>4.7726775631737004</v>
      </c>
      <c r="AM62" s="25">
        <f t="shared" si="28"/>
        <v>4.842419508304034</v>
      </c>
      <c r="AN62" s="25">
        <f t="shared" si="28"/>
        <v>4.9121614534343676</v>
      </c>
      <c r="AO62" s="25">
        <f t="shared" si="28"/>
        <v>4.9819033985647012</v>
      </c>
      <c r="AP62" s="25">
        <f t="shared" si="28"/>
        <v>5.0516453436950366</v>
      </c>
      <c r="AQ62" s="25">
        <f t="shared" si="28"/>
        <v>5.1213872888253702</v>
      </c>
      <c r="AR62" s="25">
        <f t="shared" si="28"/>
        <v>5.1911292339557003</v>
      </c>
      <c r="AS62" s="25">
        <f t="shared" si="28"/>
        <v>5.2608711790860321</v>
      </c>
      <c r="AT62" s="25">
        <f t="shared" si="28"/>
        <v>5.3306131242163657</v>
      </c>
      <c r="AU62" s="25">
        <f t="shared" si="28"/>
        <v>5.4003550693467028</v>
      </c>
      <c r="AV62" s="25">
        <f t="shared" si="28"/>
        <v>5.4700970144770347</v>
      </c>
      <c r="AW62" s="25">
        <f t="shared" si="28"/>
        <v>5.5398389596073683</v>
      </c>
      <c r="AX62" s="25">
        <f t="shared" si="28"/>
        <v>5.6095809047377019</v>
      </c>
      <c r="AY62" s="25">
        <f t="shared" si="32"/>
        <v>5.6793228498680373</v>
      </c>
      <c r="AZ62" s="25">
        <f t="shared" si="32"/>
        <v>5.7490647949983709</v>
      </c>
      <c r="BA62" s="25">
        <f t="shared" si="32"/>
        <v>5.8188067401287045</v>
      </c>
      <c r="BB62" s="25">
        <f t="shared" si="32"/>
        <v>5.8885486852590381</v>
      </c>
      <c r="BC62" s="25">
        <f t="shared" si="32"/>
        <v>5.9582906303893699</v>
      </c>
      <c r="BD62" s="25">
        <f t="shared" si="32"/>
        <v>6.0280325755197071</v>
      </c>
      <c r="BE62" s="25">
        <f t="shared" si="32"/>
        <v>6.0977745206500407</v>
      </c>
      <c r="BF62" s="25">
        <f t="shared" si="32"/>
        <v>6.1675164657803725</v>
      </c>
      <c r="BG62" s="25">
        <f t="shared" si="32"/>
        <v>6.2372584109107061</v>
      </c>
      <c r="BH62" s="25">
        <f t="shared" si="32"/>
        <v>6.3070003560410361</v>
      </c>
      <c r="BI62" s="25">
        <f t="shared" si="32"/>
        <v>6.3767423011713715</v>
      </c>
      <c r="BJ62" s="25">
        <f t="shared" si="32"/>
        <v>6.4464842463017051</v>
      </c>
      <c r="BK62" s="25">
        <f t="shared" si="32"/>
        <v>6.5162261914320387</v>
      </c>
      <c r="BL62" s="25">
        <f t="shared" si="32"/>
        <v>6.5859681365623706</v>
      </c>
      <c r="BM62" s="25">
        <f t="shared" si="29"/>
        <v>6.6557100816927077</v>
      </c>
      <c r="BN62" s="25">
        <f t="shared" si="29"/>
        <v>6.7254520268230413</v>
      </c>
      <c r="BO62" s="25">
        <f t="shared" si="29"/>
        <v>6.7951939719533749</v>
      </c>
      <c r="BP62" s="25">
        <f t="shared" si="29"/>
        <v>6.8649359170837068</v>
      </c>
      <c r="BQ62" s="25">
        <f t="shared" si="29"/>
        <v>6.9346778622140404</v>
      </c>
      <c r="BR62" s="25">
        <f t="shared" si="29"/>
        <v>7.0044198073443775</v>
      </c>
      <c r="BS62" s="25">
        <f t="shared" si="29"/>
        <v>7.0741617524747094</v>
      </c>
      <c r="BT62" s="25">
        <f t="shared" si="29"/>
        <v>7.143903697605043</v>
      </c>
      <c r="BU62" s="25">
        <f t="shared" si="29"/>
        <v>7.2136456427353766</v>
      </c>
      <c r="BV62" s="25">
        <f t="shared" si="29"/>
        <v>7.2833875878657119</v>
      </c>
      <c r="BW62" s="25">
        <f t="shared" si="29"/>
        <v>7.353129532996042</v>
      </c>
      <c r="BX62" s="25">
        <f t="shared" si="29"/>
        <v>7.4228714781263756</v>
      </c>
      <c r="BY62" s="25">
        <f t="shared" si="29"/>
        <v>7.4926134232567074</v>
      </c>
      <c r="BZ62" s="25">
        <f t="shared" si="29"/>
        <v>7.562355368387041</v>
      </c>
      <c r="CA62" s="25">
        <f t="shared" si="29"/>
        <v>7.6320973135173746</v>
      </c>
      <c r="CB62" s="25">
        <f t="shared" si="29"/>
        <v>7.7018392586477082</v>
      </c>
      <c r="CC62" s="25">
        <f t="shared" si="33"/>
        <v>7.7715812037780472</v>
      </c>
      <c r="CD62" s="25">
        <f t="shared" si="33"/>
        <v>7.8413231489083808</v>
      </c>
      <c r="CE62" s="25">
        <f t="shared" si="33"/>
        <v>7.9110650940387144</v>
      </c>
      <c r="CF62" s="25">
        <f t="shared" si="33"/>
        <v>7.9808070391690462</v>
      </c>
      <c r="CG62" s="25">
        <f t="shared" si="33"/>
        <v>8.0505489842993789</v>
      </c>
      <c r="CH62" s="25">
        <f t="shared" si="33"/>
        <v>8.1202909294297143</v>
      </c>
      <c r="CI62" s="25">
        <f t="shared" si="33"/>
        <v>8.1900328745600461</v>
      </c>
      <c r="CJ62" s="25">
        <f t="shared" si="33"/>
        <v>8.2597748196903815</v>
      </c>
      <c r="CK62" s="25">
        <f t="shared" si="33"/>
        <v>8.3295167648207133</v>
      </c>
      <c r="CL62" s="25">
        <f t="shared" si="33"/>
        <v>8.3992587099510523</v>
      </c>
      <c r="CM62" s="25">
        <f t="shared" si="33"/>
        <v>8.469000655081377</v>
      </c>
      <c r="CN62" s="25">
        <f t="shared" si="33"/>
        <v>8.5387426002117124</v>
      </c>
      <c r="CO62" s="25">
        <f t="shared" si="33"/>
        <v>8.6084845453420478</v>
      </c>
      <c r="CP62" s="25">
        <f t="shared" si="33"/>
        <v>8.6782264904723796</v>
      </c>
      <c r="CQ62" s="25">
        <f t="shared" si="34"/>
        <v>8.7479684356027185</v>
      </c>
      <c r="CR62" s="25">
        <f t="shared" si="34"/>
        <v>8.8177103807330504</v>
      </c>
      <c r="CS62" s="25">
        <f t="shared" si="34"/>
        <v>8.8874523258633822</v>
      </c>
      <c r="CT62" s="25">
        <f t="shared" si="34"/>
        <v>8.9571942709937176</v>
      </c>
      <c r="CU62" s="25">
        <f t="shared" si="34"/>
        <v>9.0269362161240529</v>
      </c>
      <c r="CV62" s="25">
        <f t="shared" si="34"/>
        <v>9.0966781612543848</v>
      </c>
      <c r="CW62" s="25">
        <f t="shared" si="34"/>
        <v>9.1664201063847166</v>
      </c>
      <c r="CX62" s="25">
        <f t="shared" si="34"/>
        <v>9.2361620515150484</v>
      </c>
      <c r="CY62" s="25">
        <f t="shared" si="34"/>
        <v>9.3059039966453803</v>
      </c>
      <c r="CZ62" s="25">
        <f t="shared" si="34"/>
        <v>9.3756459417757156</v>
      </c>
      <c r="DA62" s="25">
        <f t="shared" si="34"/>
        <v>9.4453878869060581</v>
      </c>
    </row>
    <row r="63" spans="2:105" ht="4.5" customHeight="1" x14ac:dyDescent="0.3">
      <c r="B63" s="38"/>
      <c r="D63" s="17">
        <f t="shared" si="9"/>
        <v>2.1567999999999889</v>
      </c>
      <c r="E63" s="25">
        <f t="shared" si="31"/>
        <v>2.4340507594073806</v>
      </c>
      <c r="F63" s="25">
        <f t="shared" si="31"/>
        <v>2.5032265392901536</v>
      </c>
      <c r="G63" s="25">
        <f t="shared" si="31"/>
        <v>2.5724023191729284</v>
      </c>
      <c r="H63" s="25">
        <f t="shared" si="31"/>
        <v>2.6415780990557032</v>
      </c>
      <c r="I63" s="25">
        <f t="shared" si="31"/>
        <v>2.7107538789384762</v>
      </c>
      <c r="J63" s="25">
        <f t="shared" si="31"/>
        <v>2.779929658821251</v>
      </c>
      <c r="K63" s="25">
        <f t="shared" si="31"/>
        <v>2.8491054387040258</v>
      </c>
      <c r="L63" s="25">
        <f t="shared" si="31"/>
        <v>2.9182812185867988</v>
      </c>
      <c r="M63" s="25">
        <f t="shared" si="31"/>
        <v>2.98745699846957</v>
      </c>
      <c r="N63" s="25">
        <f t="shared" si="31"/>
        <v>3.0566327783523484</v>
      </c>
      <c r="O63" s="25">
        <f t="shared" si="31"/>
        <v>3.1258085582351232</v>
      </c>
      <c r="P63" s="25">
        <f t="shared" si="31"/>
        <v>3.1949843381178962</v>
      </c>
      <c r="Q63" s="25">
        <f t="shared" si="31"/>
        <v>3.264160118000671</v>
      </c>
      <c r="R63" s="25">
        <f t="shared" si="31"/>
        <v>3.3333358978834458</v>
      </c>
      <c r="S63" s="25">
        <f t="shared" si="31"/>
        <v>3.4025116777662188</v>
      </c>
      <c r="T63" s="25">
        <f t="shared" si="31"/>
        <v>3.4716874576489936</v>
      </c>
      <c r="U63" s="25">
        <f t="shared" si="27"/>
        <v>3.5408632375317683</v>
      </c>
      <c r="V63" s="25">
        <f t="shared" si="27"/>
        <v>3.6100390174145414</v>
      </c>
      <c r="W63" s="25">
        <f t="shared" si="27"/>
        <v>3.6792147972973162</v>
      </c>
      <c r="X63" s="25">
        <f t="shared" si="27"/>
        <v>3.7483905771800909</v>
      </c>
      <c r="Y63" s="25">
        <f t="shared" si="27"/>
        <v>3.817566357062864</v>
      </c>
      <c r="Z63" s="25">
        <f t="shared" si="27"/>
        <v>3.8867421369456387</v>
      </c>
      <c r="AA63" s="25">
        <f t="shared" si="27"/>
        <v>3.9559179168284135</v>
      </c>
      <c r="AB63" s="25">
        <f t="shared" si="27"/>
        <v>4.0250936967111883</v>
      </c>
      <c r="AC63" s="25">
        <f t="shared" si="27"/>
        <v>4.0942694765939578</v>
      </c>
      <c r="AD63" s="25">
        <f t="shared" si="27"/>
        <v>4.1634452564767326</v>
      </c>
      <c r="AE63" s="25">
        <f t="shared" si="27"/>
        <v>4.2326210363595074</v>
      </c>
      <c r="AF63" s="25">
        <f t="shared" si="27"/>
        <v>4.3017968162422804</v>
      </c>
      <c r="AG63" s="25">
        <f t="shared" si="27"/>
        <v>4.3709725961250552</v>
      </c>
      <c r="AH63" s="25">
        <f t="shared" si="27"/>
        <v>4.44014837600783</v>
      </c>
      <c r="AI63" s="25">
        <f t="shared" si="28"/>
        <v>4.509324155890603</v>
      </c>
      <c r="AJ63" s="25">
        <f t="shared" si="28"/>
        <v>4.5784999357733813</v>
      </c>
      <c r="AK63" s="25">
        <f t="shared" si="28"/>
        <v>4.6476757156561561</v>
      </c>
      <c r="AL63" s="25">
        <f t="shared" si="28"/>
        <v>4.7168514955389291</v>
      </c>
      <c r="AM63" s="25">
        <f t="shared" si="28"/>
        <v>4.7860272754217039</v>
      </c>
      <c r="AN63" s="25">
        <f t="shared" si="28"/>
        <v>4.8552030553044787</v>
      </c>
      <c r="AO63" s="25">
        <f t="shared" si="28"/>
        <v>4.9243788351872535</v>
      </c>
      <c r="AP63" s="25">
        <f t="shared" si="28"/>
        <v>4.9935546150700265</v>
      </c>
      <c r="AQ63" s="25">
        <f t="shared" si="28"/>
        <v>5.0627303949528013</v>
      </c>
      <c r="AR63" s="25">
        <f t="shared" si="28"/>
        <v>5.1319061748355725</v>
      </c>
      <c r="AS63" s="25">
        <f t="shared" si="28"/>
        <v>5.2010819547183456</v>
      </c>
      <c r="AT63" s="25">
        <f t="shared" si="28"/>
        <v>5.2702577346011203</v>
      </c>
      <c r="AU63" s="25">
        <f t="shared" si="28"/>
        <v>5.3394335144838951</v>
      </c>
      <c r="AV63" s="25">
        <f t="shared" si="28"/>
        <v>5.4086092943666682</v>
      </c>
      <c r="AW63" s="25">
        <f t="shared" si="28"/>
        <v>5.4777850742494429</v>
      </c>
      <c r="AX63" s="25">
        <f t="shared" si="28"/>
        <v>5.5469608541322177</v>
      </c>
      <c r="AY63" s="25">
        <f t="shared" si="32"/>
        <v>5.6161366340149907</v>
      </c>
      <c r="AZ63" s="25">
        <f t="shared" si="32"/>
        <v>5.6853124138977655</v>
      </c>
      <c r="BA63" s="25">
        <f t="shared" si="32"/>
        <v>5.7544881937805403</v>
      </c>
      <c r="BB63" s="25">
        <f t="shared" si="32"/>
        <v>5.8236639736633151</v>
      </c>
      <c r="BC63" s="25">
        <f t="shared" si="32"/>
        <v>5.8928397535460881</v>
      </c>
      <c r="BD63" s="25">
        <f t="shared" si="32"/>
        <v>5.9620155334288629</v>
      </c>
      <c r="BE63" s="25">
        <f t="shared" si="32"/>
        <v>6.0311913133116377</v>
      </c>
      <c r="BF63" s="25">
        <f t="shared" si="32"/>
        <v>6.1003670931944143</v>
      </c>
      <c r="BG63" s="25">
        <f t="shared" si="32"/>
        <v>6.1695428730771891</v>
      </c>
      <c r="BH63" s="25">
        <f t="shared" si="32"/>
        <v>6.2387186529599603</v>
      </c>
      <c r="BI63" s="25">
        <f t="shared" si="32"/>
        <v>6.3078944328427333</v>
      </c>
      <c r="BJ63" s="25">
        <f t="shared" si="32"/>
        <v>6.3770702127255081</v>
      </c>
      <c r="BK63" s="25">
        <f t="shared" si="32"/>
        <v>6.4462459926082829</v>
      </c>
      <c r="BL63" s="25">
        <f t="shared" si="32"/>
        <v>6.5154217724910559</v>
      </c>
      <c r="BM63" s="25">
        <f t="shared" si="29"/>
        <v>6.5845975523738307</v>
      </c>
      <c r="BN63" s="25">
        <f t="shared" si="29"/>
        <v>6.6537733322566055</v>
      </c>
      <c r="BO63" s="25">
        <f t="shared" si="29"/>
        <v>6.7229491121393803</v>
      </c>
      <c r="BP63" s="25">
        <f t="shared" si="29"/>
        <v>6.7921248920221533</v>
      </c>
      <c r="BQ63" s="25">
        <f t="shared" si="29"/>
        <v>6.8613006719049281</v>
      </c>
      <c r="BR63" s="25">
        <f t="shared" si="29"/>
        <v>6.9304764517877029</v>
      </c>
      <c r="BS63" s="25">
        <f t="shared" si="29"/>
        <v>6.9996522316704759</v>
      </c>
      <c r="BT63" s="25">
        <f t="shared" si="29"/>
        <v>7.0688280115532507</v>
      </c>
      <c r="BU63" s="25">
        <f t="shared" si="29"/>
        <v>7.1380037914360255</v>
      </c>
      <c r="BV63" s="25">
        <f t="shared" si="29"/>
        <v>7.2071795713187985</v>
      </c>
      <c r="BW63" s="25">
        <f t="shared" si="29"/>
        <v>7.2763553512015697</v>
      </c>
      <c r="BX63" s="25">
        <f t="shared" si="29"/>
        <v>7.3455311310843445</v>
      </c>
      <c r="BY63" s="25">
        <f t="shared" si="29"/>
        <v>7.4147069109671175</v>
      </c>
      <c r="BZ63" s="25">
        <f t="shared" si="29"/>
        <v>7.4838826908498959</v>
      </c>
      <c r="CA63" s="25">
        <f t="shared" si="29"/>
        <v>7.5530584707326671</v>
      </c>
      <c r="CB63" s="25">
        <f t="shared" si="29"/>
        <v>7.6222342506154455</v>
      </c>
      <c r="CC63" s="25">
        <f t="shared" si="33"/>
        <v>7.6914100304982149</v>
      </c>
      <c r="CD63" s="25">
        <f t="shared" si="33"/>
        <v>7.7605858103809933</v>
      </c>
      <c r="CE63" s="25">
        <f t="shared" si="33"/>
        <v>7.8297615902637645</v>
      </c>
      <c r="CF63" s="25">
        <f t="shared" si="33"/>
        <v>7.8989373701465411</v>
      </c>
      <c r="CG63" s="25">
        <f t="shared" si="33"/>
        <v>7.9681131500293123</v>
      </c>
      <c r="CH63" s="25">
        <f t="shared" si="33"/>
        <v>8.0372889299120907</v>
      </c>
      <c r="CI63" s="25">
        <f t="shared" si="33"/>
        <v>8.1064647097948601</v>
      </c>
      <c r="CJ63" s="25">
        <f t="shared" si="33"/>
        <v>8.1756404896776402</v>
      </c>
      <c r="CK63" s="25">
        <f t="shared" si="33"/>
        <v>8.2448162695604097</v>
      </c>
      <c r="CL63" s="25">
        <f t="shared" si="33"/>
        <v>8.3139920494431863</v>
      </c>
      <c r="CM63" s="25">
        <f t="shared" si="33"/>
        <v>8.3831678293259557</v>
      </c>
      <c r="CN63" s="25">
        <f t="shared" si="33"/>
        <v>8.4523436092087287</v>
      </c>
      <c r="CO63" s="25">
        <f t="shared" si="33"/>
        <v>8.5215193890915089</v>
      </c>
      <c r="CP63" s="25">
        <f t="shared" si="33"/>
        <v>8.5906951689742854</v>
      </c>
      <c r="CQ63" s="25">
        <f t="shared" si="34"/>
        <v>8.6598709488570549</v>
      </c>
      <c r="CR63" s="25">
        <f t="shared" si="34"/>
        <v>8.7290467287398315</v>
      </c>
      <c r="CS63" s="25">
        <f t="shared" si="34"/>
        <v>8.7982225086226009</v>
      </c>
      <c r="CT63" s="25">
        <f t="shared" si="34"/>
        <v>8.867398288505381</v>
      </c>
      <c r="CU63" s="25">
        <f t="shared" si="34"/>
        <v>8.936574068388154</v>
      </c>
      <c r="CV63" s="25">
        <f t="shared" si="34"/>
        <v>9.0057498482709235</v>
      </c>
      <c r="CW63" s="25">
        <f t="shared" si="34"/>
        <v>9.0749256281537001</v>
      </c>
      <c r="CX63" s="25">
        <f t="shared" si="34"/>
        <v>9.1441014080364695</v>
      </c>
      <c r="CY63" s="25">
        <f t="shared" si="34"/>
        <v>9.2132771879192461</v>
      </c>
      <c r="CZ63" s="25">
        <f t="shared" si="34"/>
        <v>9.2824529678020191</v>
      </c>
      <c r="DA63" s="25">
        <f t="shared" si="34"/>
        <v>9.3516287476847992</v>
      </c>
    </row>
    <row r="64" spans="2:105" ht="4.5" customHeight="1" x14ac:dyDescent="0.3">
      <c r="B64" s="38"/>
      <c r="D64" s="17">
        <f t="shared" si="9"/>
        <v>2.1463999999999888</v>
      </c>
      <c r="E64" s="25">
        <f t="shared" si="31"/>
        <v>2.396542122497813</v>
      </c>
      <c r="F64" s="25">
        <f t="shared" si="31"/>
        <v>2.4651517371330236</v>
      </c>
      <c r="G64" s="25">
        <f t="shared" si="31"/>
        <v>2.5337613517682396</v>
      </c>
      <c r="H64" s="25">
        <f t="shared" si="31"/>
        <v>2.6023709664034556</v>
      </c>
      <c r="I64" s="25">
        <f t="shared" si="31"/>
        <v>2.6709805810386698</v>
      </c>
      <c r="J64" s="25">
        <f t="shared" si="31"/>
        <v>2.7395901956738857</v>
      </c>
      <c r="K64" s="25">
        <f t="shared" si="31"/>
        <v>2.8081998103091017</v>
      </c>
      <c r="L64" s="25">
        <f t="shared" si="31"/>
        <v>2.8768094249443159</v>
      </c>
      <c r="M64" s="25">
        <f t="shared" si="31"/>
        <v>2.9454190395795283</v>
      </c>
      <c r="N64" s="25">
        <f t="shared" si="31"/>
        <v>3.0140286542147408</v>
      </c>
      <c r="O64" s="25">
        <f t="shared" si="31"/>
        <v>3.0826382688499567</v>
      </c>
      <c r="P64" s="25">
        <f t="shared" si="31"/>
        <v>3.1512478834851709</v>
      </c>
      <c r="Q64" s="25">
        <f t="shared" si="31"/>
        <v>3.2198574981203869</v>
      </c>
      <c r="R64" s="25">
        <f t="shared" si="31"/>
        <v>3.2884671127556029</v>
      </c>
      <c r="S64" s="25">
        <f t="shared" si="31"/>
        <v>3.3570767273908171</v>
      </c>
      <c r="T64" s="25">
        <f t="shared" si="31"/>
        <v>3.4256863420260331</v>
      </c>
      <c r="U64" s="25">
        <f t="shared" si="27"/>
        <v>3.494295956661249</v>
      </c>
      <c r="V64" s="25">
        <f t="shared" si="27"/>
        <v>3.5629055712964597</v>
      </c>
      <c r="W64" s="25">
        <f t="shared" si="27"/>
        <v>3.6315151859316757</v>
      </c>
      <c r="X64" s="25">
        <f t="shared" si="27"/>
        <v>3.7001248005668916</v>
      </c>
      <c r="Y64" s="25">
        <f t="shared" si="27"/>
        <v>3.7687344152021058</v>
      </c>
      <c r="Z64" s="25">
        <f t="shared" si="27"/>
        <v>3.8373440298373218</v>
      </c>
      <c r="AA64" s="25">
        <f t="shared" si="27"/>
        <v>3.9059536444725378</v>
      </c>
      <c r="AB64" s="25">
        <f t="shared" si="27"/>
        <v>3.9745632591077538</v>
      </c>
      <c r="AC64" s="25">
        <f t="shared" si="27"/>
        <v>4.0431728737429644</v>
      </c>
      <c r="AD64" s="25">
        <f t="shared" si="27"/>
        <v>4.1117824883781768</v>
      </c>
      <c r="AE64" s="25">
        <f t="shared" si="27"/>
        <v>4.1803921030133928</v>
      </c>
      <c r="AF64" s="25">
        <f t="shared" si="27"/>
        <v>4.249001717648607</v>
      </c>
      <c r="AG64" s="25">
        <f t="shared" si="27"/>
        <v>4.317611332283823</v>
      </c>
      <c r="AH64" s="25">
        <f t="shared" si="27"/>
        <v>4.386220946919039</v>
      </c>
      <c r="AI64" s="25">
        <f t="shared" si="28"/>
        <v>4.4548305615542532</v>
      </c>
      <c r="AJ64" s="25">
        <f t="shared" si="28"/>
        <v>4.5234401761894691</v>
      </c>
      <c r="AK64" s="25">
        <f t="shared" si="28"/>
        <v>4.5920497908246851</v>
      </c>
      <c r="AL64" s="25">
        <f t="shared" si="28"/>
        <v>4.6606594054598958</v>
      </c>
      <c r="AM64" s="25">
        <f t="shared" si="28"/>
        <v>4.7292690200951117</v>
      </c>
      <c r="AN64" s="25">
        <f t="shared" si="28"/>
        <v>4.7978786347303277</v>
      </c>
      <c r="AO64" s="25">
        <f t="shared" si="28"/>
        <v>4.8664882493655437</v>
      </c>
      <c r="AP64" s="25">
        <f t="shared" si="28"/>
        <v>4.9350978640007579</v>
      </c>
      <c r="AQ64" s="25">
        <f t="shared" si="28"/>
        <v>5.0037074786359739</v>
      </c>
      <c r="AR64" s="25">
        <f t="shared" si="28"/>
        <v>5.0723170932711863</v>
      </c>
      <c r="AS64" s="25">
        <f t="shared" si="28"/>
        <v>5.1409267079064005</v>
      </c>
      <c r="AT64" s="25">
        <f t="shared" si="28"/>
        <v>5.2095363225416129</v>
      </c>
      <c r="AU64" s="25">
        <f t="shared" si="28"/>
        <v>5.2781459371768289</v>
      </c>
      <c r="AV64" s="25">
        <f t="shared" si="28"/>
        <v>5.3467555518120431</v>
      </c>
      <c r="AW64" s="25">
        <f t="shared" si="28"/>
        <v>5.4153651664472591</v>
      </c>
      <c r="AX64" s="25">
        <f t="shared" si="28"/>
        <v>5.483974781082475</v>
      </c>
      <c r="AY64" s="25">
        <f t="shared" si="32"/>
        <v>5.5525843957176892</v>
      </c>
      <c r="AZ64" s="25">
        <f t="shared" si="32"/>
        <v>5.6211940103529052</v>
      </c>
      <c r="BA64" s="25">
        <f t="shared" si="32"/>
        <v>5.6898036249881212</v>
      </c>
      <c r="BB64" s="25">
        <f t="shared" si="32"/>
        <v>5.7584132396233336</v>
      </c>
      <c r="BC64" s="25">
        <f t="shared" si="32"/>
        <v>5.8270228542585478</v>
      </c>
      <c r="BD64" s="25">
        <f t="shared" si="32"/>
        <v>5.8956324688937638</v>
      </c>
      <c r="BE64" s="25">
        <f t="shared" si="32"/>
        <v>5.9642420835289798</v>
      </c>
      <c r="BF64" s="25">
        <f t="shared" si="32"/>
        <v>6.032851698164194</v>
      </c>
      <c r="BG64" s="25">
        <f t="shared" si="32"/>
        <v>6.10146131279941</v>
      </c>
      <c r="BH64" s="25">
        <f t="shared" si="32"/>
        <v>6.1700709274346224</v>
      </c>
      <c r="BI64" s="25">
        <f t="shared" si="32"/>
        <v>6.2386805420698366</v>
      </c>
      <c r="BJ64" s="25">
        <f t="shared" si="32"/>
        <v>6.307290156705049</v>
      </c>
      <c r="BK64" s="25">
        <f t="shared" si="32"/>
        <v>6.375899771340265</v>
      </c>
      <c r="BL64" s="25">
        <f t="shared" si="32"/>
        <v>6.4445093859754792</v>
      </c>
      <c r="BM64" s="25">
        <f t="shared" si="29"/>
        <v>6.5131190006106952</v>
      </c>
      <c r="BN64" s="25">
        <f t="shared" si="29"/>
        <v>6.5817286152459111</v>
      </c>
      <c r="BO64" s="25">
        <f t="shared" si="29"/>
        <v>6.6503382298811271</v>
      </c>
      <c r="BP64" s="25">
        <f t="shared" si="29"/>
        <v>6.7189478445163413</v>
      </c>
      <c r="BQ64" s="25">
        <f t="shared" si="29"/>
        <v>6.7875574591515573</v>
      </c>
      <c r="BR64" s="25">
        <f t="shared" si="29"/>
        <v>6.8561670737867697</v>
      </c>
      <c r="BS64" s="25">
        <f t="shared" si="29"/>
        <v>6.9247766884219839</v>
      </c>
      <c r="BT64" s="25">
        <f t="shared" si="29"/>
        <v>6.9933863030571999</v>
      </c>
      <c r="BU64" s="25">
        <f t="shared" si="29"/>
        <v>7.0619959176924159</v>
      </c>
      <c r="BV64" s="25">
        <f t="shared" si="29"/>
        <v>7.1306055323276301</v>
      </c>
      <c r="BW64" s="25">
        <f t="shared" si="29"/>
        <v>7.1992151469628425</v>
      </c>
      <c r="BX64" s="25">
        <f t="shared" si="29"/>
        <v>7.2678247615980585</v>
      </c>
      <c r="BY64" s="25">
        <f t="shared" si="29"/>
        <v>7.3364343762332727</v>
      </c>
      <c r="BZ64" s="25">
        <f t="shared" si="29"/>
        <v>7.4050439908684851</v>
      </c>
      <c r="CA64" s="25">
        <f t="shared" si="29"/>
        <v>7.4736536055037011</v>
      </c>
      <c r="CB64" s="25">
        <f t="shared" si="29"/>
        <v>7.542263220138917</v>
      </c>
      <c r="CC64" s="25">
        <f t="shared" si="33"/>
        <v>7.6108728347741312</v>
      </c>
      <c r="CD64" s="25">
        <f t="shared" si="33"/>
        <v>7.6794824494093472</v>
      </c>
      <c r="CE64" s="25">
        <f t="shared" si="33"/>
        <v>7.7480920640445632</v>
      </c>
      <c r="CF64" s="25">
        <f t="shared" si="33"/>
        <v>7.8167016786797774</v>
      </c>
      <c r="CG64" s="25">
        <f t="shared" si="33"/>
        <v>7.8853112933149934</v>
      </c>
      <c r="CH64" s="25">
        <f t="shared" si="33"/>
        <v>7.9539209079502093</v>
      </c>
      <c r="CI64" s="25">
        <f t="shared" si="33"/>
        <v>8.0225305225854235</v>
      </c>
      <c r="CJ64" s="25">
        <f t="shared" si="33"/>
        <v>8.0911401372206395</v>
      </c>
      <c r="CK64" s="25">
        <f t="shared" si="33"/>
        <v>8.1597497518558555</v>
      </c>
      <c r="CL64" s="25">
        <f t="shared" si="33"/>
        <v>8.2283593664910626</v>
      </c>
      <c r="CM64" s="25">
        <f t="shared" si="33"/>
        <v>8.2969689811262768</v>
      </c>
      <c r="CN64" s="25">
        <f t="shared" si="33"/>
        <v>8.3655785957614945</v>
      </c>
      <c r="CO64" s="25">
        <f t="shared" si="33"/>
        <v>8.4341882103967123</v>
      </c>
      <c r="CP64" s="25">
        <f t="shared" si="33"/>
        <v>8.5027978250319265</v>
      </c>
      <c r="CQ64" s="25">
        <f t="shared" si="34"/>
        <v>8.5714074396671407</v>
      </c>
      <c r="CR64" s="25">
        <f t="shared" si="34"/>
        <v>8.6400170543023549</v>
      </c>
      <c r="CS64" s="25">
        <f t="shared" si="34"/>
        <v>8.7086266689375691</v>
      </c>
      <c r="CT64" s="25">
        <f t="shared" si="34"/>
        <v>8.7772362835727797</v>
      </c>
      <c r="CU64" s="25">
        <f t="shared" si="34"/>
        <v>8.8458458982079975</v>
      </c>
      <c r="CV64" s="25">
        <f t="shared" si="34"/>
        <v>8.9144555128432117</v>
      </c>
      <c r="CW64" s="25">
        <f t="shared" si="34"/>
        <v>8.9830651274784259</v>
      </c>
      <c r="CX64" s="25">
        <f t="shared" si="34"/>
        <v>9.0516747421136401</v>
      </c>
      <c r="CY64" s="25">
        <f t="shared" si="34"/>
        <v>9.1202843567488543</v>
      </c>
      <c r="CZ64" s="25">
        <f t="shared" si="34"/>
        <v>9.188893971384072</v>
      </c>
      <c r="DA64" s="25">
        <f t="shared" si="34"/>
        <v>9.2575035860192898</v>
      </c>
    </row>
    <row r="65" spans="2:105" ht="4.5" customHeight="1" x14ac:dyDescent="0.3">
      <c r="B65" s="38"/>
      <c r="D65" s="17">
        <f t="shared" si="9"/>
        <v>2.1359999999999886</v>
      </c>
      <c r="E65" s="25">
        <f t="shared" si="31"/>
        <v>2.3586674631439841</v>
      </c>
      <c r="F65" s="25">
        <f t="shared" si="31"/>
        <v>2.4267109125316395</v>
      </c>
      <c r="G65" s="25">
        <f t="shared" si="31"/>
        <v>2.4947543619192931</v>
      </c>
      <c r="H65" s="25">
        <f t="shared" si="31"/>
        <v>2.5627978113069503</v>
      </c>
      <c r="I65" s="25">
        <f t="shared" si="31"/>
        <v>2.6308412606946057</v>
      </c>
      <c r="J65" s="25">
        <f t="shared" si="31"/>
        <v>2.6988847100822628</v>
      </c>
      <c r="K65" s="25">
        <f t="shared" si="31"/>
        <v>2.7669281594699164</v>
      </c>
      <c r="L65" s="25">
        <f t="shared" si="31"/>
        <v>2.8349716088575718</v>
      </c>
      <c r="M65" s="25">
        <f t="shared" si="31"/>
        <v>2.9030150582452254</v>
      </c>
      <c r="N65" s="25">
        <f t="shared" si="31"/>
        <v>2.971058507632879</v>
      </c>
      <c r="O65" s="25">
        <f t="shared" si="31"/>
        <v>3.0391019570205362</v>
      </c>
      <c r="P65" s="25">
        <f t="shared" si="31"/>
        <v>3.1071454064081916</v>
      </c>
      <c r="Q65" s="25">
        <f t="shared" si="31"/>
        <v>3.1751888557958452</v>
      </c>
      <c r="R65" s="25">
        <f t="shared" si="31"/>
        <v>3.2432323051835024</v>
      </c>
      <c r="S65" s="25">
        <f t="shared" si="31"/>
        <v>3.3112757545711577</v>
      </c>
      <c r="T65" s="25">
        <f t="shared" si="31"/>
        <v>3.3793192039588149</v>
      </c>
      <c r="U65" s="25">
        <f t="shared" si="27"/>
        <v>3.4473626533464685</v>
      </c>
      <c r="V65" s="25">
        <f t="shared" si="27"/>
        <v>3.5154061027341239</v>
      </c>
      <c r="W65" s="25">
        <f t="shared" si="27"/>
        <v>3.5834495521217811</v>
      </c>
      <c r="X65" s="25">
        <f t="shared" si="27"/>
        <v>3.6514930015094347</v>
      </c>
      <c r="Y65" s="25">
        <f t="shared" si="27"/>
        <v>3.7195364508970901</v>
      </c>
      <c r="Z65" s="25">
        <f t="shared" si="27"/>
        <v>3.7875799002847472</v>
      </c>
      <c r="AA65" s="25">
        <f t="shared" si="27"/>
        <v>3.8556233496724044</v>
      </c>
      <c r="AB65" s="25">
        <f t="shared" si="27"/>
        <v>3.923666799060058</v>
      </c>
      <c r="AC65" s="25">
        <f t="shared" si="27"/>
        <v>3.9917102484477098</v>
      </c>
      <c r="AD65" s="25">
        <f t="shared" si="27"/>
        <v>4.059753697835367</v>
      </c>
      <c r="AE65" s="25">
        <f t="shared" si="27"/>
        <v>4.1277971472230206</v>
      </c>
      <c r="AF65" s="25">
        <f t="shared" si="27"/>
        <v>4.195840596610676</v>
      </c>
      <c r="AG65" s="25">
        <f t="shared" si="27"/>
        <v>4.2638840459983331</v>
      </c>
      <c r="AH65" s="25">
        <f t="shared" si="27"/>
        <v>4.3319274953859868</v>
      </c>
      <c r="AI65" s="25">
        <f t="shared" si="28"/>
        <v>4.3999709447736421</v>
      </c>
      <c r="AJ65" s="25">
        <f t="shared" si="28"/>
        <v>4.4680143941612993</v>
      </c>
      <c r="AK65" s="25">
        <f t="shared" si="28"/>
        <v>4.5360578435489565</v>
      </c>
      <c r="AL65" s="25">
        <f t="shared" si="28"/>
        <v>4.6041012929366083</v>
      </c>
      <c r="AM65" s="25">
        <f t="shared" si="28"/>
        <v>4.6721447423242655</v>
      </c>
      <c r="AN65" s="25">
        <f t="shared" si="28"/>
        <v>4.7401881917119226</v>
      </c>
      <c r="AO65" s="25">
        <f t="shared" si="28"/>
        <v>4.8082316410995762</v>
      </c>
      <c r="AP65" s="25">
        <f t="shared" si="28"/>
        <v>4.8762750904872316</v>
      </c>
      <c r="AQ65" s="25">
        <f t="shared" si="28"/>
        <v>4.9443185398748888</v>
      </c>
      <c r="AR65" s="25">
        <f t="shared" si="28"/>
        <v>5.0123619892625388</v>
      </c>
      <c r="AS65" s="25">
        <f t="shared" si="28"/>
        <v>5.0804054386501942</v>
      </c>
      <c r="AT65" s="25">
        <f t="shared" si="28"/>
        <v>5.1484488880378514</v>
      </c>
      <c r="AU65" s="25">
        <f t="shared" si="28"/>
        <v>5.2164923374255086</v>
      </c>
      <c r="AV65" s="25">
        <f t="shared" si="28"/>
        <v>5.2845357868131604</v>
      </c>
      <c r="AW65" s="25">
        <f t="shared" si="28"/>
        <v>5.3525792362008175</v>
      </c>
      <c r="AX65" s="25">
        <f t="shared" si="28"/>
        <v>5.4206226855884747</v>
      </c>
      <c r="AY65" s="25">
        <f t="shared" si="32"/>
        <v>5.4886661349761265</v>
      </c>
      <c r="AZ65" s="25">
        <f t="shared" si="32"/>
        <v>5.5567095843637837</v>
      </c>
      <c r="BA65" s="25">
        <f t="shared" si="32"/>
        <v>5.6247530337514409</v>
      </c>
      <c r="BB65" s="25">
        <f t="shared" si="32"/>
        <v>5.692796483139098</v>
      </c>
      <c r="BC65" s="25">
        <f t="shared" si="32"/>
        <v>5.7608399325267499</v>
      </c>
      <c r="BD65" s="25">
        <f t="shared" si="32"/>
        <v>5.828883381914407</v>
      </c>
      <c r="BE65" s="25">
        <f t="shared" si="32"/>
        <v>5.8969268313020642</v>
      </c>
      <c r="BF65" s="25">
        <f t="shared" si="32"/>
        <v>5.964970280689716</v>
      </c>
      <c r="BG65" s="25">
        <f t="shared" si="32"/>
        <v>6.0330137300773732</v>
      </c>
      <c r="BH65" s="25">
        <f t="shared" si="32"/>
        <v>6.1010571794650268</v>
      </c>
      <c r="BI65" s="25">
        <f t="shared" si="32"/>
        <v>6.1691006288526786</v>
      </c>
      <c r="BJ65" s="25">
        <f t="shared" si="32"/>
        <v>6.2371440782403358</v>
      </c>
      <c r="BK65" s="25">
        <f t="shared" si="32"/>
        <v>6.3051875276279929</v>
      </c>
      <c r="BL65" s="25">
        <f t="shared" si="32"/>
        <v>6.3732309770156483</v>
      </c>
      <c r="BM65" s="25">
        <f t="shared" si="29"/>
        <v>6.4412744264033019</v>
      </c>
      <c r="BN65" s="25">
        <f t="shared" si="29"/>
        <v>6.5093178757909591</v>
      </c>
      <c r="BO65" s="25">
        <f t="shared" si="29"/>
        <v>6.5773613251786163</v>
      </c>
      <c r="BP65" s="25">
        <f t="shared" si="29"/>
        <v>6.6454047745662681</v>
      </c>
      <c r="BQ65" s="25">
        <f t="shared" si="29"/>
        <v>6.7134482239539253</v>
      </c>
      <c r="BR65" s="25">
        <f t="shared" si="29"/>
        <v>6.7814916733415824</v>
      </c>
      <c r="BS65" s="25">
        <f t="shared" si="29"/>
        <v>6.8495351227292378</v>
      </c>
      <c r="BT65" s="25">
        <f t="shared" si="29"/>
        <v>6.9175785721168914</v>
      </c>
      <c r="BU65" s="25">
        <f t="shared" si="29"/>
        <v>6.9856220215045486</v>
      </c>
      <c r="BV65" s="25">
        <f t="shared" si="29"/>
        <v>7.053665470892204</v>
      </c>
      <c r="BW65" s="25">
        <f t="shared" si="29"/>
        <v>7.121708920279854</v>
      </c>
      <c r="BX65" s="25">
        <f t="shared" si="29"/>
        <v>7.1897523696675112</v>
      </c>
      <c r="BY65" s="25">
        <f t="shared" si="29"/>
        <v>7.2577958190551666</v>
      </c>
      <c r="BZ65" s="25">
        <f t="shared" si="29"/>
        <v>7.3258392684428202</v>
      </c>
      <c r="CA65" s="25">
        <f t="shared" si="29"/>
        <v>7.3938827178304773</v>
      </c>
      <c r="CB65" s="25">
        <f t="shared" si="29"/>
        <v>7.4619261672181345</v>
      </c>
      <c r="CC65" s="25">
        <f t="shared" si="33"/>
        <v>7.5299696166057899</v>
      </c>
      <c r="CD65" s="25">
        <f t="shared" si="33"/>
        <v>7.5980130659934435</v>
      </c>
      <c r="CE65" s="25">
        <f t="shared" si="33"/>
        <v>7.6660565153810971</v>
      </c>
      <c r="CF65" s="25">
        <f t="shared" si="33"/>
        <v>7.7340999647687561</v>
      </c>
      <c r="CG65" s="25">
        <f t="shared" si="33"/>
        <v>7.8021434141564097</v>
      </c>
      <c r="CH65" s="25">
        <f t="shared" si="33"/>
        <v>7.8701868635440704</v>
      </c>
      <c r="CI65" s="25">
        <f t="shared" si="33"/>
        <v>7.9382303129317222</v>
      </c>
      <c r="CJ65" s="25">
        <f t="shared" si="33"/>
        <v>8.0062737623193758</v>
      </c>
      <c r="CK65" s="25">
        <f t="shared" si="33"/>
        <v>8.0743172117070365</v>
      </c>
      <c r="CL65" s="25">
        <f t="shared" si="33"/>
        <v>8.1423606610946884</v>
      </c>
      <c r="CM65" s="25">
        <f t="shared" si="33"/>
        <v>8.210404110482342</v>
      </c>
      <c r="CN65" s="25">
        <f t="shared" si="33"/>
        <v>8.2784475598699956</v>
      </c>
      <c r="CO65" s="25">
        <f t="shared" si="33"/>
        <v>8.346491009257651</v>
      </c>
      <c r="CP65" s="25">
        <f t="shared" si="33"/>
        <v>8.4145344586453099</v>
      </c>
      <c r="CQ65" s="25">
        <f t="shared" si="34"/>
        <v>8.4825779080329617</v>
      </c>
      <c r="CR65" s="25">
        <f t="shared" si="34"/>
        <v>8.5506213574206207</v>
      </c>
      <c r="CS65" s="25">
        <f t="shared" si="34"/>
        <v>8.6186648068082725</v>
      </c>
      <c r="CT65" s="25">
        <f t="shared" si="34"/>
        <v>8.6867082561959279</v>
      </c>
      <c r="CU65" s="25">
        <f t="shared" si="34"/>
        <v>8.7547517055835904</v>
      </c>
      <c r="CV65" s="25">
        <f t="shared" si="34"/>
        <v>8.8227951549712351</v>
      </c>
      <c r="CW65" s="25">
        <f t="shared" si="34"/>
        <v>8.8908386043588941</v>
      </c>
      <c r="CX65" s="25">
        <f t="shared" si="34"/>
        <v>8.9588820537465459</v>
      </c>
      <c r="CY65" s="25">
        <f t="shared" si="34"/>
        <v>9.0269255031342048</v>
      </c>
      <c r="CZ65" s="25">
        <f t="shared" si="34"/>
        <v>9.0949689525218602</v>
      </c>
      <c r="DA65" s="25">
        <f t="shared" si="34"/>
        <v>9.1630124019095227</v>
      </c>
    </row>
    <row r="66" spans="2:105" ht="4.5" customHeight="1" x14ac:dyDescent="0.3">
      <c r="B66" s="38"/>
      <c r="D66" s="17">
        <f t="shared" si="9"/>
        <v>2.1255999999999884</v>
      </c>
      <c r="E66" s="25">
        <f t="shared" si="31"/>
        <v>2.3204267813458994</v>
      </c>
      <c r="F66" s="25">
        <f t="shared" si="31"/>
        <v>2.387904065485996</v>
      </c>
      <c r="G66" s="25">
        <f t="shared" si="31"/>
        <v>2.4553813496260908</v>
      </c>
      <c r="H66" s="25">
        <f t="shared" si="31"/>
        <v>2.5228586337661891</v>
      </c>
      <c r="I66" s="25">
        <f t="shared" si="31"/>
        <v>2.5903359179062857</v>
      </c>
      <c r="J66" s="25">
        <f t="shared" si="31"/>
        <v>2.6578132020463805</v>
      </c>
      <c r="K66" s="25">
        <f t="shared" si="31"/>
        <v>2.7252904861864788</v>
      </c>
      <c r="L66" s="25">
        <f t="shared" si="31"/>
        <v>2.7927677703265719</v>
      </c>
      <c r="M66" s="25">
        <f t="shared" si="31"/>
        <v>2.8602450544666667</v>
      </c>
      <c r="N66" s="25">
        <f t="shared" si="31"/>
        <v>2.9277223386067615</v>
      </c>
      <c r="O66" s="25">
        <f t="shared" si="31"/>
        <v>2.9951996227468598</v>
      </c>
      <c r="P66" s="25">
        <f t="shared" si="31"/>
        <v>3.0626769068869528</v>
      </c>
      <c r="Q66" s="25">
        <f t="shared" si="31"/>
        <v>3.1301541910270512</v>
      </c>
      <c r="R66" s="25">
        <f t="shared" si="31"/>
        <v>3.197631475167146</v>
      </c>
      <c r="S66" s="25">
        <f t="shared" si="31"/>
        <v>3.2651087593072425</v>
      </c>
      <c r="T66" s="25">
        <f t="shared" si="31"/>
        <v>3.3325860434473373</v>
      </c>
      <c r="U66" s="25">
        <f t="shared" si="27"/>
        <v>3.4000633275874357</v>
      </c>
      <c r="V66" s="25">
        <f t="shared" si="27"/>
        <v>3.4675406117275323</v>
      </c>
      <c r="W66" s="25">
        <f t="shared" si="27"/>
        <v>3.535017895867627</v>
      </c>
      <c r="X66" s="25">
        <f t="shared" si="27"/>
        <v>3.6024951800077254</v>
      </c>
      <c r="Y66" s="25">
        <f t="shared" si="27"/>
        <v>3.6699724641478184</v>
      </c>
      <c r="Z66" s="25">
        <f t="shared" si="27"/>
        <v>3.7374497482879168</v>
      </c>
      <c r="AA66" s="25">
        <f t="shared" si="27"/>
        <v>3.8049270324280116</v>
      </c>
      <c r="AB66" s="25">
        <f t="shared" si="27"/>
        <v>3.8724043165681099</v>
      </c>
      <c r="AC66" s="25">
        <f t="shared" si="27"/>
        <v>3.9398816007081994</v>
      </c>
      <c r="AD66" s="25">
        <f t="shared" si="27"/>
        <v>4.0073588848482977</v>
      </c>
      <c r="AE66" s="25">
        <f t="shared" si="27"/>
        <v>4.0748361689883925</v>
      </c>
      <c r="AF66" s="25">
        <f t="shared" si="27"/>
        <v>4.1423134531284891</v>
      </c>
      <c r="AG66" s="25">
        <f t="shared" si="27"/>
        <v>4.2097907372685839</v>
      </c>
      <c r="AH66" s="25">
        <f t="shared" si="27"/>
        <v>4.2772680214086822</v>
      </c>
      <c r="AI66" s="25">
        <f t="shared" si="28"/>
        <v>4.3447453055487752</v>
      </c>
      <c r="AJ66" s="25">
        <f t="shared" si="28"/>
        <v>4.4122225896888736</v>
      </c>
      <c r="AK66" s="25">
        <f t="shared" si="28"/>
        <v>4.4796998738289719</v>
      </c>
      <c r="AL66" s="25">
        <f t="shared" si="28"/>
        <v>4.547177157969065</v>
      </c>
      <c r="AM66" s="25">
        <f t="shared" si="28"/>
        <v>4.6146544421091633</v>
      </c>
      <c r="AN66" s="25">
        <f t="shared" si="28"/>
        <v>4.6821317262492581</v>
      </c>
      <c r="AO66" s="25">
        <f t="shared" si="28"/>
        <v>4.7496090103893565</v>
      </c>
      <c r="AP66" s="25">
        <f t="shared" si="28"/>
        <v>4.8170862945294495</v>
      </c>
      <c r="AQ66" s="25">
        <f t="shared" si="28"/>
        <v>4.8845635786695478</v>
      </c>
      <c r="AR66" s="25">
        <f t="shared" si="28"/>
        <v>4.9520408628096391</v>
      </c>
      <c r="AS66" s="25">
        <f t="shared" si="28"/>
        <v>5.0195181469497356</v>
      </c>
      <c r="AT66" s="25">
        <f t="shared" si="28"/>
        <v>5.0869954310898304</v>
      </c>
      <c r="AU66" s="25">
        <f t="shared" si="28"/>
        <v>5.1544727152299288</v>
      </c>
      <c r="AV66" s="25">
        <f t="shared" si="28"/>
        <v>5.2219499993700218</v>
      </c>
      <c r="AW66" s="25">
        <f t="shared" si="28"/>
        <v>5.2894272835101201</v>
      </c>
      <c r="AX66" s="25">
        <f t="shared" si="28"/>
        <v>5.3569045676502149</v>
      </c>
      <c r="AY66" s="25">
        <f t="shared" si="32"/>
        <v>5.4243818517903115</v>
      </c>
      <c r="AZ66" s="25">
        <f t="shared" si="32"/>
        <v>5.4918591359304099</v>
      </c>
      <c r="BA66" s="25">
        <f t="shared" si="32"/>
        <v>5.5593364200705047</v>
      </c>
      <c r="BB66" s="25">
        <f t="shared" si="32"/>
        <v>5.626813704210603</v>
      </c>
      <c r="BC66" s="25">
        <f t="shared" si="32"/>
        <v>5.694290988350696</v>
      </c>
      <c r="BD66" s="25">
        <f t="shared" si="32"/>
        <v>5.7617682724907944</v>
      </c>
      <c r="BE66" s="25">
        <f t="shared" si="32"/>
        <v>5.8292455566308892</v>
      </c>
      <c r="BF66" s="25">
        <f t="shared" si="32"/>
        <v>5.8967228407709857</v>
      </c>
      <c r="BG66" s="25">
        <f t="shared" si="32"/>
        <v>5.9642001249110805</v>
      </c>
      <c r="BH66" s="25">
        <f t="shared" si="32"/>
        <v>6.0316774090511753</v>
      </c>
      <c r="BI66" s="25">
        <f t="shared" si="32"/>
        <v>6.0991546931912684</v>
      </c>
      <c r="BJ66" s="25">
        <f t="shared" si="32"/>
        <v>6.1666319773313667</v>
      </c>
      <c r="BK66" s="25">
        <f t="shared" si="32"/>
        <v>6.2341092614714615</v>
      </c>
      <c r="BL66" s="25">
        <f t="shared" si="32"/>
        <v>6.3015865456115581</v>
      </c>
      <c r="BM66" s="25">
        <f t="shared" si="29"/>
        <v>6.3690638297516529</v>
      </c>
      <c r="BN66" s="25">
        <f t="shared" si="29"/>
        <v>6.4365411138917512</v>
      </c>
      <c r="BO66" s="25">
        <f t="shared" si="29"/>
        <v>6.5040183980318496</v>
      </c>
      <c r="BP66" s="25">
        <f t="shared" si="29"/>
        <v>6.5714956821719426</v>
      </c>
      <c r="BQ66" s="25">
        <f t="shared" si="29"/>
        <v>6.6389729663120409</v>
      </c>
      <c r="BR66" s="25">
        <f t="shared" si="29"/>
        <v>6.7064502504521357</v>
      </c>
      <c r="BS66" s="25">
        <f t="shared" si="29"/>
        <v>6.7739275345922323</v>
      </c>
      <c r="BT66" s="25">
        <f t="shared" si="29"/>
        <v>6.8414048187323271</v>
      </c>
      <c r="BU66" s="25">
        <f t="shared" si="29"/>
        <v>6.9088821028724254</v>
      </c>
      <c r="BV66" s="25">
        <f t="shared" si="29"/>
        <v>6.9763593870125185</v>
      </c>
      <c r="BW66" s="25">
        <f t="shared" si="29"/>
        <v>7.0438366711526132</v>
      </c>
      <c r="BX66" s="25">
        <f t="shared" si="29"/>
        <v>7.111313955292708</v>
      </c>
      <c r="BY66" s="25">
        <f t="shared" si="29"/>
        <v>7.1787912394328046</v>
      </c>
      <c r="BZ66" s="25">
        <f t="shared" si="29"/>
        <v>7.2462685235728994</v>
      </c>
      <c r="CA66" s="25">
        <f t="shared" si="29"/>
        <v>7.3137458077129978</v>
      </c>
      <c r="CB66" s="25">
        <f t="shared" si="29"/>
        <v>7.3812230918530926</v>
      </c>
      <c r="CC66" s="25">
        <f t="shared" si="33"/>
        <v>7.4487003759931891</v>
      </c>
      <c r="CD66" s="25">
        <f t="shared" si="33"/>
        <v>7.5161776601332839</v>
      </c>
      <c r="CE66" s="25">
        <f t="shared" si="33"/>
        <v>7.5836549442733823</v>
      </c>
      <c r="CF66" s="25">
        <f t="shared" si="33"/>
        <v>7.6511322284134788</v>
      </c>
      <c r="CG66" s="25">
        <f t="shared" si="33"/>
        <v>7.7186095125535772</v>
      </c>
      <c r="CH66" s="25">
        <f t="shared" si="33"/>
        <v>7.7860867966936684</v>
      </c>
      <c r="CI66" s="25">
        <f t="shared" si="33"/>
        <v>7.853564080833765</v>
      </c>
      <c r="CJ66" s="25">
        <f t="shared" si="33"/>
        <v>7.9210413649738634</v>
      </c>
      <c r="CK66" s="25">
        <f t="shared" si="33"/>
        <v>7.9885186491139617</v>
      </c>
      <c r="CL66" s="25">
        <f t="shared" si="33"/>
        <v>8.0559959332540512</v>
      </c>
      <c r="CM66" s="25">
        <f t="shared" si="33"/>
        <v>8.1234732173941495</v>
      </c>
      <c r="CN66" s="25">
        <f t="shared" si="33"/>
        <v>8.1909505015342408</v>
      </c>
      <c r="CO66" s="25">
        <f t="shared" si="33"/>
        <v>8.2584277856743391</v>
      </c>
      <c r="CP66" s="25">
        <f t="shared" si="33"/>
        <v>8.3259050698144357</v>
      </c>
      <c r="CQ66" s="25">
        <f t="shared" si="34"/>
        <v>8.393382353954534</v>
      </c>
      <c r="CR66" s="25">
        <f t="shared" si="34"/>
        <v>8.4608596380946306</v>
      </c>
      <c r="CS66" s="25">
        <f t="shared" si="34"/>
        <v>8.5283369222347201</v>
      </c>
      <c r="CT66" s="25">
        <f t="shared" si="34"/>
        <v>8.5958142063748202</v>
      </c>
      <c r="CU66" s="25">
        <f t="shared" si="34"/>
        <v>8.6632914905149203</v>
      </c>
      <c r="CV66" s="25">
        <f t="shared" si="34"/>
        <v>8.7307687746550098</v>
      </c>
      <c r="CW66" s="25">
        <f t="shared" si="34"/>
        <v>8.7982460587951064</v>
      </c>
      <c r="CX66" s="25">
        <f t="shared" si="34"/>
        <v>8.8657233429352029</v>
      </c>
      <c r="CY66" s="25">
        <f t="shared" si="34"/>
        <v>8.9332006270752995</v>
      </c>
      <c r="CZ66" s="25">
        <f t="shared" si="34"/>
        <v>9.0006779112153925</v>
      </c>
      <c r="DA66" s="25">
        <f t="shared" si="34"/>
        <v>9.0681551953554926</v>
      </c>
    </row>
    <row r="67" spans="2:105" ht="4.5" customHeight="1" x14ac:dyDescent="0.3">
      <c r="B67" s="38"/>
      <c r="D67" s="17">
        <f t="shared" si="9"/>
        <v>2.1151999999999882</v>
      </c>
      <c r="E67" s="25">
        <f t="shared" si="31"/>
        <v>2.2818200771035606</v>
      </c>
      <c r="F67" s="25">
        <f t="shared" si="31"/>
        <v>2.3487311959960948</v>
      </c>
      <c r="G67" s="25">
        <f t="shared" si="31"/>
        <v>2.4156423148886343</v>
      </c>
      <c r="H67" s="25">
        <f t="shared" si="31"/>
        <v>2.4825534337811703</v>
      </c>
      <c r="I67" s="25">
        <f t="shared" si="31"/>
        <v>2.5494645526737045</v>
      </c>
      <c r="J67" s="25">
        <f t="shared" si="31"/>
        <v>2.6163756715662441</v>
      </c>
      <c r="K67" s="25">
        <f t="shared" si="31"/>
        <v>2.68328679045878</v>
      </c>
      <c r="L67" s="25">
        <f t="shared" si="31"/>
        <v>2.7501979093513143</v>
      </c>
      <c r="M67" s="25">
        <f t="shared" si="31"/>
        <v>2.8171090282438502</v>
      </c>
      <c r="N67" s="25">
        <f t="shared" si="31"/>
        <v>2.8840201471363862</v>
      </c>
      <c r="O67" s="25">
        <f t="shared" si="31"/>
        <v>2.9509312660289222</v>
      </c>
      <c r="P67" s="25">
        <f t="shared" si="31"/>
        <v>3.01784238492146</v>
      </c>
      <c r="Q67" s="25">
        <f t="shared" si="31"/>
        <v>3.0847535038139959</v>
      </c>
      <c r="R67" s="25">
        <f t="shared" si="31"/>
        <v>3.1516646227065355</v>
      </c>
      <c r="S67" s="25">
        <f t="shared" si="31"/>
        <v>3.2185757415990697</v>
      </c>
      <c r="T67" s="25">
        <f t="shared" si="31"/>
        <v>3.2854868604916057</v>
      </c>
      <c r="U67" s="25">
        <f t="shared" si="27"/>
        <v>3.3523979793841452</v>
      </c>
      <c r="V67" s="25">
        <f t="shared" si="27"/>
        <v>3.4193090982766794</v>
      </c>
      <c r="W67" s="25">
        <f t="shared" si="27"/>
        <v>3.4862202171692154</v>
      </c>
      <c r="X67" s="25">
        <f t="shared" si="27"/>
        <v>3.5531313360617549</v>
      </c>
      <c r="Y67" s="25">
        <f t="shared" si="27"/>
        <v>3.6200424549542891</v>
      </c>
      <c r="Z67" s="25">
        <f t="shared" si="27"/>
        <v>3.6869535738468286</v>
      </c>
      <c r="AA67" s="25">
        <f t="shared" si="27"/>
        <v>3.7538646927393646</v>
      </c>
      <c r="AB67" s="25">
        <f t="shared" si="27"/>
        <v>3.8207758116319006</v>
      </c>
      <c r="AC67" s="25">
        <f t="shared" si="27"/>
        <v>3.8876869305244348</v>
      </c>
      <c r="AD67" s="25">
        <f t="shared" si="27"/>
        <v>3.9545980494169708</v>
      </c>
      <c r="AE67" s="25">
        <f t="shared" si="27"/>
        <v>4.0215091683095068</v>
      </c>
      <c r="AF67" s="25">
        <f t="shared" si="27"/>
        <v>4.0884202872020445</v>
      </c>
      <c r="AG67" s="25">
        <f t="shared" si="27"/>
        <v>4.1553314060945805</v>
      </c>
      <c r="AH67" s="25">
        <f t="shared" si="27"/>
        <v>4.2222425249871165</v>
      </c>
      <c r="AI67" s="25">
        <f t="shared" si="28"/>
        <v>4.2891536438796543</v>
      </c>
      <c r="AJ67" s="25">
        <f t="shared" si="28"/>
        <v>4.3560647627721902</v>
      </c>
      <c r="AK67" s="25">
        <f t="shared" si="28"/>
        <v>4.4229758816647298</v>
      </c>
      <c r="AL67" s="25">
        <f t="shared" si="28"/>
        <v>4.489887000557264</v>
      </c>
      <c r="AM67" s="25">
        <f t="shared" si="28"/>
        <v>4.5567981194498</v>
      </c>
      <c r="AN67" s="25">
        <f t="shared" si="28"/>
        <v>4.6237092383423395</v>
      </c>
      <c r="AO67" s="25">
        <f t="shared" si="28"/>
        <v>4.6906203572348755</v>
      </c>
      <c r="AP67" s="25">
        <f t="shared" si="28"/>
        <v>4.7575314761274097</v>
      </c>
      <c r="AQ67" s="25">
        <f t="shared" si="28"/>
        <v>4.8244425950199492</v>
      </c>
      <c r="AR67" s="25">
        <f t="shared" si="28"/>
        <v>4.8913537139124816</v>
      </c>
      <c r="AS67" s="25">
        <f t="shared" si="28"/>
        <v>4.9582648328050158</v>
      </c>
      <c r="AT67" s="25">
        <f t="shared" si="28"/>
        <v>5.0251759516975554</v>
      </c>
      <c r="AU67" s="25">
        <f t="shared" si="28"/>
        <v>5.0920870705900914</v>
      </c>
      <c r="AV67" s="25">
        <f t="shared" si="28"/>
        <v>5.1589981894826256</v>
      </c>
      <c r="AW67" s="25">
        <f t="shared" si="28"/>
        <v>5.2259093083751651</v>
      </c>
      <c r="AX67" s="25">
        <f t="shared" si="28"/>
        <v>5.2928204272677011</v>
      </c>
      <c r="AY67" s="25">
        <f t="shared" si="32"/>
        <v>5.3597315461602388</v>
      </c>
      <c r="AZ67" s="25">
        <f t="shared" si="32"/>
        <v>5.4266426650527748</v>
      </c>
      <c r="BA67" s="25">
        <f t="shared" si="32"/>
        <v>5.4935537839453108</v>
      </c>
      <c r="BB67" s="25">
        <f t="shared" si="32"/>
        <v>5.5604649028378503</v>
      </c>
      <c r="BC67" s="25">
        <f t="shared" si="32"/>
        <v>5.6273760217303845</v>
      </c>
      <c r="BD67" s="25">
        <f t="shared" si="32"/>
        <v>5.6942871406229205</v>
      </c>
      <c r="BE67" s="25">
        <f t="shared" si="32"/>
        <v>5.7611982595154601</v>
      </c>
      <c r="BF67" s="25">
        <f t="shared" si="32"/>
        <v>5.8281093784079943</v>
      </c>
      <c r="BG67" s="25">
        <f t="shared" si="32"/>
        <v>5.8950204973005338</v>
      </c>
      <c r="BH67" s="25">
        <f t="shared" si="32"/>
        <v>5.9619316161930662</v>
      </c>
      <c r="BI67" s="25">
        <f t="shared" si="32"/>
        <v>6.0288427350856004</v>
      </c>
      <c r="BJ67" s="25">
        <f t="shared" si="32"/>
        <v>6.09575385397814</v>
      </c>
      <c r="BK67" s="25">
        <f t="shared" si="32"/>
        <v>6.1626649728706759</v>
      </c>
      <c r="BL67" s="25">
        <f t="shared" si="32"/>
        <v>6.2295760917632101</v>
      </c>
      <c r="BM67" s="25">
        <f t="shared" si="29"/>
        <v>6.2964872106557497</v>
      </c>
      <c r="BN67" s="25">
        <f t="shared" si="29"/>
        <v>6.3633983295482857</v>
      </c>
      <c r="BO67" s="25">
        <f t="shared" si="29"/>
        <v>6.4303094484408216</v>
      </c>
      <c r="BP67" s="25">
        <f t="shared" si="29"/>
        <v>6.4972205673333594</v>
      </c>
      <c r="BQ67" s="25">
        <f t="shared" si="29"/>
        <v>6.5641316862258954</v>
      </c>
      <c r="BR67" s="25">
        <f t="shared" si="29"/>
        <v>6.6310428051184349</v>
      </c>
      <c r="BS67" s="25">
        <f t="shared" si="29"/>
        <v>6.6979539240109691</v>
      </c>
      <c r="BT67" s="25">
        <f t="shared" si="29"/>
        <v>6.7648650429035051</v>
      </c>
      <c r="BU67" s="25">
        <f t="shared" si="29"/>
        <v>6.8317761617960446</v>
      </c>
      <c r="BV67" s="25">
        <f t="shared" si="29"/>
        <v>6.8986872806885788</v>
      </c>
      <c r="BW67" s="25">
        <f t="shared" si="29"/>
        <v>6.9655983995811113</v>
      </c>
      <c r="BX67" s="25">
        <f t="shared" si="29"/>
        <v>7.0325095184736508</v>
      </c>
      <c r="BY67" s="25">
        <f t="shared" si="29"/>
        <v>7.099420637366185</v>
      </c>
      <c r="BZ67" s="25">
        <f t="shared" si="29"/>
        <v>7.166331756258721</v>
      </c>
      <c r="CA67" s="25">
        <f t="shared" si="29"/>
        <v>7.2332428751512605</v>
      </c>
      <c r="CB67" s="25">
        <f t="shared" si="29"/>
        <v>7.3001539940437965</v>
      </c>
      <c r="CC67" s="25">
        <f t="shared" si="33"/>
        <v>7.3670651129363343</v>
      </c>
      <c r="CD67" s="25">
        <f t="shared" si="33"/>
        <v>7.4339762318288702</v>
      </c>
      <c r="CE67" s="25">
        <f t="shared" si="33"/>
        <v>7.5008873507214098</v>
      </c>
      <c r="CF67" s="25">
        <f t="shared" si="33"/>
        <v>7.567798469613944</v>
      </c>
      <c r="CG67" s="25">
        <f t="shared" si="33"/>
        <v>7.63470958850648</v>
      </c>
      <c r="CH67" s="25">
        <f t="shared" si="33"/>
        <v>7.7016207073990159</v>
      </c>
      <c r="CI67" s="25">
        <f t="shared" si="33"/>
        <v>7.7685318262915501</v>
      </c>
      <c r="CJ67" s="25">
        <f t="shared" si="33"/>
        <v>7.8354429451840932</v>
      </c>
      <c r="CK67" s="25">
        <f t="shared" si="33"/>
        <v>7.9023540640766292</v>
      </c>
      <c r="CL67" s="25">
        <f t="shared" si="33"/>
        <v>7.9692651829691634</v>
      </c>
      <c r="CM67" s="25">
        <f t="shared" si="33"/>
        <v>8.0361763018616994</v>
      </c>
      <c r="CN67" s="25">
        <f t="shared" si="33"/>
        <v>8.1030874207542354</v>
      </c>
      <c r="CO67" s="25">
        <f t="shared" si="33"/>
        <v>8.1699985396467714</v>
      </c>
      <c r="CP67" s="25">
        <f t="shared" si="33"/>
        <v>8.2369096585393056</v>
      </c>
      <c r="CQ67" s="25">
        <f t="shared" si="34"/>
        <v>8.3038207774318415</v>
      </c>
      <c r="CR67" s="25">
        <f t="shared" si="34"/>
        <v>8.3707318963243775</v>
      </c>
      <c r="CS67" s="25">
        <f t="shared" si="34"/>
        <v>8.4376430152169171</v>
      </c>
      <c r="CT67" s="25">
        <f t="shared" si="34"/>
        <v>8.5045541341094548</v>
      </c>
      <c r="CU67" s="25">
        <f t="shared" si="34"/>
        <v>8.5714652530019926</v>
      </c>
      <c r="CV67" s="25">
        <f t="shared" si="34"/>
        <v>8.6383763718945268</v>
      </c>
      <c r="CW67" s="25">
        <f t="shared" si="34"/>
        <v>8.705287490787061</v>
      </c>
      <c r="CX67" s="25">
        <f t="shared" si="34"/>
        <v>8.7721986096795952</v>
      </c>
      <c r="CY67" s="25">
        <f t="shared" si="34"/>
        <v>8.8391097285721365</v>
      </c>
      <c r="CZ67" s="25">
        <f t="shared" si="34"/>
        <v>8.9060208474646672</v>
      </c>
      <c r="DA67" s="25">
        <f t="shared" si="34"/>
        <v>8.972931966357212</v>
      </c>
    </row>
    <row r="68" spans="2:105" ht="4.5" customHeight="1" x14ac:dyDescent="0.3">
      <c r="B68" s="38"/>
      <c r="D68" s="17">
        <f t="shared" si="9"/>
        <v>2.104799999999988</v>
      </c>
      <c r="E68" s="25">
        <f t="shared" si="31"/>
        <v>2.2428473504169615</v>
      </c>
      <c r="F68" s="25">
        <f t="shared" si="31"/>
        <v>2.3091923040619369</v>
      </c>
      <c r="G68" s="25">
        <f t="shared" si="31"/>
        <v>2.3755372577069176</v>
      </c>
      <c r="H68" s="25">
        <f t="shared" si="31"/>
        <v>2.4418822113518948</v>
      </c>
      <c r="I68" s="25">
        <f t="shared" si="31"/>
        <v>2.5082271649968702</v>
      </c>
      <c r="J68" s="25">
        <f t="shared" si="31"/>
        <v>2.5745721186418473</v>
      </c>
      <c r="K68" s="25">
        <f t="shared" si="31"/>
        <v>2.6409170722868245</v>
      </c>
      <c r="L68" s="25">
        <f t="shared" si="31"/>
        <v>2.7072620259318034</v>
      </c>
      <c r="M68" s="25">
        <f t="shared" si="31"/>
        <v>2.773606979576777</v>
      </c>
      <c r="N68" s="25">
        <f t="shared" si="31"/>
        <v>2.8399519332217542</v>
      </c>
      <c r="O68" s="25">
        <f t="shared" si="31"/>
        <v>2.9062968868667314</v>
      </c>
      <c r="P68" s="25">
        <f t="shared" si="31"/>
        <v>2.9726418405117068</v>
      </c>
      <c r="Q68" s="25">
        <f t="shared" si="31"/>
        <v>3.0389867941566875</v>
      </c>
      <c r="R68" s="25">
        <f t="shared" si="31"/>
        <v>3.1053317478016647</v>
      </c>
      <c r="S68" s="25">
        <f t="shared" si="31"/>
        <v>3.17167670144664</v>
      </c>
      <c r="T68" s="25">
        <f t="shared" ref="T68:AI83" si="35">$DC$107+$DC$108*T$4*$D68+$DC$109*T$4*$C$1+$DC$110*$D68^2</f>
        <v>3.2380216550916172</v>
      </c>
      <c r="U68" s="25">
        <f t="shared" si="35"/>
        <v>3.3043666087365944</v>
      </c>
      <c r="V68" s="25">
        <f t="shared" si="35"/>
        <v>3.3707115623815733</v>
      </c>
      <c r="W68" s="25">
        <f t="shared" si="35"/>
        <v>3.4370565160265505</v>
      </c>
      <c r="X68" s="25">
        <f t="shared" si="35"/>
        <v>3.5034014696715277</v>
      </c>
      <c r="Y68" s="25">
        <f t="shared" si="35"/>
        <v>3.569746423316503</v>
      </c>
      <c r="Z68" s="25">
        <f t="shared" si="35"/>
        <v>3.6360913769614802</v>
      </c>
      <c r="AA68" s="25">
        <f t="shared" si="35"/>
        <v>3.7024363306064609</v>
      </c>
      <c r="AB68" s="25">
        <f t="shared" si="35"/>
        <v>3.7687812842514381</v>
      </c>
      <c r="AC68" s="25">
        <f t="shared" si="35"/>
        <v>3.8351262378964099</v>
      </c>
      <c r="AD68" s="25">
        <f t="shared" si="35"/>
        <v>3.9014711915413871</v>
      </c>
      <c r="AE68" s="25">
        <f t="shared" si="35"/>
        <v>3.9678161451863643</v>
      </c>
      <c r="AF68" s="25">
        <f t="shared" si="35"/>
        <v>4.0341610988313397</v>
      </c>
      <c r="AG68" s="25">
        <f t="shared" si="35"/>
        <v>4.1005060524763204</v>
      </c>
      <c r="AH68" s="25">
        <f t="shared" si="35"/>
        <v>4.1668510061212976</v>
      </c>
      <c r="AI68" s="25">
        <f t="shared" si="35"/>
        <v>4.2331959597662729</v>
      </c>
      <c r="AJ68" s="25">
        <f t="shared" ref="AJ68:AY83" si="36">$DC$107+$DC$108*AJ$4*$D68+$DC$109*AJ$4*$C$1+$DC$110*$D68^2</f>
        <v>4.2995409134112501</v>
      </c>
      <c r="AK68" s="25">
        <f t="shared" si="36"/>
        <v>4.3658858670562273</v>
      </c>
      <c r="AL68" s="25">
        <f t="shared" si="36"/>
        <v>4.4322308207012062</v>
      </c>
      <c r="AM68" s="25">
        <f t="shared" si="36"/>
        <v>4.4985757743461834</v>
      </c>
      <c r="AN68" s="25">
        <f t="shared" si="36"/>
        <v>4.5649207279911606</v>
      </c>
      <c r="AO68" s="25">
        <f t="shared" si="36"/>
        <v>4.6312656816361377</v>
      </c>
      <c r="AP68" s="25">
        <f t="shared" si="36"/>
        <v>4.6976106352811131</v>
      </c>
      <c r="AQ68" s="25">
        <f t="shared" si="36"/>
        <v>4.7639555889260938</v>
      </c>
      <c r="AR68" s="25">
        <f t="shared" si="36"/>
        <v>4.8303005425710674</v>
      </c>
      <c r="AS68" s="25">
        <f t="shared" si="36"/>
        <v>4.8966454962160428</v>
      </c>
      <c r="AT68" s="25">
        <f t="shared" si="36"/>
        <v>4.96299044986102</v>
      </c>
      <c r="AU68" s="25">
        <f t="shared" si="36"/>
        <v>5.0293354035059972</v>
      </c>
      <c r="AV68" s="25">
        <f t="shared" si="36"/>
        <v>5.0956803571509761</v>
      </c>
      <c r="AW68" s="25">
        <f t="shared" si="36"/>
        <v>5.1620253107959533</v>
      </c>
      <c r="AX68" s="25">
        <f t="shared" si="36"/>
        <v>5.2283702644409304</v>
      </c>
      <c r="AY68" s="25">
        <f t="shared" si="36"/>
        <v>5.2947152180859058</v>
      </c>
      <c r="AZ68" s="25">
        <f t="shared" si="32"/>
        <v>5.361060171730883</v>
      </c>
      <c r="BA68" s="25">
        <f t="shared" si="32"/>
        <v>5.4274051253758637</v>
      </c>
      <c r="BB68" s="25">
        <f t="shared" si="32"/>
        <v>5.4937500790208409</v>
      </c>
      <c r="BC68" s="25">
        <f t="shared" si="32"/>
        <v>5.5600950326658163</v>
      </c>
      <c r="BD68" s="25">
        <f t="shared" si="32"/>
        <v>5.6264399863107935</v>
      </c>
      <c r="BE68" s="25">
        <f t="shared" si="32"/>
        <v>5.6927849399557706</v>
      </c>
      <c r="BF68" s="25">
        <f t="shared" si="32"/>
        <v>5.7591298936007496</v>
      </c>
      <c r="BG68" s="25">
        <f t="shared" si="32"/>
        <v>5.8254748472457267</v>
      </c>
      <c r="BH68" s="25">
        <f t="shared" si="32"/>
        <v>5.8918198008907003</v>
      </c>
      <c r="BI68" s="25">
        <f t="shared" si="32"/>
        <v>5.9581647545356757</v>
      </c>
      <c r="BJ68" s="25">
        <f t="shared" si="32"/>
        <v>6.0245097081806529</v>
      </c>
      <c r="BK68" s="25">
        <f t="shared" si="32"/>
        <v>6.0908546618256336</v>
      </c>
      <c r="BL68" s="25">
        <f t="shared" si="32"/>
        <v>6.157199615470609</v>
      </c>
      <c r="BM68" s="25">
        <f t="shared" si="32"/>
        <v>6.2235445691155862</v>
      </c>
      <c r="BN68" s="25">
        <f t="shared" si="32"/>
        <v>6.2898895227605633</v>
      </c>
      <c r="BO68" s="25">
        <f t="shared" ref="BO68:CD83" si="37">$DC$107+$DC$108*BO$4*$D68+$DC$109*BO$4*$C$1+$DC$110*$D68^2</f>
        <v>6.3562344764055405</v>
      </c>
      <c r="BP68" s="25">
        <f t="shared" si="37"/>
        <v>6.4225794300505195</v>
      </c>
      <c r="BQ68" s="25">
        <f t="shared" si="37"/>
        <v>6.4889243836954966</v>
      </c>
      <c r="BR68" s="25">
        <f t="shared" si="37"/>
        <v>6.5552693373404738</v>
      </c>
      <c r="BS68" s="25">
        <f t="shared" si="37"/>
        <v>6.6216142909854492</v>
      </c>
      <c r="BT68" s="25">
        <f t="shared" si="37"/>
        <v>6.6879592446304263</v>
      </c>
      <c r="BU68" s="25">
        <f t="shared" si="37"/>
        <v>6.7543041982754035</v>
      </c>
      <c r="BV68" s="25">
        <f t="shared" si="37"/>
        <v>6.8206491519203825</v>
      </c>
      <c r="BW68" s="25">
        <f t="shared" si="37"/>
        <v>6.8869941055653561</v>
      </c>
      <c r="BX68" s="25">
        <f t="shared" si="37"/>
        <v>6.9533390592103332</v>
      </c>
      <c r="BY68" s="25">
        <f t="shared" si="37"/>
        <v>7.0196840128553086</v>
      </c>
      <c r="BZ68" s="25">
        <f t="shared" si="37"/>
        <v>7.0860289665002858</v>
      </c>
      <c r="CA68" s="25">
        <f t="shared" si="37"/>
        <v>7.1523739201452665</v>
      </c>
      <c r="CB68" s="25">
        <f t="shared" si="37"/>
        <v>7.2187188737902437</v>
      </c>
      <c r="CC68" s="25">
        <f t="shared" si="37"/>
        <v>7.2850638274352191</v>
      </c>
      <c r="CD68" s="25">
        <f t="shared" si="37"/>
        <v>7.3514087810801962</v>
      </c>
      <c r="CE68" s="25">
        <f t="shared" si="33"/>
        <v>7.4177537347251734</v>
      </c>
      <c r="CF68" s="25">
        <f t="shared" si="33"/>
        <v>7.4840986883701524</v>
      </c>
      <c r="CG68" s="25">
        <f t="shared" si="33"/>
        <v>7.550443642015126</v>
      </c>
      <c r="CH68" s="25">
        <f t="shared" si="33"/>
        <v>7.6167885956601067</v>
      </c>
      <c r="CI68" s="25">
        <f t="shared" si="33"/>
        <v>7.6831335493050856</v>
      </c>
      <c r="CJ68" s="25">
        <f t="shared" si="33"/>
        <v>7.7494785029500592</v>
      </c>
      <c r="CK68" s="25">
        <f t="shared" si="33"/>
        <v>7.81582345659504</v>
      </c>
      <c r="CL68" s="25">
        <f t="shared" si="33"/>
        <v>7.8821684102400118</v>
      </c>
      <c r="CM68" s="25">
        <f t="shared" si="33"/>
        <v>7.9485133638849854</v>
      </c>
      <c r="CN68" s="25">
        <f t="shared" si="33"/>
        <v>8.014858317529967</v>
      </c>
      <c r="CO68" s="25">
        <f t="shared" si="33"/>
        <v>8.081203271174946</v>
      </c>
      <c r="CP68" s="25">
        <f t="shared" si="33"/>
        <v>8.1475482248199178</v>
      </c>
      <c r="CQ68" s="25">
        <f t="shared" si="34"/>
        <v>8.2138931784649003</v>
      </c>
      <c r="CR68" s="25">
        <f t="shared" si="34"/>
        <v>8.2802381321098721</v>
      </c>
      <c r="CS68" s="25">
        <f t="shared" si="34"/>
        <v>8.3465830857548511</v>
      </c>
      <c r="CT68" s="25">
        <f t="shared" si="34"/>
        <v>8.4129280393998336</v>
      </c>
      <c r="CU68" s="25">
        <f t="shared" si="34"/>
        <v>8.4792729930448054</v>
      </c>
      <c r="CV68" s="25">
        <f t="shared" si="34"/>
        <v>8.5456179466897808</v>
      </c>
      <c r="CW68" s="25">
        <f t="shared" si="34"/>
        <v>8.6119629003347598</v>
      </c>
      <c r="CX68" s="25">
        <f t="shared" si="34"/>
        <v>8.6783078539797387</v>
      </c>
      <c r="CY68" s="25">
        <f t="shared" si="34"/>
        <v>8.7446528076247176</v>
      </c>
      <c r="CZ68" s="25">
        <f t="shared" si="34"/>
        <v>8.810997761269693</v>
      </c>
      <c r="DA68" s="25">
        <f t="shared" si="34"/>
        <v>8.8773427149146755</v>
      </c>
    </row>
    <row r="69" spans="2:105" ht="4.5" customHeight="1" x14ac:dyDescent="0.3">
      <c r="B69" s="38"/>
      <c r="D69" s="17">
        <f t="shared" si="9"/>
        <v>2.0943999999999878</v>
      </c>
      <c r="E69" s="25">
        <f t="shared" ref="E69:T84" si="38">$DC$107+$DC$108*E$4*$D69+$DC$109*E$4*$C$1+$DC$110*$D69^2</f>
        <v>2.2035086012861091</v>
      </c>
      <c r="F69" s="25">
        <f t="shared" si="38"/>
        <v>2.2692873896835257</v>
      </c>
      <c r="G69" s="25">
        <f t="shared" si="38"/>
        <v>2.3350661780809441</v>
      </c>
      <c r="H69" s="25">
        <f t="shared" si="38"/>
        <v>2.4008449664783624</v>
      </c>
      <c r="I69" s="25">
        <f t="shared" si="38"/>
        <v>2.466623754875779</v>
      </c>
      <c r="J69" s="25">
        <f t="shared" si="38"/>
        <v>2.5324025432731974</v>
      </c>
      <c r="K69" s="25">
        <f t="shared" si="38"/>
        <v>2.5981813316706157</v>
      </c>
      <c r="L69" s="25">
        <f t="shared" si="38"/>
        <v>2.6639601200680323</v>
      </c>
      <c r="M69" s="25">
        <f t="shared" si="38"/>
        <v>2.7297389084654471</v>
      </c>
      <c r="N69" s="25">
        <f t="shared" si="38"/>
        <v>2.7955176968628654</v>
      </c>
      <c r="O69" s="25">
        <f t="shared" si="38"/>
        <v>2.8612964852602838</v>
      </c>
      <c r="P69" s="25">
        <f t="shared" si="38"/>
        <v>2.9270752736577004</v>
      </c>
      <c r="Q69" s="25">
        <f t="shared" si="38"/>
        <v>2.9928540620551187</v>
      </c>
      <c r="R69" s="25">
        <f t="shared" si="38"/>
        <v>3.0586328504525371</v>
      </c>
      <c r="S69" s="25">
        <f t="shared" si="38"/>
        <v>3.1244116388499537</v>
      </c>
      <c r="T69" s="25">
        <f t="shared" si="38"/>
        <v>3.190190427247372</v>
      </c>
      <c r="U69" s="25">
        <f t="shared" si="35"/>
        <v>3.2559692156447904</v>
      </c>
      <c r="V69" s="25">
        <f t="shared" si="35"/>
        <v>3.3217480040422069</v>
      </c>
      <c r="W69" s="25">
        <f t="shared" si="35"/>
        <v>3.3875267924396253</v>
      </c>
      <c r="X69" s="25">
        <f t="shared" si="35"/>
        <v>3.4533055808370436</v>
      </c>
      <c r="Y69" s="25">
        <f t="shared" si="35"/>
        <v>3.5190843692344602</v>
      </c>
      <c r="Z69" s="25">
        <f t="shared" si="35"/>
        <v>3.5848631576318786</v>
      </c>
      <c r="AA69" s="25">
        <f t="shared" si="35"/>
        <v>3.6506419460292969</v>
      </c>
      <c r="AB69" s="25">
        <f t="shared" si="35"/>
        <v>3.7164207344267153</v>
      </c>
      <c r="AC69" s="25">
        <f t="shared" si="35"/>
        <v>3.7821995228241283</v>
      </c>
      <c r="AD69" s="25">
        <f t="shared" si="35"/>
        <v>3.8479783112215467</v>
      </c>
      <c r="AE69" s="25">
        <f t="shared" si="35"/>
        <v>3.913757099618965</v>
      </c>
      <c r="AF69" s="25">
        <f t="shared" si="35"/>
        <v>3.9795358880163816</v>
      </c>
      <c r="AG69" s="25">
        <f t="shared" si="35"/>
        <v>4.0453146764137999</v>
      </c>
      <c r="AH69" s="25">
        <f t="shared" si="35"/>
        <v>4.1110934648112183</v>
      </c>
      <c r="AI69" s="25">
        <f t="shared" si="35"/>
        <v>4.1768722532086349</v>
      </c>
      <c r="AJ69" s="25">
        <f t="shared" si="36"/>
        <v>4.2426510416060532</v>
      </c>
      <c r="AK69" s="25">
        <f t="shared" si="36"/>
        <v>4.3084298300034716</v>
      </c>
      <c r="AL69" s="25">
        <f t="shared" si="36"/>
        <v>4.3742086184008881</v>
      </c>
      <c r="AM69" s="25">
        <f t="shared" si="36"/>
        <v>4.4399874067983101</v>
      </c>
      <c r="AN69" s="25">
        <f t="shared" si="36"/>
        <v>4.5057661951957284</v>
      </c>
      <c r="AO69" s="25">
        <f t="shared" si="36"/>
        <v>4.5715449835931468</v>
      </c>
      <c r="AP69" s="25">
        <f t="shared" si="36"/>
        <v>4.6373237719905633</v>
      </c>
      <c r="AQ69" s="25">
        <f t="shared" si="36"/>
        <v>4.7031025603879817</v>
      </c>
      <c r="AR69" s="25">
        <f t="shared" si="36"/>
        <v>4.7688813487853965</v>
      </c>
      <c r="AS69" s="25">
        <f t="shared" si="36"/>
        <v>4.8346601371828131</v>
      </c>
      <c r="AT69" s="25">
        <f t="shared" si="36"/>
        <v>4.9004389255802314</v>
      </c>
      <c r="AU69" s="25">
        <f t="shared" si="36"/>
        <v>4.9662177139776498</v>
      </c>
      <c r="AV69" s="25">
        <f t="shared" si="36"/>
        <v>5.0319965023750663</v>
      </c>
      <c r="AW69" s="25">
        <f t="shared" si="36"/>
        <v>5.0977752907724847</v>
      </c>
      <c r="AX69" s="25">
        <f t="shared" si="36"/>
        <v>5.1635540791699031</v>
      </c>
      <c r="AY69" s="25">
        <f t="shared" si="36"/>
        <v>5.2293328675673196</v>
      </c>
      <c r="AZ69" s="25">
        <f t="shared" ref="AZ69:BO84" si="39">$DC$107+$DC$108*AZ$4*$D69+$DC$109*AZ$4*$C$1+$DC$110*$D69^2</f>
        <v>5.295111655964738</v>
      </c>
      <c r="BA69" s="25">
        <f t="shared" si="39"/>
        <v>5.3608904443621563</v>
      </c>
      <c r="BB69" s="25">
        <f t="shared" si="39"/>
        <v>5.4266692327595747</v>
      </c>
      <c r="BC69" s="25">
        <f t="shared" si="39"/>
        <v>5.4924480211569913</v>
      </c>
      <c r="BD69" s="25">
        <f t="shared" si="39"/>
        <v>5.5582268095544096</v>
      </c>
      <c r="BE69" s="25">
        <f t="shared" si="39"/>
        <v>5.624005597951828</v>
      </c>
      <c r="BF69" s="25">
        <f t="shared" si="39"/>
        <v>5.6897843863492445</v>
      </c>
      <c r="BG69" s="25">
        <f t="shared" si="39"/>
        <v>5.7555631747466629</v>
      </c>
      <c r="BH69" s="25">
        <f t="shared" si="39"/>
        <v>5.8213419631440777</v>
      </c>
      <c r="BI69" s="25">
        <f t="shared" si="39"/>
        <v>5.8871207515414943</v>
      </c>
      <c r="BJ69" s="25">
        <f t="shared" si="39"/>
        <v>5.9528995399389126</v>
      </c>
      <c r="BK69" s="25">
        <f t="shared" si="39"/>
        <v>6.018678328336331</v>
      </c>
      <c r="BL69" s="25">
        <f t="shared" si="39"/>
        <v>6.0844571167337476</v>
      </c>
      <c r="BM69" s="25">
        <f t="shared" si="39"/>
        <v>6.1502359051311659</v>
      </c>
      <c r="BN69" s="25">
        <f t="shared" si="39"/>
        <v>6.2160146935285843</v>
      </c>
      <c r="BO69" s="25">
        <f t="shared" si="39"/>
        <v>6.2817934819260026</v>
      </c>
      <c r="BP69" s="25">
        <f t="shared" si="37"/>
        <v>6.3475722703234192</v>
      </c>
      <c r="BQ69" s="25">
        <f t="shared" si="37"/>
        <v>6.4133510587208375</v>
      </c>
      <c r="BR69" s="25">
        <f t="shared" si="37"/>
        <v>6.4791298471182559</v>
      </c>
      <c r="BS69" s="25">
        <f t="shared" si="37"/>
        <v>6.5449086355156725</v>
      </c>
      <c r="BT69" s="25">
        <f t="shared" si="37"/>
        <v>6.6106874239130908</v>
      </c>
      <c r="BU69" s="25">
        <f t="shared" si="37"/>
        <v>6.6764662123105092</v>
      </c>
      <c r="BV69" s="25">
        <f t="shared" si="37"/>
        <v>6.7422450007079258</v>
      </c>
      <c r="BW69" s="25">
        <f t="shared" si="37"/>
        <v>6.8080237891053406</v>
      </c>
      <c r="BX69" s="25">
        <f t="shared" si="37"/>
        <v>6.8738025775027589</v>
      </c>
      <c r="BY69" s="25">
        <f t="shared" si="37"/>
        <v>6.9395813659001755</v>
      </c>
      <c r="BZ69" s="25">
        <f t="shared" si="37"/>
        <v>7.0053601542975938</v>
      </c>
      <c r="CA69" s="25">
        <f t="shared" si="37"/>
        <v>7.0711389426950122</v>
      </c>
      <c r="CB69" s="25">
        <f t="shared" si="37"/>
        <v>7.1369177310924306</v>
      </c>
      <c r="CC69" s="25">
        <f t="shared" si="37"/>
        <v>7.2026965194898507</v>
      </c>
      <c r="CD69" s="25">
        <f t="shared" si="37"/>
        <v>7.268475307887269</v>
      </c>
      <c r="CE69" s="25">
        <f t="shared" ref="CE69:CT84" si="40">$DC$107+$DC$108*CE$4*$D69+$DC$109*CE$4*$C$1+$DC$110*$D69^2</f>
        <v>7.3342540962846874</v>
      </c>
      <c r="CF69" s="25">
        <f t="shared" si="40"/>
        <v>7.400032884682104</v>
      </c>
      <c r="CG69" s="25">
        <f t="shared" si="40"/>
        <v>7.4658116730795223</v>
      </c>
      <c r="CH69" s="25">
        <f t="shared" si="40"/>
        <v>7.5315904614769407</v>
      </c>
      <c r="CI69" s="25">
        <f t="shared" si="40"/>
        <v>7.5973692498743572</v>
      </c>
      <c r="CJ69" s="25">
        <f t="shared" si="40"/>
        <v>7.6631480382717756</v>
      </c>
      <c r="CK69" s="25">
        <f t="shared" si="40"/>
        <v>7.728926826669194</v>
      </c>
      <c r="CL69" s="25">
        <f t="shared" si="40"/>
        <v>7.7947056150666105</v>
      </c>
      <c r="CM69" s="25">
        <f t="shared" si="40"/>
        <v>7.8604844034640218</v>
      </c>
      <c r="CN69" s="25">
        <f t="shared" si="40"/>
        <v>7.9262631918614401</v>
      </c>
      <c r="CO69" s="25">
        <f t="shared" si="40"/>
        <v>7.9920419802588585</v>
      </c>
      <c r="CP69" s="25">
        <f t="shared" si="40"/>
        <v>8.0578207686562742</v>
      </c>
      <c r="CQ69" s="25">
        <f t="shared" si="40"/>
        <v>8.1235995570536943</v>
      </c>
      <c r="CR69" s="25">
        <f t="shared" si="40"/>
        <v>8.1893783454511109</v>
      </c>
      <c r="CS69" s="25">
        <f t="shared" si="40"/>
        <v>8.2551571338485275</v>
      </c>
      <c r="CT69" s="25">
        <f t="shared" si="40"/>
        <v>8.3209359222459476</v>
      </c>
      <c r="CU69" s="25">
        <f t="shared" ref="CQ69:DA84" si="41">$DC$107+$DC$108*CU$4*$D69+$DC$109*CU$4*$C$1+$DC$110*$D69^2</f>
        <v>8.3867147106433642</v>
      </c>
      <c r="CV69" s="25">
        <f t="shared" si="41"/>
        <v>8.4524934990407807</v>
      </c>
      <c r="CW69" s="25">
        <f t="shared" si="41"/>
        <v>8.518272287438208</v>
      </c>
      <c r="CX69" s="25">
        <f t="shared" si="41"/>
        <v>8.5840510758356174</v>
      </c>
      <c r="CY69" s="25">
        <f t="shared" si="41"/>
        <v>8.6498298642330411</v>
      </c>
      <c r="CZ69" s="25">
        <f t="shared" si="41"/>
        <v>8.7156086526304541</v>
      </c>
      <c r="DA69" s="25">
        <f t="shared" si="41"/>
        <v>8.7813874410278814</v>
      </c>
    </row>
    <row r="70" spans="2:105" ht="4.5" customHeight="1" x14ac:dyDescent="0.3">
      <c r="B70" s="38"/>
      <c r="D70" s="17">
        <f t="shared" ref="D70:D104" si="42">D69-(D$5-D$105)/100</f>
        <v>2.0839999999999876</v>
      </c>
      <c r="E70" s="25">
        <f t="shared" si="38"/>
        <v>2.1638038297109938</v>
      </c>
      <c r="F70" s="25">
        <f t="shared" si="38"/>
        <v>2.2290164528608516</v>
      </c>
      <c r="G70" s="25">
        <f t="shared" si="38"/>
        <v>2.2942290760107111</v>
      </c>
      <c r="H70" s="25">
        <f t="shared" si="38"/>
        <v>2.3594416991605707</v>
      </c>
      <c r="I70" s="25">
        <f t="shared" si="38"/>
        <v>2.4246543223104284</v>
      </c>
      <c r="J70" s="25">
        <f t="shared" si="38"/>
        <v>2.4898669454602844</v>
      </c>
      <c r="K70" s="25">
        <f t="shared" si="38"/>
        <v>2.555079568610144</v>
      </c>
      <c r="L70" s="25">
        <f t="shared" si="38"/>
        <v>2.6202921917600017</v>
      </c>
      <c r="M70" s="25">
        <f t="shared" si="38"/>
        <v>2.6855048149098577</v>
      </c>
      <c r="N70" s="25">
        <f t="shared" si="38"/>
        <v>2.7507174380597172</v>
      </c>
      <c r="O70" s="25">
        <f t="shared" si="38"/>
        <v>2.8159300612095768</v>
      </c>
      <c r="P70" s="25">
        <f t="shared" si="38"/>
        <v>2.8811426843594345</v>
      </c>
      <c r="Q70" s="25">
        <f t="shared" si="38"/>
        <v>2.9463553075092905</v>
      </c>
      <c r="R70" s="25">
        <f t="shared" si="38"/>
        <v>3.0115679306591501</v>
      </c>
      <c r="S70" s="25">
        <f t="shared" si="38"/>
        <v>3.0767805538090078</v>
      </c>
      <c r="T70" s="25">
        <f t="shared" si="38"/>
        <v>3.1419931769588674</v>
      </c>
      <c r="U70" s="25">
        <f t="shared" si="35"/>
        <v>3.2072058001087269</v>
      </c>
      <c r="V70" s="25">
        <f t="shared" si="35"/>
        <v>3.2724184232585847</v>
      </c>
      <c r="W70" s="25">
        <f t="shared" si="35"/>
        <v>3.3376310464084407</v>
      </c>
      <c r="X70" s="25">
        <f t="shared" si="35"/>
        <v>3.4028436695583002</v>
      </c>
      <c r="Y70" s="25">
        <f t="shared" si="35"/>
        <v>3.468056292708158</v>
      </c>
      <c r="Z70" s="25">
        <f t="shared" si="35"/>
        <v>3.5332689158580175</v>
      </c>
      <c r="AA70" s="25">
        <f t="shared" si="35"/>
        <v>3.598481539007877</v>
      </c>
      <c r="AB70" s="25">
        <f t="shared" si="35"/>
        <v>3.6636941621577366</v>
      </c>
      <c r="AC70" s="25">
        <f t="shared" si="35"/>
        <v>3.7289067853075908</v>
      </c>
      <c r="AD70" s="25">
        <f t="shared" si="35"/>
        <v>3.7941194084574468</v>
      </c>
      <c r="AE70" s="25">
        <f t="shared" si="35"/>
        <v>3.8593320316073063</v>
      </c>
      <c r="AF70" s="25">
        <f t="shared" si="35"/>
        <v>3.9245446547571641</v>
      </c>
      <c r="AG70" s="25">
        <f t="shared" si="35"/>
        <v>3.9897572779070236</v>
      </c>
      <c r="AH70" s="25">
        <f t="shared" si="35"/>
        <v>4.0549699010568832</v>
      </c>
      <c r="AI70" s="25">
        <f t="shared" si="35"/>
        <v>4.1201825242067409</v>
      </c>
      <c r="AJ70" s="25">
        <f t="shared" si="36"/>
        <v>4.1853951473566005</v>
      </c>
      <c r="AK70" s="25">
        <f t="shared" si="36"/>
        <v>4.2506077705064564</v>
      </c>
      <c r="AL70" s="25">
        <f t="shared" si="36"/>
        <v>4.3158203936563142</v>
      </c>
      <c r="AM70" s="25">
        <f t="shared" si="36"/>
        <v>4.3810330168061737</v>
      </c>
      <c r="AN70" s="25">
        <f t="shared" si="36"/>
        <v>4.4462456399560333</v>
      </c>
      <c r="AO70" s="25">
        <f t="shared" si="36"/>
        <v>4.5114582631058928</v>
      </c>
      <c r="AP70" s="25">
        <f t="shared" si="36"/>
        <v>4.5766708862557506</v>
      </c>
      <c r="AQ70" s="25">
        <f t="shared" si="36"/>
        <v>4.6418835094056101</v>
      </c>
      <c r="AR70" s="25">
        <f t="shared" si="36"/>
        <v>4.7070961325554626</v>
      </c>
      <c r="AS70" s="25">
        <f t="shared" si="36"/>
        <v>4.7723087557053203</v>
      </c>
      <c r="AT70" s="25">
        <f t="shared" si="36"/>
        <v>4.8375213788551799</v>
      </c>
      <c r="AU70" s="25">
        <f t="shared" si="36"/>
        <v>4.9027340020050394</v>
      </c>
      <c r="AV70" s="25">
        <f t="shared" si="36"/>
        <v>4.9679466251548972</v>
      </c>
      <c r="AW70" s="25">
        <f t="shared" si="36"/>
        <v>5.0331592483047567</v>
      </c>
      <c r="AX70" s="25">
        <f t="shared" si="36"/>
        <v>5.0983718714546162</v>
      </c>
      <c r="AY70" s="25">
        <f t="shared" si="36"/>
        <v>5.1635844946044704</v>
      </c>
      <c r="AZ70" s="25">
        <f t="shared" si="39"/>
        <v>5.22879711775433</v>
      </c>
      <c r="BA70" s="25">
        <f t="shared" si="39"/>
        <v>5.2940097409041895</v>
      </c>
      <c r="BB70" s="25">
        <f t="shared" si="39"/>
        <v>5.3592223640540491</v>
      </c>
      <c r="BC70" s="25">
        <f t="shared" si="39"/>
        <v>5.4244349872039068</v>
      </c>
      <c r="BD70" s="25">
        <f t="shared" si="39"/>
        <v>5.4896476103537664</v>
      </c>
      <c r="BE70" s="25">
        <f t="shared" si="39"/>
        <v>5.5548602335036259</v>
      </c>
      <c r="BF70" s="25">
        <f t="shared" si="39"/>
        <v>5.6200728566534801</v>
      </c>
      <c r="BG70" s="25">
        <f t="shared" si="39"/>
        <v>5.6852854798033396</v>
      </c>
      <c r="BH70" s="25">
        <f t="shared" si="39"/>
        <v>5.7504981029531956</v>
      </c>
      <c r="BI70" s="25">
        <f t="shared" si="39"/>
        <v>5.8157107261030534</v>
      </c>
      <c r="BJ70" s="25">
        <f t="shared" si="39"/>
        <v>5.8809233492529129</v>
      </c>
      <c r="BK70" s="25">
        <f t="shared" si="39"/>
        <v>5.9461359724027725</v>
      </c>
      <c r="BL70" s="25">
        <f t="shared" si="39"/>
        <v>6.0113485955526267</v>
      </c>
      <c r="BM70" s="25">
        <f t="shared" si="39"/>
        <v>6.0765612187024862</v>
      </c>
      <c r="BN70" s="25">
        <f t="shared" si="39"/>
        <v>6.1417738418523458</v>
      </c>
      <c r="BO70" s="25">
        <f t="shared" si="39"/>
        <v>6.2069864650022053</v>
      </c>
      <c r="BP70" s="25">
        <f t="shared" si="37"/>
        <v>6.2721990881520631</v>
      </c>
      <c r="BQ70" s="25">
        <f t="shared" si="37"/>
        <v>6.3374117113019226</v>
      </c>
      <c r="BR70" s="25">
        <f t="shared" si="37"/>
        <v>6.4026243344517821</v>
      </c>
      <c r="BS70" s="25">
        <f t="shared" si="37"/>
        <v>6.4678369576016363</v>
      </c>
      <c r="BT70" s="25">
        <f t="shared" si="37"/>
        <v>6.5330495807514959</v>
      </c>
      <c r="BU70" s="25">
        <f t="shared" si="37"/>
        <v>6.5982622039013554</v>
      </c>
      <c r="BV70" s="25">
        <f t="shared" si="37"/>
        <v>6.6634748270512132</v>
      </c>
      <c r="BW70" s="25">
        <f t="shared" si="37"/>
        <v>6.7286874502010692</v>
      </c>
      <c r="BX70" s="25">
        <f t="shared" si="37"/>
        <v>6.7939000733509287</v>
      </c>
      <c r="BY70" s="25">
        <f t="shared" si="37"/>
        <v>6.8591126965007865</v>
      </c>
      <c r="BZ70" s="25">
        <f t="shared" si="37"/>
        <v>6.9243253196506425</v>
      </c>
      <c r="CA70" s="25">
        <f t="shared" si="37"/>
        <v>6.989537942800502</v>
      </c>
      <c r="CB70" s="25">
        <f t="shared" si="37"/>
        <v>7.0547505659503615</v>
      </c>
      <c r="CC70" s="25">
        <f t="shared" si="37"/>
        <v>7.1199631891002193</v>
      </c>
      <c r="CD70" s="25">
        <f t="shared" si="37"/>
        <v>7.1851758122500788</v>
      </c>
      <c r="CE70" s="25">
        <f t="shared" si="40"/>
        <v>7.2503884353999384</v>
      </c>
      <c r="CF70" s="25">
        <f t="shared" si="40"/>
        <v>7.3156010585497961</v>
      </c>
      <c r="CG70" s="25">
        <f t="shared" si="40"/>
        <v>7.3808136816996521</v>
      </c>
      <c r="CH70" s="25">
        <f t="shared" si="40"/>
        <v>7.4460263048495117</v>
      </c>
      <c r="CI70" s="25">
        <f t="shared" si="40"/>
        <v>7.5112389279993694</v>
      </c>
      <c r="CJ70" s="25">
        <f t="shared" si="40"/>
        <v>7.5764515511492325</v>
      </c>
      <c r="CK70" s="25">
        <f t="shared" si="40"/>
        <v>7.6416641742990885</v>
      </c>
      <c r="CL70" s="25">
        <f t="shared" si="40"/>
        <v>7.7068767974489427</v>
      </c>
      <c r="CM70" s="25">
        <f t="shared" si="40"/>
        <v>7.7720894205987987</v>
      </c>
      <c r="CN70" s="25">
        <f t="shared" si="40"/>
        <v>7.8373020437486618</v>
      </c>
      <c r="CO70" s="25">
        <f t="shared" si="40"/>
        <v>7.9025146668985178</v>
      </c>
      <c r="CP70" s="25">
        <f t="shared" si="40"/>
        <v>7.9677272900483791</v>
      </c>
      <c r="CQ70" s="25">
        <f t="shared" si="41"/>
        <v>8.0329399131982342</v>
      </c>
      <c r="CR70" s="25">
        <f t="shared" si="41"/>
        <v>8.098152536348092</v>
      </c>
      <c r="CS70" s="25">
        <f t="shared" si="41"/>
        <v>8.1633651594979533</v>
      </c>
      <c r="CT70" s="25">
        <f t="shared" si="41"/>
        <v>8.2285777826478075</v>
      </c>
      <c r="CU70" s="25">
        <f t="shared" si="41"/>
        <v>8.2937904057976723</v>
      </c>
      <c r="CV70" s="25">
        <f t="shared" si="41"/>
        <v>8.3590030289475266</v>
      </c>
      <c r="CW70" s="25">
        <f t="shared" si="41"/>
        <v>8.4242156520973879</v>
      </c>
      <c r="CX70" s="25">
        <f t="shared" si="41"/>
        <v>8.4894282752472385</v>
      </c>
      <c r="CY70" s="25">
        <f t="shared" si="41"/>
        <v>8.5546408983970998</v>
      </c>
      <c r="CZ70" s="25">
        <f t="shared" si="41"/>
        <v>8.6198535215469541</v>
      </c>
      <c r="DA70" s="25">
        <f t="shared" si="41"/>
        <v>8.6850661446968189</v>
      </c>
    </row>
    <row r="71" spans="2:105" ht="4.5" customHeight="1" x14ac:dyDescent="0.3">
      <c r="B71" s="38"/>
      <c r="D71" s="17">
        <f t="shared" si="42"/>
        <v>2.0735999999999875</v>
      </c>
      <c r="E71" s="25">
        <f t="shared" si="38"/>
        <v>2.1237330356916253</v>
      </c>
      <c r="F71" s="25">
        <f t="shared" si="38"/>
        <v>2.1883794935939207</v>
      </c>
      <c r="G71" s="25">
        <f t="shared" si="38"/>
        <v>2.2530259514962214</v>
      </c>
      <c r="H71" s="25">
        <f t="shared" si="38"/>
        <v>2.3176724093985221</v>
      </c>
      <c r="I71" s="25">
        <f t="shared" si="38"/>
        <v>2.3823188673008175</v>
      </c>
      <c r="J71" s="25">
        <f t="shared" si="38"/>
        <v>2.4469653252031183</v>
      </c>
      <c r="K71" s="25">
        <f t="shared" si="38"/>
        <v>2.511611783105419</v>
      </c>
      <c r="L71" s="25">
        <f t="shared" si="38"/>
        <v>2.5762582410077144</v>
      </c>
      <c r="M71" s="25">
        <f t="shared" si="38"/>
        <v>2.6409046989100116</v>
      </c>
      <c r="N71" s="25">
        <f t="shared" si="38"/>
        <v>2.7055511568123123</v>
      </c>
      <c r="O71" s="25">
        <f t="shared" si="38"/>
        <v>2.7701976147146095</v>
      </c>
      <c r="P71" s="25">
        <f t="shared" si="38"/>
        <v>2.8348440726169084</v>
      </c>
      <c r="Q71" s="25">
        <f t="shared" si="38"/>
        <v>2.8994905305192091</v>
      </c>
      <c r="R71" s="25">
        <f t="shared" si="38"/>
        <v>2.9641369884215063</v>
      </c>
      <c r="S71" s="25">
        <f t="shared" si="38"/>
        <v>3.0287834463238053</v>
      </c>
      <c r="T71" s="25">
        <f t="shared" si="38"/>
        <v>3.093429904226106</v>
      </c>
      <c r="U71" s="25">
        <f t="shared" si="35"/>
        <v>3.1580763621284031</v>
      </c>
      <c r="V71" s="25">
        <f t="shared" si="35"/>
        <v>3.2227228200307021</v>
      </c>
      <c r="W71" s="25">
        <f t="shared" si="35"/>
        <v>3.2873692779330028</v>
      </c>
      <c r="X71" s="25">
        <f t="shared" si="35"/>
        <v>3.3520157358353035</v>
      </c>
      <c r="Y71" s="25">
        <f t="shared" si="35"/>
        <v>3.4166621937375989</v>
      </c>
      <c r="Z71" s="25">
        <f t="shared" si="35"/>
        <v>3.4813086516398997</v>
      </c>
      <c r="AA71" s="25">
        <f t="shared" si="35"/>
        <v>3.5459551095422004</v>
      </c>
      <c r="AB71" s="25">
        <f t="shared" si="35"/>
        <v>3.6106015674444976</v>
      </c>
      <c r="AC71" s="25">
        <f t="shared" si="35"/>
        <v>3.675248025346793</v>
      </c>
      <c r="AD71" s="25">
        <f t="shared" si="35"/>
        <v>3.7398944832490937</v>
      </c>
      <c r="AE71" s="25">
        <f t="shared" si="35"/>
        <v>3.8045409411513909</v>
      </c>
      <c r="AF71" s="25">
        <f t="shared" si="35"/>
        <v>3.8691873990536898</v>
      </c>
      <c r="AG71" s="25">
        <f t="shared" si="35"/>
        <v>3.9338338569559905</v>
      </c>
      <c r="AH71" s="25">
        <f t="shared" si="35"/>
        <v>3.9984803148582877</v>
      </c>
      <c r="AI71" s="25">
        <f t="shared" si="35"/>
        <v>4.0631267727605866</v>
      </c>
      <c r="AJ71" s="25">
        <f t="shared" si="36"/>
        <v>4.1277732306628874</v>
      </c>
      <c r="AK71" s="25">
        <f t="shared" si="36"/>
        <v>4.1924196885651845</v>
      </c>
      <c r="AL71" s="25">
        <f t="shared" si="36"/>
        <v>4.2570661464674835</v>
      </c>
      <c r="AM71" s="25">
        <f t="shared" si="36"/>
        <v>4.3217126043697842</v>
      </c>
      <c r="AN71" s="25">
        <f t="shared" si="36"/>
        <v>4.3863590622720814</v>
      </c>
      <c r="AO71" s="25">
        <f t="shared" si="36"/>
        <v>4.4510055201743821</v>
      </c>
      <c r="AP71" s="25">
        <f t="shared" si="36"/>
        <v>4.5156519780766811</v>
      </c>
      <c r="AQ71" s="25">
        <f t="shared" si="36"/>
        <v>4.5802984359789818</v>
      </c>
      <c r="AR71" s="25">
        <f t="shared" si="36"/>
        <v>4.6449448938812754</v>
      </c>
      <c r="AS71" s="25">
        <f t="shared" si="36"/>
        <v>4.7095913517835744</v>
      </c>
      <c r="AT71" s="25">
        <f t="shared" si="36"/>
        <v>4.7742378096858751</v>
      </c>
      <c r="AU71" s="25">
        <f t="shared" si="36"/>
        <v>4.8388842675881722</v>
      </c>
      <c r="AV71" s="25">
        <f t="shared" si="36"/>
        <v>4.9035307254904712</v>
      </c>
      <c r="AW71" s="25">
        <f t="shared" si="36"/>
        <v>4.9681771833927719</v>
      </c>
      <c r="AX71" s="25">
        <f t="shared" si="36"/>
        <v>5.0328236412950691</v>
      </c>
      <c r="AY71" s="25">
        <f t="shared" si="36"/>
        <v>5.097470099197368</v>
      </c>
      <c r="AZ71" s="25">
        <f t="shared" si="39"/>
        <v>5.1621165570996688</v>
      </c>
      <c r="BA71" s="25">
        <f t="shared" si="39"/>
        <v>5.2267630150019659</v>
      </c>
      <c r="BB71" s="25">
        <f t="shared" si="39"/>
        <v>5.2914094729042667</v>
      </c>
      <c r="BC71" s="25">
        <f t="shared" si="39"/>
        <v>5.3560559308065656</v>
      </c>
      <c r="BD71" s="25">
        <f t="shared" si="39"/>
        <v>5.4207023887088628</v>
      </c>
      <c r="BE71" s="25">
        <f t="shared" si="39"/>
        <v>5.4853488466111635</v>
      </c>
      <c r="BF71" s="25">
        <f t="shared" si="39"/>
        <v>5.5499953045134625</v>
      </c>
      <c r="BG71" s="25">
        <f t="shared" si="39"/>
        <v>5.6146417624157596</v>
      </c>
      <c r="BH71" s="25">
        <f t="shared" si="39"/>
        <v>5.6792882203180568</v>
      </c>
      <c r="BI71" s="25">
        <f t="shared" si="39"/>
        <v>5.7439346782203557</v>
      </c>
      <c r="BJ71" s="25">
        <f t="shared" si="39"/>
        <v>5.8085811361226565</v>
      </c>
      <c r="BK71" s="25">
        <f t="shared" si="39"/>
        <v>5.8732275940249536</v>
      </c>
      <c r="BL71" s="25">
        <f t="shared" si="39"/>
        <v>5.9378740519272526</v>
      </c>
      <c r="BM71" s="25">
        <f t="shared" si="39"/>
        <v>6.0025205098295533</v>
      </c>
      <c r="BN71" s="25">
        <f t="shared" si="39"/>
        <v>6.0671669677318505</v>
      </c>
      <c r="BO71" s="25">
        <f t="shared" si="39"/>
        <v>6.1318134256341512</v>
      </c>
      <c r="BP71" s="25">
        <f t="shared" si="37"/>
        <v>6.1964598835364502</v>
      </c>
      <c r="BQ71" s="25">
        <f t="shared" si="37"/>
        <v>6.2611063414387473</v>
      </c>
      <c r="BR71" s="25">
        <f t="shared" si="37"/>
        <v>6.3257527993410481</v>
      </c>
      <c r="BS71" s="25">
        <f t="shared" si="37"/>
        <v>6.390399257243347</v>
      </c>
      <c r="BT71" s="25">
        <f t="shared" si="37"/>
        <v>6.4550457151456442</v>
      </c>
      <c r="BU71" s="25">
        <f t="shared" si="37"/>
        <v>6.5196921730479449</v>
      </c>
      <c r="BV71" s="25">
        <f t="shared" si="37"/>
        <v>6.5843386309502439</v>
      </c>
      <c r="BW71" s="25">
        <f t="shared" si="37"/>
        <v>6.6489850888525375</v>
      </c>
      <c r="BX71" s="25">
        <f t="shared" si="37"/>
        <v>6.7136315467548382</v>
      </c>
      <c r="BY71" s="25">
        <f t="shared" si="37"/>
        <v>6.7782780046571371</v>
      </c>
      <c r="BZ71" s="25">
        <f t="shared" si="37"/>
        <v>6.8429244625594343</v>
      </c>
      <c r="CA71" s="25">
        <f t="shared" si="37"/>
        <v>6.907570920461735</v>
      </c>
      <c r="CB71" s="25">
        <f t="shared" si="37"/>
        <v>6.9722173783640358</v>
      </c>
      <c r="CC71" s="25">
        <f t="shared" si="37"/>
        <v>7.0368638362663347</v>
      </c>
      <c r="CD71" s="25">
        <f t="shared" si="37"/>
        <v>7.1015102941686319</v>
      </c>
      <c r="CE71" s="25">
        <f t="shared" si="40"/>
        <v>7.1661567520709326</v>
      </c>
      <c r="CF71" s="25">
        <f t="shared" si="40"/>
        <v>7.2308032099732316</v>
      </c>
      <c r="CG71" s="25">
        <f t="shared" si="40"/>
        <v>7.2954496678755287</v>
      </c>
      <c r="CH71" s="25">
        <f t="shared" si="40"/>
        <v>7.3600961257778295</v>
      </c>
      <c r="CI71" s="25">
        <f t="shared" si="40"/>
        <v>7.4247425836801284</v>
      </c>
      <c r="CJ71" s="25">
        <f t="shared" si="40"/>
        <v>7.4893890415824256</v>
      </c>
      <c r="CK71" s="25">
        <f t="shared" si="40"/>
        <v>7.5540354994847263</v>
      </c>
      <c r="CL71" s="25">
        <f t="shared" si="40"/>
        <v>7.6186819573870252</v>
      </c>
      <c r="CM71" s="25">
        <f t="shared" si="40"/>
        <v>7.6833284152893189</v>
      </c>
      <c r="CN71" s="25">
        <f t="shared" si="40"/>
        <v>7.7479748731916196</v>
      </c>
      <c r="CO71" s="25">
        <f t="shared" si="40"/>
        <v>7.8126213310939203</v>
      </c>
      <c r="CP71" s="25">
        <f t="shared" si="40"/>
        <v>7.8772677889962193</v>
      </c>
      <c r="CQ71" s="25">
        <f t="shared" si="41"/>
        <v>7.94191424689852</v>
      </c>
      <c r="CR71" s="25">
        <f t="shared" si="41"/>
        <v>8.0065607048008136</v>
      </c>
      <c r="CS71" s="25">
        <f t="shared" si="41"/>
        <v>8.0712071627031126</v>
      </c>
      <c r="CT71" s="25">
        <f t="shared" si="41"/>
        <v>8.1358536206054133</v>
      </c>
      <c r="CU71" s="25">
        <f t="shared" si="41"/>
        <v>8.200500078507714</v>
      </c>
      <c r="CV71" s="25">
        <f t="shared" si="41"/>
        <v>8.2651465364100059</v>
      </c>
      <c r="CW71" s="25">
        <f t="shared" si="41"/>
        <v>8.3297929943123137</v>
      </c>
      <c r="CX71" s="25">
        <f t="shared" si="41"/>
        <v>8.3944394522146073</v>
      </c>
      <c r="CY71" s="25">
        <f t="shared" si="41"/>
        <v>8.4590859101169062</v>
      </c>
      <c r="CZ71" s="25">
        <f t="shared" si="41"/>
        <v>8.523732368019207</v>
      </c>
      <c r="DA71" s="25">
        <f t="shared" si="41"/>
        <v>8.5883788259215077</v>
      </c>
    </row>
    <row r="72" spans="2:105" ht="4.5" customHeight="1" x14ac:dyDescent="0.3">
      <c r="B72" s="38"/>
      <c r="D72" s="17">
        <f t="shared" si="42"/>
        <v>2.0631999999999873</v>
      </c>
      <c r="E72" s="25">
        <f t="shared" si="38"/>
        <v>2.0832962192279965</v>
      </c>
      <c r="F72" s="25">
        <f t="shared" si="38"/>
        <v>2.147376511882733</v>
      </c>
      <c r="G72" s="25">
        <f t="shared" si="38"/>
        <v>2.211456804537475</v>
      </c>
      <c r="H72" s="25">
        <f t="shared" si="38"/>
        <v>2.2755370971922169</v>
      </c>
      <c r="I72" s="25">
        <f t="shared" si="38"/>
        <v>2.3396173898469534</v>
      </c>
      <c r="J72" s="25">
        <f t="shared" si="38"/>
        <v>2.4036976825016954</v>
      </c>
      <c r="K72" s="25">
        <f t="shared" si="38"/>
        <v>2.4677779751564337</v>
      </c>
      <c r="L72" s="25">
        <f t="shared" si="38"/>
        <v>2.5318582678111738</v>
      </c>
      <c r="M72" s="25">
        <f t="shared" si="38"/>
        <v>2.5959385604659087</v>
      </c>
      <c r="N72" s="25">
        <f t="shared" si="38"/>
        <v>2.6600188531206506</v>
      </c>
      <c r="O72" s="25">
        <f t="shared" si="38"/>
        <v>2.7240991457753889</v>
      </c>
      <c r="P72" s="25">
        <f t="shared" si="38"/>
        <v>2.7881794384301291</v>
      </c>
      <c r="Q72" s="25">
        <f t="shared" si="38"/>
        <v>2.8522597310848674</v>
      </c>
      <c r="R72" s="25">
        <f t="shared" si="38"/>
        <v>2.9163400237396093</v>
      </c>
      <c r="S72" s="25">
        <f t="shared" si="38"/>
        <v>2.9804203163943459</v>
      </c>
      <c r="T72" s="25">
        <f t="shared" si="38"/>
        <v>3.0445006090490878</v>
      </c>
      <c r="U72" s="25">
        <f t="shared" si="35"/>
        <v>3.1085809017038262</v>
      </c>
      <c r="V72" s="25">
        <f t="shared" si="35"/>
        <v>3.1726611943585663</v>
      </c>
      <c r="W72" s="25">
        <f t="shared" si="35"/>
        <v>3.2367414870133047</v>
      </c>
      <c r="X72" s="25">
        <f t="shared" si="35"/>
        <v>3.3008217796680466</v>
      </c>
      <c r="Y72" s="25">
        <f t="shared" si="35"/>
        <v>3.3649020723227832</v>
      </c>
      <c r="Z72" s="25">
        <f t="shared" si="35"/>
        <v>3.4289823649775251</v>
      </c>
      <c r="AA72" s="25">
        <f t="shared" si="35"/>
        <v>3.4930626576322634</v>
      </c>
      <c r="AB72" s="25">
        <f t="shared" si="35"/>
        <v>3.5571429502870053</v>
      </c>
      <c r="AC72" s="25">
        <f t="shared" si="35"/>
        <v>3.6212232429417384</v>
      </c>
      <c r="AD72" s="25">
        <f t="shared" si="35"/>
        <v>3.6853035355964803</v>
      </c>
      <c r="AE72" s="25">
        <f t="shared" si="35"/>
        <v>3.7493838282512186</v>
      </c>
      <c r="AF72" s="25">
        <f t="shared" si="35"/>
        <v>3.8134641209059588</v>
      </c>
      <c r="AG72" s="25">
        <f t="shared" si="35"/>
        <v>3.8775444135606971</v>
      </c>
      <c r="AH72" s="25">
        <f t="shared" si="35"/>
        <v>3.941624706215439</v>
      </c>
      <c r="AI72" s="25">
        <f t="shared" si="35"/>
        <v>4.0057049988701756</v>
      </c>
      <c r="AJ72" s="25">
        <f t="shared" si="36"/>
        <v>4.0697852915249175</v>
      </c>
      <c r="AK72" s="25">
        <f t="shared" si="36"/>
        <v>4.1338655841796559</v>
      </c>
      <c r="AL72" s="25">
        <f t="shared" si="36"/>
        <v>4.197945876834396</v>
      </c>
      <c r="AM72" s="25">
        <f t="shared" si="36"/>
        <v>4.2620261694891344</v>
      </c>
      <c r="AN72" s="25">
        <f t="shared" si="36"/>
        <v>4.3261064621438763</v>
      </c>
      <c r="AO72" s="25">
        <f t="shared" si="36"/>
        <v>4.3901867547986146</v>
      </c>
      <c r="AP72" s="25">
        <f t="shared" si="36"/>
        <v>4.4542670474533548</v>
      </c>
      <c r="AQ72" s="25">
        <f t="shared" si="36"/>
        <v>4.5183473401080967</v>
      </c>
      <c r="AR72" s="25">
        <f t="shared" si="36"/>
        <v>4.5824276327628315</v>
      </c>
      <c r="AS72" s="25">
        <f t="shared" si="36"/>
        <v>4.6465079254175716</v>
      </c>
      <c r="AT72" s="25">
        <f t="shared" si="36"/>
        <v>4.71058821807231</v>
      </c>
      <c r="AU72" s="25">
        <f t="shared" si="36"/>
        <v>4.7746685107270519</v>
      </c>
      <c r="AV72" s="25">
        <f t="shared" si="36"/>
        <v>4.8387488033817885</v>
      </c>
      <c r="AW72" s="25">
        <f t="shared" si="36"/>
        <v>4.9028290960365304</v>
      </c>
      <c r="AX72" s="25">
        <f t="shared" si="36"/>
        <v>4.9669093886912687</v>
      </c>
      <c r="AY72" s="25">
        <f t="shared" si="36"/>
        <v>5.0309896813460089</v>
      </c>
      <c r="AZ72" s="25">
        <f t="shared" si="39"/>
        <v>5.0950699740007472</v>
      </c>
      <c r="BA72" s="25">
        <f t="shared" si="39"/>
        <v>5.1591502666554891</v>
      </c>
      <c r="BB72" s="25">
        <f t="shared" si="39"/>
        <v>5.2232305593102275</v>
      </c>
      <c r="BC72" s="25">
        <f t="shared" si="39"/>
        <v>5.2873108519649676</v>
      </c>
      <c r="BD72" s="25">
        <f t="shared" si="39"/>
        <v>5.351391144619706</v>
      </c>
      <c r="BE72" s="25">
        <f t="shared" si="39"/>
        <v>5.4154714372744479</v>
      </c>
      <c r="BF72" s="25">
        <f t="shared" si="39"/>
        <v>5.4795517299291845</v>
      </c>
      <c r="BG72" s="25">
        <f t="shared" si="39"/>
        <v>5.5436320225839264</v>
      </c>
      <c r="BH72" s="25">
        <f t="shared" si="39"/>
        <v>5.6077123152386612</v>
      </c>
      <c r="BI72" s="25">
        <f t="shared" si="39"/>
        <v>5.6717926078934013</v>
      </c>
      <c r="BJ72" s="25">
        <f t="shared" si="39"/>
        <v>5.7358729005481397</v>
      </c>
      <c r="BK72" s="25">
        <f t="shared" si="39"/>
        <v>5.7999531932028816</v>
      </c>
      <c r="BL72" s="25">
        <f t="shared" si="39"/>
        <v>5.8640334858576182</v>
      </c>
      <c r="BM72" s="25">
        <f t="shared" si="39"/>
        <v>5.9281137785123601</v>
      </c>
      <c r="BN72" s="25">
        <f t="shared" si="39"/>
        <v>5.9921940711670985</v>
      </c>
      <c r="BO72" s="25">
        <f t="shared" si="39"/>
        <v>6.0562743638218404</v>
      </c>
      <c r="BP72" s="25">
        <f t="shared" si="37"/>
        <v>6.1203546564765769</v>
      </c>
      <c r="BQ72" s="25">
        <f t="shared" si="37"/>
        <v>6.1844349491313189</v>
      </c>
      <c r="BR72" s="25">
        <f t="shared" si="37"/>
        <v>6.2485152417860572</v>
      </c>
      <c r="BS72" s="25">
        <f t="shared" si="37"/>
        <v>6.3125955344407974</v>
      </c>
      <c r="BT72" s="25">
        <f t="shared" si="37"/>
        <v>6.3766758270955357</v>
      </c>
      <c r="BU72" s="25">
        <f t="shared" si="37"/>
        <v>6.4407561197502776</v>
      </c>
      <c r="BV72" s="25">
        <f t="shared" si="37"/>
        <v>6.5048364124050142</v>
      </c>
      <c r="BW72" s="25">
        <f t="shared" si="37"/>
        <v>6.5689167050597526</v>
      </c>
      <c r="BX72" s="25">
        <f t="shared" si="37"/>
        <v>6.6329969977144909</v>
      </c>
      <c r="BY72" s="25">
        <f t="shared" si="37"/>
        <v>6.6970772903692311</v>
      </c>
      <c r="BZ72" s="25">
        <f t="shared" si="37"/>
        <v>6.7611575830239694</v>
      </c>
      <c r="CA72" s="25">
        <f t="shared" si="37"/>
        <v>6.8252378756787113</v>
      </c>
      <c r="CB72" s="25">
        <f t="shared" si="37"/>
        <v>6.8893181683334497</v>
      </c>
      <c r="CC72" s="25">
        <f t="shared" si="37"/>
        <v>6.9533984609881898</v>
      </c>
      <c r="CD72" s="25">
        <f t="shared" si="37"/>
        <v>7.0174787536429317</v>
      </c>
      <c r="CE72" s="25">
        <f t="shared" si="40"/>
        <v>7.0815590462976701</v>
      </c>
      <c r="CF72" s="25">
        <f t="shared" si="40"/>
        <v>7.1456393389524102</v>
      </c>
      <c r="CG72" s="25">
        <f t="shared" si="40"/>
        <v>7.2097196316071486</v>
      </c>
      <c r="CH72" s="25">
        <f t="shared" si="40"/>
        <v>7.2737999242618905</v>
      </c>
      <c r="CI72" s="25">
        <f t="shared" si="40"/>
        <v>7.3378802169166271</v>
      </c>
      <c r="CJ72" s="25">
        <f t="shared" si="40"/>
        <v>7.401960509571369</v>
      </c>
      <c r="CK72" s="25">
        <f t="shared" si="40"/>
        <v>7.4660408022261073</v>
      </c>
      <c r="CL72" s="25">
        <f t="shared" si="40"/>
        <v>7.5301210948808439</v>
      </c>
      <c r="CM72" s="25">
        <f t="shared" si="40"/>
        <v>7.5942013875355823</v>
      </c>
      <c r="CN72" s="25">
        <f t="shared" si="40"/>
        <v>7.6582816801903206</v>
      </c>
      <c r="CO72" s="25">
        <f t="shared" si="40"/>
        <v>7.7223619728450661</v>
      </c>
      <c r="CP72" s="25">
        <f t="shared" si="40"/>
        <v>7.7864422654998027</v>
      </c>
      <c r="CQ72" s="25">
        <f t="shared" si="41"/>
        <v>7.850522558154541</v>
      </c>
      <c r="CR72" s="25">
        <f t="shared" si="41"/>
        <v>7.9146028508092794</v>
      </c>
      <c r="CS72" s="25">
        <f t="shared" si="41"/>
        <v>7.9786831434640231</v>
      </c>
      <c r="CT72" s="25">
        <f t="shared" si="41"/>
        <v>8.0427634361187614</v>
      </c>
      <c r="CU72" s="25">
        <f t="shared" si="41"/>
        <v>8.1068437287734998</v>
      </c>
      <c r="CV72" s="25">
        <f t="shared" si="41"/>
        <v>8.1709240214282364</v>
      </c>
      <c r="CW72" s="25">
        <f t="shared" si="41"/>
        <v>8.2350043140829818</v>
      </c>
      <c r="CX72" s="25">
        <f t="shared" si="41"/>
        <v>8.2990846067377131</v>
      </c>
      <c r="CY72" s="25">
        <f t="shared" si="41"/>
        <v>8.3631648993924568</v>
      </c>
      <c r="CZ72" s="25">
        <f t="shared" si="41"/>
        <v>8.4272451920471951</v>
      </c>
      <c r="DA72" s="25">
        <f t="shared" si="41"/>
        <v>8.4913254847019406</v>
      </c>
    </row>
    <row r="73" spans="2:105" ht="4.5" customHeight="1" x14ac:dyDescent="0.3">
      <c r="B73" s="38"/>
      <c r="D73" s="17">
        <f t="shared" si="42"/>
        <v>2.0527999999999871</v>
      </c>
      <c r="E73" s="25">
        <f t="shared" si="38"/>
        <v>2.04249338032011</v>
      </c>
      <c r="F73" s="25">
        <f t="shared" si="38"/>
        <v>2.1060075077272913</v>
      </c>
      <c r="G73" s="25">
        <f t="shared" si="38"/>
        <v>2.1695216351344708</v>
      </c>
      <c r="H73" s="25">
        <f t="shared" si="38"/>
        <v>2.2330357625416504</v>
      </c>
      <c r="I73" s="25">
        <f t="shared" si="38"/>
        <v>2.2965498899488317</v>
      </c>
      <c r="J73" s="25">
        <f t="shared" si="38"/>
        <v>2.3600640173560112</v>
      </c>
      <c r="K73" s="25">
        <f t="shared" si="38"/>
        <v>2.4235781447631908</v>
      </c>
      <c r="L73" s="25">
        <f t="shared" si="38"/>
        <v>2.4870922721703721</v>
      </c>
      <c r="M73" s="25">
        <f t="shared" si="38"/>
        <v>2.5506063995775481</v>
      </c>
      <c r="N73" s="25">
        <f t="shared" si="38"/>
        <v>2.6141205269847276</v>
      </c>
      <c r="O73" s="25">
        <f t="shared" si="38"/>
        <v>2.6776346543919107</v>
      </c>
      <c r="P73" s="25">
        <f t="shared" si="38"/>
        <v>2.7411487817990885</v>
      </c>
      <c r="Q73" s="25">
        <f t="shared" si="38"/>
        <v>2.8046629092062716</v>
      </c>
      <c r="R73" s="25">
        <f t="shared" si="38"/>
        <v>2.8681770366134511</v>
      </c>
      <c r="S73" s="25">
        <f t="shared" si="38"/>
        <v>2.9316911640206289</v>
      </c>
      <c r="T73" s="25">
        <f t="shared" si="38"/>
        <v>2.995205291427812</v>
      </c>
      <c r="U73" s="25">
        <f t="shared" si="35"/>
        <v>3.0587194188349915</v>
      </c>
      <c r="V73" s="25">
        <f t="shared" si="35"/>
        <v>3.1222335462421693</v>
      </c>
      <c r="W73" s="25">
        <f t="shared" si="35"/>
        <v>3.1857476736493524</v>
      </c>
      <c r="X73" s="25">
        <f t="shared" si="35"/>
        <v>3.249261801056532</v>
      </c>
      <c r="Y73" s="25">
        <f t="shared" si="35"/>
        <v>3.3127759284637097</v>
      </c>
      <c r="Z73" s="25">
        <f t="shared" si="35"/>
        <v>3.3762900558708928</v>
      </c>
      <c r="AA73" s="25">
        <f t="shared" si="35"/>
        <v>3.4398041832780724</v>
      </c>
      <c r="AB73" s="25">
        <f t="shared" si="35"/>
        <v>3.5033183106852519</v>
      </c>
      <c r="AC73" s="25">
        <f t="shared" si="35"/>
        <v>3.5668324380924297</v>
      </c>
      <c r="AD73" s="25">
        <f t="shared" si="35"/>
        <v>3.6303465654996092</v>
      </c>
      <c r="AE73" s="25">
        <f t="shared" si="35"/>
        <v>3.6938606929067888</v>
      </c>
      <c r="AF73" s="25">
        <f t="shared" si="35"/>
        <v>3.7573748203139701</v>
      </c>
      <c r="AG73" s="25">
        <f t="shared" si="35"/>
        <v>3.8208889477211496</v>
      </c>
      <c r="AH73" s="25">
        <f t="shared" si="35"/>
        <v>3.8844030751283292</v>
      </c>
      <c r="AI73" s="25">
        <f t="shared" si="35"/>
        <v>3.9479172025355105</v>
      </c>
      <c r="AJ73" s="25">
        <f t="shared" si="36"/>
        <v>4.01143132994269</v>
      </c>
      <c r="AK73" s="25">
        <f t="shared" si="36"/>
        <v>4.0749454573498696</v>
      </c>
      <c r="AL73" s="25">
        <f t="shared" si="36"/>
        <v>4.1384595847570509</v>
      </c>
      <c r="AM73" s="25">
        <f t="shared" si="36"/>
        <v>4.2019737121642304</v>
      </c>
      <c r="AN73" s="25">
        <f t="shared" si="36"/>
        <v>4.26548783957141</v>
      </c>
      <c r="AO73" s="25">
        <f t="shared" si="36"/>
        <v>4.3290019669785931</v>
      </c>
      <c r="AP73" s="25">
        <f t="shared" si="36"/>
        <v>4.3925160943857708</v>
      </c>
      <c r="AQ73" s="25">
        <f t="shared" si="36"/>
        <v>4.4560302217929504</v>
      </c>
      <c r="AR73" s="25">
        <f t="shared" si="36"/>
        <v>4.5195443492001299</v>
      </c>
      <c r="AS73" s="25">
        <f t="shared" si="36"/>
        <v>4.5830584766073077</v>
      </c>
      <c r="AT73" s="25">
        <f t="shared" si="36"/>
        <v>4.6465726040144872</v>
      </c>
      <c r="AU73" s="25">
        <f t="shared" si="36"/>
        <v>4.7100867314216703</v>
      </c>
      <c r="AV73" s="25">
        <f t="shared" si="36"/>
        <v>4.7736008588288481</v>
      </c>
      <c r="AW73" s="25">
        <f t="shared" si="36"/>
        <v>4.8371149862360312</v>
      </c>
      <c r="AX73" s="25">
        <f t="shared" si="36"/>
        <v>4.9006291136432107</v>
      </c>
      <c r="AY73" s="25">
        <f t="shared" si="36"/>
        <v>4.9641432410503885</v>
      </c>
      <c r="AZ73" s="25">
        <f t="shared" si="39"/>
        <v>5.0276573684575716</v>
      </c>
      <c r="BA73" s="25">
        <f t="shared" si="39"/>
        <v>5.0911714958647512</v>
      </c>
      <c r="BB73" s="25">
        <f t="shared" si="39"/>
        <v>5.1546856232719307</v>
      </c>
      <c r="BC73" s="25">
        <f t="shared" si="39"/>
        <v>5.218199750679112</v>
      </c>
      <c r="BD73" s="25">
        <f t="shared" si="39"/>
        <v>5.2817138780862916</v>
      </c>
      <c r="BE73" s="25">
        <f t="shared" si="39"/>
        <v>5.3452280054934711</v>
      </c>
      <c r="BF73" s="25">
        <f t="shared" si="39"/>
        <v>5.4087421329006524</v>
      </c>
      <c r="BG73" s="25">
        <f t="shared" si="39"/>
        <v>5.472256260307832</v>
      </c>
      <c r="BH73" s="25">
        <f t="shared" si="39"/>
        <v>5.535770387715008</v>
      </c>
      <c r="BI73" s="25">
        <f t="shared" si="39"/>
        <v>5.5992845151221893</v>
      </c>
      <c r="BJ73" s="25">
        <f t="shared" si="39"/>
        <v>5.6627986425293688</v>
      </c>
      <c r="BK73" s="25">
        <f t="shared" si="39"/>
        <v>5.7263127699365484</v>
      </c>
      <c r="BL73" s="25">
        <f t="shared" si="39"/>
        <v>5.7898268973437297</v>
      </c>
      <c r="BM73" s="25">
        <f t="shared" si="39"/>
        <v>5.8533410247509092</v>
      </c>
      <c r="BN73" s="25">
        <f t="shared" si="39"/>
        <v>5.9168551521580888</v>
      </c>
      <c r="BO73" s="25">
        <f t="shared" si="39"/>
        <v>5.9803692795652719</v>
      </c>
      <c r="BP73" s="25">
        <f t="shared" si="37"/>
        <v>6.0438834069724496</v>
      </c>
      <c r="BQ73" s="25">
        <f t="shared" si="37"/>
        <v>6.1073975343796292</v>
      </c>
      <c r="BR73" s="25">
        <f t="shared" si="37"/>
        <v>6.1709116617868123</v>
      </c>
      <c r="BS73" s="25">
        <f t="shared" si="37"/>
        <v>6.23442578919399</v>
      </c>
      <c r="BT73" s="25">
        <f t="shared" si="37"/>
        <v>6.2979399166011696</v>
      </c>
      <c r="BU73" s="25">
        <f t="shared" si="37"/>
        <v>6.3614540440083527</v>
      </c>
      <c r="BV73" s="25">
        <f t="shared" si="37"/>
        <v>6.4249681714155304</v>
      </c>
      <c r="BW73" s="25">
        <f t="shared" si="37"/>
        <v>6.4884822988227064</v>
      </c>
      <c r="BX73" s="25">
        <f t="shared" si="37"/>
        <v>6.5519964262298895</v>
      </c>
      <c r="BY73" s="25">
        <f t="shared" si="37"/>
        <v>6.6155105536370673</v>
      </c>
      <c r="BZ73" s="25">
        <f t="shared" si="37"/>
        <v>6.6790246810442468</v>
      </c>
      <c r="CA73" s="25">
        <f t="shared" si="37"/>
        <v>6.7425388084514299</v>
      </c>
      <c r="CB73" s="25">
        <f t="shared" si="37"/>
        <v>6.8060529358586095</v>
      </c>
      <c r="CC73" s="25">
        <f t="shared" si="37"/>
        <v>6.8695670632657908</v>
      </c>
      <c r="CD73" s="25">
        <f t="shared" si="37"/>
        <v>6.9330811906729704</v>
      </c>
      <c r="CE73" s="25">
        <f t="shared" si="40"/>
        <v>6.9965953180801499</v>
      </c>
      <c r="CF73" s="25">
        <f t="shared" si="40"/>
        <v>7.0601094454873312</v>
      </c>
      <c r="CG73" s="25">
        <f t="shared" si="40"/>
        <v>7.1236235728945108</v>
      </c>
      <c r="CH73" s="25">
        <f t="shared" si="40"/>
        <v>7.1871377003016903</v>
      </c>
      <c r="CI73" s="25">
        <f t="shared" si="40"/>
        <v>7.2506518277088716</v>
      </c>
      <c r="CJ73" s="25">
        <f t="shared" si="40"/>
        <v>7.3141659551160512</v>
      </c>
      <c r="CK73" s="25">
        <f t="shared" si="40"/>
        <v>7.3776800825232307</v>
      </c>
      <c r="CL73" s="25">
        <f t="shared" si="40"/>
        <v>7.441194209930412</v>
      </c>
      <c r="CM73" s="25">
        <f t="shared" si="40"/>
        <v>7.504708337337588</v>
      </c>
      <c r="CN73" s="25">
        <f t="shared" si="40"/>
        <v>7.5682224647447711</v>
      </c>
      <c r="CO73" s="25">
        <f t="shared" si="40"/>
        <v>7.6317365921519471</v>
      </c>
      <c r="CP73" s="25">
        <f t="shared" si="40"/>
        <v>7.6952507195591284</v>
      </c>
      <c r="CQ73" s="25">
        <f t="shared" si="41"/>
        <v>7.7587648469663115</v>
      </c>
      <c r="CR73" s="25">
        <f t="shared" si="41"/>
        <v>7.8222789743734875</v>
      </c>
      <c r="CS73" s="25">
        <f t="shared" si="41"/>
        <v>7.8857931017806688</v>
      </c>
      <c r="CT73" s="25">
        <f t="shared" si="41"/>
        <v>7.9493072291878519</v>
      </c>
      <c r="CU73" s="25">
        <f t="shared" si="41"/>
        <v>8.0128213565950279</v>
      </c>
      <c r="CV73" s="25">
        <f t="shared" si="41"/>
        <v>8.0763354840022092</v>
      </c>
      <c r="CW73" s="25">
        <f t="shared" si="41"/>
        <v>8.1398496114093923</v>
      </c>
      <c r="CX73" s="25">
        <f t="shared" si="41"/>
        <v>8.2033637388165683</v>
      </c>
      <c r="CY73" s="25">
        <f t="shared" si="41"/>
        <v>8.2668778662237496</v>
      </c>
      <c r="CZ73" s="25">
        <f t="shared" si="41"/>
        <v>8.3303919936309256</v>
      </c>
      <c r="DA73" s="25">
        <f t="shared" si="41"/>
        <v>8.3939061210381087</v>
      </c>
    </row>
    <row r="74" spans="2:105" ht="4.5" customHeight="1" x14ac:dyDescent="0.3">
      <c r="B74" s="38"/>
      <c r="D74" s="17">
        <f t="shared" si="42"/>
        <v>2.0423999999999869</v>
      </c>
      <c r="E74" s="25">
        <f t="shared" si="38"/>
        <v>2.0013245189679703</v>
      </c>
      <c r="F74" s="25">
        <f t="shared" si="38"/>
        <v>2.0642724811275892</v>
      </c>
      <c r="G74" s="25">
        <f t="shared" si="38"/>
        <v>2.1272204432872099</v>
      </c>
      <c r="H74" s="25">
        <f t="shared" si="38"/>
        <v>2.1901684054468307</v>
      </c>
      <c r="I74" s="25">
        <f t="shared" si="38"/>
        <v>2.2531163676064532</v>
      </c>
      <c r="J74" s="25">
        <f t="shared" si="38"/>
        <v>2.3160643297660739</v>
      </c>
      <c r="K74" s="25">
        <f t="shared" si="38"/>
        <v>2.3790122919256946</v>
      </c>
      <c r="L74" s="25">
        <f t="shared" si="38"/>
        <v>2.4419602540853136</v>
      </c>
      <c r="M74" s="25">
        <f t="shared" si="38"/>
        <v>2.5049082162449308</v>
      </c>
      <c r="N74" s="25">
        <f t="shared" si="38"/>
        <v>2.5678561784045515</v>
      </c>
      <c r="O74" s="25">
        <f t="shared" si="38"/>
        <v>2.6308041405641758</v>
      </c>
      <c r="P74" s="25">
        <f t="shared" si="38"/>
        <v>2.6937521027237947</v>
      </c>
      <c r="Q74" s="25">
        <f t="shared" si="38"/>
        <v>2.7567000648834155</v>
      </c>
      <c r="R74" s="25">
        <f t="shared" si="38"/>
        <v>2.8196480270430362</v>
      </c>
      <c r="S74" s="25">
        <f t="shared" si="38"/>
        <v>2.8825959892026551</v>
      </c>
      <c r="T74" s="25">
        <f t="shared" si="38"/>
        <v>2.9455439513622759</v>
      </c>
      <c r="U74" s="25">
        <f t="shared" si="35"/>
        <v>3.0084919135219002</v>
      </c>
      <c r="V74" s="25">
        <f t="shared" si="35"/>
        <v>3.0714398756815191</v>
      </c>
      <c r="W74" s="25">
        <f t="shared" si="35"/>
        <v>3.1343878378411398</v>
      </c>
      <c r="X74" s="25">
        <f t="shared" si="35"/>
        <v>3.1973358000007606</v>
      </c>
      <c r="Y74" s="25">
        <f t="shared" si="35"/>
        <v>3.2602837621603795</v>
      </c>
      <c r="Z74" s="25">
        <f t="shared" si="35"/>
        <v>3.3232317243200002</v>
      </c>
      <c r="AA74" s="25">
        <f t="shared" si="35"/>
        <v>3.3861796864796245</v>
      </c>
      <c r="AB74" s="25">
        <f t="shared" si="35"/>
        <v>3.4491276486392453</v>
      </c>
      <c r="AC74" s="25">
        <f t="shared" si="35"/>
        <v>3.5120756107988607</v>
      </c>
      <c r="AD74" s="25">
        <f t="shared" si="35"/>
        <v>3.5750235729584814</v>
      </c>
      <c r="AE74" s="25">
        <f t="shared" si="35"/>
        <v>3.6379715351181021</v>
      </c>
      <c r="AF74" s="25">
        <f t="shared" si="35"/>
        <v>3.7009194972777246</v>
      </c>
      <c r="AG74" s="25">
        <f t="shared" si="35"/>
        <v>3.7638674594373454</v>
      </c>
      <c r="AH74" s="25">
        <f t="shared" si="35"/>
        <v>3.8268154215969661</v>
      </c>
      <c r="AI74" s="25">
        <f t="shared" si="35"/>
        <v>3.889763383756585</v>
      </c>
      <c r="AJ74" s="25">
        <f t="shared" si="36"/>
        <v>3.9527113459162058</v>
      </c>
      <c r="AK74" s="25">
        <f t="shared" si="36"/>
        <v>4.0156593080758265</v>
      </c>
      <c r="AL74" s="25">
        <f t="shared" si="36"/>
        <v>4.078607270235449</v>
      </c>
      <c r="AM74" s="25">
        <f t="shared" si="36"/>
        <v>4.1415552323950697</v>
      </c>
      <c r="AN74" s="25">
        <f t="shared" si="36"/>
        <v>4.2045031945546905</v>
      </c>
      <c r="AO74" s="25">
        <f t="shared" si="36"/>
        <v>4.2674511567143112</v>
      </c>
      <c r="AP74" s="25">
        <f t="shared" si="36"/>
        <v>4.3303991188739301</v>
      </c>
      <c r="AQ74" s="25">
        <f t="shared" si="36"/>
        <v>4.3933470810335509</v>
      </c>
      <c r="AR74" s="25">
        <f t="shared" si="36"/>
        <v>4.4562950431931716</v>
      </c>
      <c r="AS74" s="25">
        <f t="shared" si="36"/>
        <v>4.5192430053527906</v>
      </c>
      <c r="AT74" s="25">
        <f t="shared" si="36"/>
        <v>4.5821909675124113</v>
      </c>
      <c r="AU74" s="25">
        <f t="shared" si="36"/>
        <v>4.645138929672032</v>
      </c>
      <c r="AV74" s="25">
        <f t="shared" si="36"/>
        <v>4.708086891831651</v>
      </c>
      <c r="AW74" s="25">
        <f t="shared" si="36"/>
        <v>4.7710348539912717</v>
      </c>
      <c r="AX74" s="25">
        <f t="shared" si="36"/>
        <v>4.833982816150896</v>
      </c>
      <c r="AY74" s="25">
        <f t="shared" si="36"/>
        <v>4.8969307783105149</v>
      </c>
      <c r="AZ74" s="25">
        <f t="shared" si="39"/>
        <v>4.9598787404701357</v>
      </c>
      <c r="BA74" s="25">
        <f t="shared" si="39"/>
        <v>5.0228267026297564</v>
      </c>
      <c r="BB74" s="25">
        <f t="shared" si="39"/>
        <v>5.0857746647893771</v>
      </c>
      <c r="BC74" s="25">
        <f t="shared" si="39"/>
        <v>5.1487226269489996</v>
      </c>
      <c r="BD74" s="25">
        <f t="shared" si="39"/>
        <v>5.2116705891086204</v>
      </c>
      <c r="BE74" s="25">
        <f t="shared" si="39"/>
        <v>5.2746185512682411</v>
      </c>
      <c r="BF74" s="25">
        <f t="shared" si="39"/>
        <v>5.33756651342786</v>
      </c>
      <c r="BG74" s="25">
        <f t="shared" si="39"/>
        <v>5.4005144755874808</v>
      </c>
      <c r="BH74" s="25">
        <f t="shared" si="39"/>
        <v>5.4634624377470979</v>
      </c>
      <c r="BI74" s="25">
        <f t="shared" si="39"/>
        <v>5.5264103999067204</v>
      </c>
      <c r="BJ74" s="25">
        <f t="shared" si="39"/>
        <v>5.5893583620663412</v>
      </c>
      <c r="BK74" s="25">
        <f t="shared" si="39"/>
        <v>5.6523063242259619</v>
      </c>
      <c r="BL74" s="25">
        <f t="shared" si="39"/>
        <v>5.7152542863855809</v>
      </c>
      <c r="BM74" s="25">
        <f t="shared" si="39"/>
        <v>5.7782022485452016</v>
      </c>
      <c r="BN74" s="25">
        <f t="shared" si="39"/>
        <v>5.8411502107048223</v>
      </c>
      <c r="BO74" s="25">
        <f t="shared" si="39"/>
        <v>5.9040981728644466</v>
      </c>
      <c r="BP74" s="25">
        <f t="shared" si="37"/>
        <v>5.9670461350240656</v>
      </c>
      <c r="BQ74" s="25">
        <f t="shared" si="37"/>
        <v>6.0299940971836863</v>
      </c>
      <c r="BR74" s="25">
        <f t="shared" si="37"/>
        <v>6.092942059343307</v>
      </c>
      <c r="BS74" s="25">
        <f t="shared" si="37"/>
        <v>6.155890021502926</v>
      </c>
      <c r="BT74" s="25">
        <f t="shared" si="37"/>
        <v>6.2188379836625467</v>
      </c>
      <c r="BU74" s="25">
        <f t="shared" si="37"/>
        <v>6.281785945822171</v>
      </c>
      <c r="BV74" s="25">
        <f t="shared" si="37"/>
        <v>6.3447339079817899</v>
      </c>
      <c r="BW74" s="25">
        <f t="shared" si="37"/>
        <v>6.4076818701414071</v>
      </c>
      <c r="BX74" s="25">
        <f t="shared" si="37"/>
        <v>6.4706298323010278</v>
      </c>
      <c r="BY74" s="25">
        <f t="shared" si="37"/>
        <v>6.5335777944606468</v>
      </c>
      <c r="BZ74" s="25">
        <f t="shared" si="37"/>
        <v>6.5965257566202675</v>
      </c>
      <c r="CA74" s="25">
        <f t="shared" si="37"/>
        <v>6.6594737187798918</v>
      </c>
      <c r="CB74" s="25">
        <f t="shared" si="37"/>
        <v>6.7224216809395125</v>
      </c>
      <c r="CC74" s="25">
        <f t="shared" si="37"/>
        <v>6.7853696430991315</v>
      </c>
      <c r="CD74" s="25">
        <f t="shared" si="37"/>
        <v>6.8483176052587522</v>
      </c>
      <c r="CE74" s="25">
        <f t="shared" si="40"/>
        <v>6.9112655674183729</v>
      </c>
      <c r="CF74" s="25">
        <f t="shared" si="40"/>
        <v>6.9742135295779955</v>
      </c>
      <c r="CG74" s="25">
        <f t="shared" si="40"/>
        <v>7.0371614917376162</v>
      </c>
      <c r="CH74" s="25">
        <f t="shared" si="40"/>
        <v>7.1001094538972369</v>
      </c>
      <c r="CI74" s="25">
        <f t="shared" si="40"/>
        <v>7.1630574160568559</v>
      </c>
      <c r="CJ74" s="25">
        <f t="shared" si="40"/>
        <v>7.2260053782164766</v>
      </c>
      <c r="CK74" s="25">
        <f t="shared" si="40"/>
        <v>7.2889533403760973</v>
      </c>
      <c r="CL74" s="25">
        <f t="shared" si="40"/>
        <v>7.3519013025357198</v>
      </c>
      <c r="CM74" s="25">
        <f t="shared" si="40"/>
        <v>7.414849264695337</v>
      </c>
      <c r="CN74" s="25">
        <f t="shared" si="40"/>
        <v>7.4777972268549577</v>
      </c>
      <c r="CO74" s="25">
        <f t="shared" si="40"/>
        <v>7.5407451890145785</v>
      </c>
      <c r="CP74" s="25">
        <f t="shared" si="40"/>
        <v>7.6036931511741974</v>
      </c>
      <c r="CQ74" s="25">
        <f t="shared" si="41"/>
        <v>7.6666411133338181</v>
      </c>
      <c r="CR74" s="25">
        <f t="shared" si="41"/>
        <v>7.7295890754934389</v>
      </c>
      <c r="CS74" s="25">
        <f t="shared" si="41"/>
        <v>7.7925370376530578</v>
      </c>
      <c r="CT74" s="25">
        <f t="shared" si="41"/>
        <v>7.8554849998126786</v>
      </c>
      <c r="CU74" s="25">
        <f t="shared" si="41"/>
        <v>7.9184329619723064</v>
      </c>
      <c r="CV74" s="25">
        <f t="shared" si="41"/>
        <v>7.9813809241319182</v>
      </c>
      <c r="CW74" s="25">
        <f t="shared" si="41"/>
        <v>8.0443288862915452</v>
      </c>
      <c r="CX74" s="25">
        <f t="shared" si="41"/>
        <v>8.1072768484511606</v>
      </c>
      <c r="CY74" s="25">
        <f t="shared" si="41"/>
        <v>8.1702248106107866</v>
      </c>
      <c r="CZ74" s="25">
        <f t="shared" si="41"/>
        <v>8.2331727727703985</v>
      </c>
      <c r="DA74" s="25">
        <f t="shared" si="41"/>
        <v>8.2961207349300281</v>
      </c>
    </row>
    <row r="75" spans="2:105" ht="4.5" customHeight="1" x14ac:dyDescent="0.3">
      <c r="B75" s="38"/>
      <c r="D75" s="17">
        <f t="shared" si="42"/>
        <v>2.0319999999999867</v>
      </c>
      <c r="E75" s="25">
        <f t="shared" si="38"/>
        <v>1.9597896351715685</v>
      </c>
      <c r="F75" s="25">
        <f t="shared" si="38"/>
        <v>2.0221714320836286</v>
      </c>
      <c r="G75" s="25">
        <f t="shared" si="38"/>
        <v>2.0845532289956905</v>
      </c>
      <c r="H75" s="25">
        <f t="shared" si="38"/>
        <v>2.1469350259077524</v>
      </c>
      <c r="I75" s="25">
        <f t="shared" si="38"/>
        <v>2.2093168228198126</v>
      </c>
      <c r="J75" s="25">
        <f t="shared" si="38"/>
        <v>2.2716986197318745</v>
      </c>
      <c r="K75" s="25">
        <f t="shared" si="38"/>
        <v>2.3340804166439364</v>
      </c>
      <c r="L75" s="25">
        <f t="shared" si="38"/>
        <v>2.3964622135559965</v>
      </c>
      <c r="M75" s="25">
        <f t="shared" si="38"/>
        <v>2.4588440104680549</v>
      </c>
      <c r="N75" s="25">
        <f t="shared" si="38"/>
        <v>2.5212258073801168</v>
      </c>
      <c r="O75" s="25">
        <f t="shared" si="38"/>
        <v>2.5836076042921787</v>
      </c>
      <c r="P75" s="25">
        <f t="shared" si="38"/>
        <v>2.6459894012042389</v>
      </c>
      <c r="Q75" s="25">
        <f t="shared" si="38"/>
        <v>2.7083711981163008</v>
      </c>
      <c r="R75" s="25">
        <f t="shared" si="38"/>
        <v>2.7707529950283627</v>
      </c>
      <c r="S75" s="25">
        <f t="shared" si="38"/>
        <v>2.8331347919404228</v>
      </c>
      <c r="T75" s="25">
        <f t="shared" si="38"/>
        <v>2.8955165888524848</v>
      </c>
      <c r="U75" s="25">
        <f t="shared" si="35"/>
        <v>2.9578983857645467</v>
      </c>
      <c r="V75" s="25">
        <f t="shared" si="35"/>
        <v>3.0202801826766068</v>
      </c>
      <c r="W75" s="25">
        <f t="shared" si="35"/>
        <v>3.0826619795886687</v>
      </c>
      <c r="X75" s="25">
        <f t="shared" si="35"/>
        <v>3.1450437765007306</v>
      </c>
      <c r="Y75" s="25">
        <f t="shared" si="35"/>
        <v>3.2074255734127908</v>
      </c>
      <c r="Z75" s="25">
        <f t="shared" si="35"/>
        <v>3.2698073703248527</v>
      </c>
      <c r="AA75" s="25">
        <f t="shared" si="35"/>
        <v>3.3321891672369146</v>
      </c>
      <c r="AB75" s="25">
        <f t="shared" si="35"/>
        <v>3.3945709641489765</v>
      </c>
      <c r="AC75" s="25">
        <f t="shared" si="35"/>
        <v>3.4569527610610331</v>
      </c>
      <c r="AD75" s="25">
        <f t="shared" si="35"/>
        <v>3.519334557973095</v>
      </c>
      <c r="AE75" s="25">
        <f t="shared" si="35"/>
        <v>3.5817163548851569</v>
      </c>
      <c r="AF75" s="25">
        <f t="shared" si="35"/>
        <v>3.6440981517972171</v>
      </c>
      <c r="AG75" s="25">
        <f t="shared" si="35"/>
        <v>3.706479948709279</v>
      </c>
      <c r="AH75" s="25">
        <f t="shared" si="35"/>
        <v>3.7688617456213409</v>
      </c>
      <c r="AI75" s="25">
        <f t="shared" si="35"/>
        <v>3.831243542533401</v>
      </c>
      <c r="AJ75" s="25">
        <f t="shared" si="36"/>
        <v>3.893625339445463</v>
      </c>
      <c r="AK75" s="25">
        <f t="shared" si="36"/>
        <v>3.9560071363575249</v>
      </c>
      <c r="AL75" s="25">
        <f t="shared" si="36"/>
        <v>4.018388933269585</v>
      </c>
      <c r="AM75" s="25">
        <f t="shared" si="36"/>
        <v>4.0807707301816469</v>
      </c>
      <c r="AN75" s="25">
        <f t="shared" si="36"/>
        <v>4.1431525270937088</v>
      </c>
      <c r="AO75" s="25">
        <f t="shared" si="36"/>
        <v>4.2055343240057708</v>
      </c>
      <c r="AP75" s="25">
        <f t="shared" si="36"/>
        <v>4.2679161209178309</v>
      </c>
      <c r="AQ75" s="25">
        <f t="shared" si="36"/>
        <v>4.3302979178298928</v>
      </c>
      <c r="AR75" s="25">
        <f t="shared" si="36"/>
        <v>4.3926797147419512</v>
      </c>
      <c r="AS75" s="25">
        <f t="shared" si="36"/>
        <v>4.4550615116540113</v>
      </c>
      <c r="AT75" s="25">
        <f t="shared" si="36"/>
        <v>4.5174433085660732</v>
      </c>
      <c r="AU75" s="25">
        <f t="shared" si="36"/>
        <v>4.5798251054781351</v>
      </c>
      <c r="AV75" s="25">
        <f t="shared" si="36"/>
        <v>4.6422069023901953</v>
      </c>
      <c r="AW75" s="25">
        <f t="shared" si="36"/>
        <v>4.7045886993022572</v>
      </c>
      <c r="AX75" s="25">
        <f t="shared" si="36"/>
        <v>4.7669704962143191</v>
      </c>
      <c r="AY75" s="25">
        <f t="shared" si="36"/>
        <v>4.8293522931263793</v>
      </c>
      <c r="AZ75" s="25">
        <f t="shared" si="39"/>
        <v>4.8917340900384412</v>
      </c>
      <c r="BA75" s="25">
        <f t="shared" si="39"/>
        <v>4.9541158869505031</v>
      </c>
      <c r="BB75" s="25">
        <f t="shared" si="39"/>
        <v>5.016497683862565</v>
      </c>
      <c r="BC75" s="25">
        <f t="shared" si="39"/>
        <v>5.0788794807746251</v>
      </c>
      <c r="BD75" s="25">
        <f t="shared" si="39"/>
        <v>5.1412612776866871</v>
      </c>
      <c r="BE75" s="25">
        <f t="shared" si="39"/>
        <v>5.203643074598749</v>
      </c>
      <c r="BF75" s="25">
        <f t="shared" si="39"/>
        <v>5.2660248715108091</v>
      </c>
      <c r="BG75" s="25">
        <f t="shared" si="39"/>
        <v>5.328406668422871</v>
      </c>
      <c r="BH75" s="25">
        <f t="shared" si="39"/>
        <v>5.3907884653349294</v>
      </c>
      <c r="BI75" s="25">
        <f t="shared" si="39"/>
        <v>5.4531702622469895</v>
      </c>
      <c r="BJ75" s="25">
        <f t="shared" si="39"/>
        <v>5.5155520591590514</v>
      </c>
      <c r="BK75" s="25">
        <f t="shared" si="39"/>
        <v>5.5779338560711134</v>
      </c>
      <c r="BL75" s="25">
        <f t="shared" si="39"/>
        <v>5.6403156529831735</v>
      </c>
      <c r="BM75" s="25">
        <f t="shared" si="39"/>
        <v>5.7026974498952354</v>
      </c>
      <c r="BN75" s="25">
        <f t="shared" si="39"/>
        <v>5.7650792468072973</v>
      </c>
      <c r="BO75" s="25">
        <f t="shared" si="39"/>
        <v>5.8274610437193592</v>
      </c>
      <c r="BP75" s="25">
        <f t="shared" si="37"/>
        <v>5.8898428406314194</v>
      </c>
      <c r="BQ75" s="25">
        <f t="shared" si="37"/>
        <v>5.9522246375434813</v>
      </c>
      <c r="BR75" s="25">
        <f t="shared" si="37"/>
        <v>6.0146064344555432</v>
      </c>
      <c r="BS75" s="25">
        <f t="shared" si="37"/>
        <v>6.0769882313676034</v>
      </c>
      <c r="BT75" s="25">
        <f t="shared" si="37"/>
        <v>6.1393700282796653</v>
      </c>
      <c r="BU75" s="25">
        <f t="shared" si="37"/>
        <v>6.2017518251917272</v>
      </c>
      <c r="BV75" s="25">
        <f t="shared" si="37"/>
        <v>6.2641336221037873</v>
      </c>
      <c r="BW75" s="25">
        <f t="shared" si="37"/>
        <v>6.3265154190158457</v>
      </c>
      <c r="BX75" s="25">
        <f t="shared" si="37"/>
        <v>6.3888972159279076</v>
      </c>
      <c r="BY75" s="25">
        <f t="shared" si="37"/>
        <v>6.4512790128399677</v>
      </c>
      <c r="BZ75" s="25">
        <f t="shared" si="37"/>
        <v>6.5136608097520297</v>
      </c>
      <c r="CA75" s="25">
        <f t="shared" si="37"/>
        <v>6.5760426066640916</v>
      </c>
      <c r="CB75" s="25">
        <f t="shared" si="37"/>
        <v>6.6384244035761535</v>
      </c>
      <c r="CC75" s="25">
        <f t="shared" si="37"/>
        <v>6.7008062004882172</v>
      </c>
      <c r="CD75" s="25">
        <f t="shared" si="37"/>
        <v>6.7631879974002791</v>
      </c>
      <c r="CE75" s="25">
        <f t="shared" si="40"/>
        <v>6.825569794312341</v>
      </c>
      <c r="CF75" s="25">
        <f t="shared" si="40"/>
        <v>6.8879515912244011</v>
      </c>
      <c r="CG75" s="25">
        <f t="shared" si="40"/>
        <v>6.9503333881364631</v>
      </c>
      <c r="CH75" s="25">
        <f t="shared" si="40"/>
        <v>7.012715185048525</v>
      </c>
      <c r="CI75" s="25">
        <f t="shared" si="40"/>
        <v>7.0750969819605851</v>
      </c>
      <c r="CJ75" s="25">
        <f t="shared" si="40"/>
        <v>7.137478778872647</v>
      </c>
      <c r="CK75" s="25">
        <f t="shared" si="40"/>
        <v>7.1998605757847089</v>
      </c>
      <c r="CL75" s="25">
        <f t="shared" si="40"/>
        <v>7.2622423726967691</v>
      </c>
      <c r="CM75" s="25">
        <f t="shared" si="40"/>
        <v>7.3246241696088275</v>
      </c>
      <c r="CN75" s="25">
        <f t="shared" si="40"/>
        <v>7.3870059665208894</v>
      </c>
      <c r="CO75" s="25">
        <f t="shared" si="40"/>
        <v>7.4493877634329513</v>
      </c>
      <c r="CP75" s="25">
        <f t="shared" si="40"/>
        <v>7.5117695603450114</v>
      </c>
      <c r="CQ75" s="25">
        <f t="shared" si="41"/>
        <v>7.5741513572570733</v>
      </c>
      <c r="CR75" s="25">
        <f t="shared" si="41"/>
        <v>7.6365331541691317</v>
      </c>
      <c r="CS75" s="25">
        <f t="shared" si="41"/>
        <v>7.6989149510811954</v>
      </c>
      <c r="CT75" s="25">
        <f t="shared" si="41"/>
        <v>7.7612967479932538</v>
      </c>
      <c r="CU75" s="25">
        <f t="shared" si="41"/>
        <v>7.8236785449053192</v>
      </c>
      <c r="CV75" s="25">
        <f t="shared" si="41"/>
        <v>7.8860603418173758</v>
      </c>
      <c r="CW75" s="25">
        <f t="shared" si="41"/>
        <v>7.9484421387294413</v>
      </c>
      <c r="CX75" s="25">
        <f t="shared" si="41"/>
        <v>8.0108239356415005</v>
      </c>
      <c r="CY75" s="25">
        <f t="shared" si="41"/>
        <v>8.0732057325535642</v>
      </c>
      <c r="CZ75" s="25">
        <f t="shared" si="41"/>
        <v>8.1355875294656208</v>
      </c>
      <c r="DA75" s="25">
        <f t="shared" si="41"/>
        <v>8.197969326377688</v>
      </c>
    </row>
    <row r="76" spans="2:105" ht="4.5" customHeight="1" x14ac:dyDescent="0.3">
      <c r="B76" s="38"/>
      <c r="D76" s="17">
        <f t="shared" si="42"/>
        <v>2.0215999999999865</v>
      </c>
      <c r="E76" s="25">
        <f t="shared" si="38"/>
        <v>1.9178887289309143</v>
      </c>
      <c r="F76" s="25">
        <f t="shared" si="38"/>
        <v>1.9797043605954157</v>
      </c>
      <c r="G76" s="25">
        <f t="shared" si="38"/>
        <v>2.0415199922599152</v>
      </c>
      <c r="H76" s="25">
        <f t="shared" si="38"/>
        <v>2.1033356239244183</v>
      </c>
      <c r="I76" s="25">
        <f t="shared" si="38"/>
        <v>2.1651512555889196</v>
      </c>
      <c r="J76" s="25">
        <f t="shared" si="38"/>
        <v>2.2269668872534227</v>
      </c>
      <c r="K76" s="25">
        <f t="shared" si="38"/>
        <v>2.2887825189179258</v>
      </c>
      <c r="L76" s="25">
        <f t="shared" si="38"/>
        <v>2.3505981505824272</v>
      </c>
      <c r="M76" s="25">
        <f t="shared" si="38"/>
        <v>2.4124137822469232</v>
      </c>
      <c r="N76" s="25">
        <f t="shared" si="38"/>
        <v>2.4742294139114263</v>
      </c>
      <c r="O76" s="25">
        <f t="shared" si="38"/>
        <v>2.5360450455759294</v>
      </c>
      <c r="P76" s="25">
        <f t="shared" si="38"/>
        <v>2.5978606772404307</v>
      </c>
      <c r="Q76" s="25">
        <f t="shared" si="38"/>
        <v>2.6596763089049338</v>
      </c>
      <c r="R76" s="25">
        <f t="shared" si="38"/>
        <v>2.7214919405694369</v>
      </c>
      <c r="S76" s="25">
        <f t="shared" si="38"/>
        <v>2.7833075722339347</v>
      </c>
      <c r="T76" s="25">
        <f t="shared" si="38"/>
        <v>2.8451232038984378</v>
      </c>
      <c r="U76" s="25">
        <f t="shared" si="35"/>
        <v>2.9069388355629409</v>
      </c>
      <c r="V76" s="25">
        <f t="shared" si="35"/>
        <v>2.9687544672274422</v>
      </c>
      <c r="W76" s="25">
        <f t="shared" si="35"/>
        <v>3.0305700988919453</v>
      </c>
      <c r="X76" s="25">
        <f t="shared" si="35"/>
        <v>3.0923857305564484</v>
      </c>
      <c r="Y76" s="25">
        <f t="shared" si="35"/>
        <v>3.1542013622209462</v>
      </c>
      <c r="Z76" s="25">
        <f t="shared" si="35"/>
        <v>3.2160169938854493</v>
      </c>
      <c r="AA76" s="25">
        <f t="shared" si="35"/>
        <v>3.2778326255499524</v>
      </c>
      <c r="AB76" s="25">
        <f t="shared" si="35"/>
        <v>3.3396482572144555</v>
      </c>
      <c r="AC76" s="25">
        <f t="shared" si="35"/>
        <v>3.4014638888789532</v>
      </c>
      <c r="AD76" s="25">
        <f t="shared" si="35"/>
        <v>3.4632795205434563</v>
      </c>
      <c r="AE76" s="25">
        <f t="shared" si="35"/>
        <v>3.5250951522079559</v>
      </c>
      <c r="AF76" s="25">
        <f t="shared" si="35"/>
        <v>3.5869107838724572</v>
      </c>
      <c r="AG76" s="25">
        <f t="shared" si="35"/>
        <v>3.6487264155369603</v>
      </c>
      <c r="AH76" s="25">
        <f t="shared" si="35"/>
        <v>3.7105420472014634</v>
      </c>
      <c r="AI76" s="25">
        <f t="shared" si="35"/>
        <v>3.7723576788659647</v>
      </c>
      <c r="AJ76" s="25">
        <f t="shared" si="36"/>
        <v>3.8341733105304678</v>
      </c>
      <c r="AK76" s="25">
        <f t="shared" si="36"/>
        <v>3.8959889421949674</v>
      </c>
      <c r="AL76" s="25">
        <f t="shared" si="36"/>
        <v>3.9578045738594687</v>
      </c>
      <c r="AM76" s="25">
        <f t="shared" si="36"/>
        <v>4.0196202055239718</v>
      </c>
      <c r="AN76" s="25">
        <f t="shared" si="36"/>
        <v>4.0814358371884749</v>
      </c>
      <c r="AO76" s="25">
        <f t="shared" si="36"/>
        <v>4.143251468852978</v>
      </c>
      <c r="AP76" s="25">
        <f t="shared" si="36"/>
        <v>4.2050671005174793</v>
      </c>
      <c r="AQ76" s="25">
        <f t="shared" si="36"/>
        <v>4.2668827321819789</v>
      </c>
      <c r="AR76" s="25">
        <f t="shared" si="36"/>
        <v>4.3286983638464784</v>
      </c>
      <c r="AS76" s="25">
        <f t="shared" si="36"/>
        <v>4.3905139955109798</v>
      </c>
      <c r="AT76" s="25">
        <f t="shared" si="36"/>
        <v>4.4523296271754829</v>
      </c>
      <c r="AU76" s="25">
        <f t="shared" si="36"/>
        <v>4.514145258839986</v>
      </c>
      <c r="AV76" s="25">
        <f t="shared" si="36"/>
        <v>4.5759608905044873</v>
      </c>
      <c r="AW76" s="25">
        <f t="shared" si="36"/>
        <v>4.6377765221689868</v>
      </c>
      <c r="AX76" s="25">
        <f t="shared" si="36"/>
        <v>4.6995921538334899</v>
      </c>
      <c r="AY76" s="25">
        <f t="shared" si="36"/>
        <v>4.7614077854979913</v>
      </c>
      <c r="AZ76" s="25">
        <f t="shared" si="39"/>
        <v>4.8232234171624944</v>
      </c>
      <c r="BA76" s="25">
        <f t="shared" si="39"/>
        <v>4.8850390488269975</v>
      </c>
      <c r="BB76" s="25">
        <f t="shared" si="39"/>
        <v>4.9468546804915006</v>
      </c>
      <c r="BC76" s="25">
        <f t="shared" si="39"/>
        <v>5.0086703121559983</v>
      </c>
      <c r="BD76" s="25">
        <f t="shared" si="39"/>
        <v>5.0704859438205014</v>
      </c>
      <c r="BE76" s="25">
        <f t="shared" si="39"/>
        <v>5.1323015754850045</v>
      </c>
      <c r="BF76" s="25">
        <f t="shared" si="39"/>
        <v>5.1941172071495059</v>
      </c>
      <c r="BG76" s="25">
        <f t="shared" si="39"/>
        <v>5.255932838814009</v>
      </c>
      <c r="BH76" s="25">
        <f t="shared" si="39"/>
        <v>5.3177484704785085</v>
      </c>
      <c r="BI76" s="25">
        <f t="shared" si="39"/>
        <v>5.3795641021430063</v>
      </c>
      <c r="BJ76" s="25">
        <f t="shared" si="39"/>
        <v>5.4413797338075094</v>
      </c>
      <c r="BK76" s="25">
        <f t="shared" si="39"/>
        <v>5.5031953654720125</v>
      </c>
      <c r="BL76" s="25">
        <f t="shared" si="39"/>
        <v>5.5650109971365138</v>
      </c>
      <c r="BM76" s="25">
        <f t="shared" si="39"/>
        <v>5.6268266288010169</v>
      </c>
      <c r="BN76" s="25">
        <f t="shared" si="39"/>
        <v>5.68864226046552</v>
      </c>
      <c r="BO76" s="25">
        <f t="shared" si="39"/>
        <v>5.7504578921300196</v>
      </c>
      <c r="BP76" s="25">
        <f t="shared" si="37"/>
        <v>5.8122735237945209</v>
      </c>
      <c r="BQ76" s="25">
        <f t="shared" si="37"/>
        <v>5.874089155459024</v>
      </c>
      <c r="BR76" s="25">
        <f t="shared" si="37"/>
        <v>5.9359047871235271</v>
      </c>
      <c r="BS76" s="25">
        <f t="shared" si="37"/>
        <v>5.9977204187880284</v>
      </c>
      <c r="BT76" s="25">
        <f t="shared" si="37"/>
        <v>6.0595360504525315</v>
      </c>
      <c r="BU76" s="25">
        <f t="shared" si="37"/>
        <v>6.1213516821170311</v>
      </c>
      <c r="BV76" s="25">
        <f t="shared" si="37"/>
        <v>6.1831673137815324</v>
      </c>
      <c r="BW76" s="25">
        <f t="shared" si="37"/>
        <v>6.2449829454460319</v>
      </c>
      <c r="BX76" s="25">
        <f t="shared" si="37"/>
        <v>6.306798577110535</v>
      </c>
      <c r="BY76" s="25">
        <f t="shared" si="37"/>
        <v>6.3686142087750364</v>
      </c>
      <c r="BZ76" s="25">
        <f t="shared" si="37"/>
        <v>6.4304298404395395</v>
      </c>
      <c r="CA76" s="25">
        <f t="shared" si="37"/>
        <v>6.492245472104039</v>
      </c>
      <c r="CB76" s="25">
        <f t="shared" si="37"/>
        <v>6.5540611037685421</v>
      </c>
      <c r="CC76" s="25">
        <f t="shared" si="37"/>
        <v>6.6158767354330434</v>
      </c>
      <c r="CD76" s="25">
        <f t="shared" si="37"/>
        <v>6.6776923670975465</v>
      </c>
      <c r="CE76" s="25">
        <f t="shared" si="40"/>
        <v>6.7395079987620496</v>
      </c>
      <c r="CF76" s="25">
        <f t="shared" si="40"/>
        <v>6.801323630426551</v>
      </c>
      <c r="CG76" s="25">
        <f t="shared" si="40"/>
        <v>6.8631392620910505</v>
      </c>
      <c r="CH76" s="25">
        <f t="shared" si="40"/>
        <v>6.9249548937555536</v>
      </c>
      <c r="CI76" s="25">
        <f t="shared" si="40"/>
        <v>6.9867705254200549</v>
      </c>
      <c r="CJ76" s="25">
        <f t="shared" si="40"/>
        <v>7.048586157084558</v>
      </c>
      <c r="CK76" s="25">
        <f t="shared" si="40"/>
        <v>7.1104017887490611</v>
      </c>
      <c r="CL76" s="25">
        <f t="shared" si="40"/>
        <v>7.1722174204135625</v>
      </c>
      <c r="CM76" s="25">
        <f t="shared" si="40"/>
        <v>7.2340330520780585</v>
      </c>
      <c r="CN76" s="25">
        <f t="shared" si="40"/>
        <v>7.2958486837425616</v>
      </c>
      <c r="CO76" s="25">
        <f t="shared" si="40"/>
        <v>7.3576643154070647</v>
      </c>
      <c r="CP76" s="25">
        <f t="shared" si="40"/>
        <v>7.419479947071566</v>
      </c>
      <c r="CQ76" s="25">
        <f t="shared" si="41"/>
        <v>7.4812955787360691</v>
      </c>
      <c r="CR76" s="25">
        <f t="shared" si="41"/>
        <v>7.5431112104005686</v>
      </c>
      <c r="CS76" s="25">
        <f t="shared" si="41"/>
        <v>7.60492684206507</v>
      </c>
      <c r="CT76" s="25">
        <f t="shared" si="41"/>
        <v>7.6667424737295731</v>
      </c>
      <c r="CU76" s="25">
        <f t="shared" si="41"/>
        <v>7.7285581053940762</v>
      </c>
      <c r="CV76" s="25">
        <f t="shared" si="41"/>
        <v>7.7903737370585704</v>
      </c>
      <c r="CW76" s="25">
        <f t="shared" si="41"/>
        <v>7.8521893687230806</v>
      </c>
      <c r="CX76" s="25">
        <f t="shared" si="41"/>
        <v>7.9140050003875766</v>
      </c>
      <c r="CY76" s="25">
        <f t="shared" si="41"/>
        <v>7.975820632052085</v>
      </c>
      <c r="CZ76" s="25">
        <f t="shared" si="41"/>
        <v>8.0376362637165819</v>
      </c>
      <c r="DA76" s="25">
        <f t="shared" si="41"/>
        <v>8.0994518953810903</v>
      </c>
    </row>
    <row r="77" spans="2:105" ht="4.5" customHeight="1" x14ac:dyDescent="0.3">
      <c r="B77" s="38"/>
      <c r="D77" s="17">
        <f t="shared" si="42"/>
        <v>2.0111999999999863</v>
      </c>
      <c r="E77" s="25">
        <f t="shared" si="38"/>
        <v>1.8756218002459981</v>
      </c>
      <c r="F77" s="25">
        <f t="shared" si="38"/>
        <v>1.9368712666629406</v>
      </c>
      <c r="G77" s="25">
        <f t="shared" si="38"/>
        <v>1.9981207330798814</v>
      </c>
      <c r="H77" s="25">
        <f t="shared" si="38"/>
        <v>2.0593701994968256</v>
      </c>
      <c r="I77" s="25">
        <f t="shared" si="38"/>
        <v>2.1206196659137682</v>
      </c>
      <c r="J77" s="25">
        <f t="shared" si="38"/>
        <v>2.1818691323307089</v>
      </c>
      <c r="K77" s="25">
        <f t="shared" si="38"/>
        <v>2.2431185987476532</v>
      </c>
      <c r="L77" s="25">
        <f t="shared" si="38"/>
        <v>2.3043680651645957</v>
      </c>
      <c r="M77" s="25">
        <f t="shared" si="38"/>
        <v>2.3656175315815329</v>
      </c>
      <c r="N77" s="25">
        <f t="shared" si="38"/>
        <v>2.4268669979984772</v>
      </c>
      <c r="O77" s="25">
        <f t="shared" si="38"/>
        <v>2.4881164644154214</v>
      </c>
      <c r="P77" s="25">
        <f t="shared" si="38"/>
        <v>2.5493659308323604</v>
      </c>
      <c r="Q77" s="25">
        <f t="shared" si="38"/>
        <v>2.6106153972493047</v>
      </c>
      <c r="R77" s="25">
        <f t="shared" si="38"/>
        <v>2.671864863666249</v>
      </c>
      <c r="S77" s="25">
        <f t="shared" si="38"/>
        <v>2.7331143300831879</v>
      </c>
      <c r="T77" s="25">
        <f t="shared" si="38"/>
        <v>2.7943637965001322</v>
      </c>
      <c r="U77" s="25">
        <f t="shared" si="35"/>
        <v>2.8556132629170765</v>
      </c>
      <c r="V77" s="25">
        <f t="shared" si="35"/>
        <v>2.9168627293340155</v>
      </c>
      <c r="W77" s="25">
        <f t="shared" si="35"/>
        <v>2.9781121957509598</v>
      </c>
      <c r="X77" s="25">
        <f t="shared" si="35"/>
        <v>3.039361662167904</v>
      </c>
      <c r="Y77" s="25">
        <f t="shared" si="35"/>
        <v>3.100611128584843</v>
      </c>
      <c r="Z77" s="25">
        <f t="shared" si="35"/>
        <v>3.1618605950017873</v>
      </c>
      <c r="AA77" s="25">
        <f t="shared" si="35"/>
        <v>3.2231100614187316</v>
      </c>
      <c r="AB77" s="25">
        <f t="shared" si="35"/>
        <v>3.2843595278356723</v>
      </c>
      <c r="AC77" s="25">
        <f t="shared" si="35"/>
        <v>3.3456089942526113</v>
      </c>
      <c r="AD77" s="25">
        <f t="shared" si="35"/>
        <v>3.4068584606695556</v>
      </c>
      <c r="AE77" s="25">
        <f t="shared" si="35"/>
        <v>3.4681079270864963</v>
      </c>
      <c r="AF77" s="25">
        <f t="shared" si="35"/>
        <v>3.5293573935034388</v>
      </c>
      <c r="AG77" s="25">
        <f t="shared" si="35"/>
        <v>3.5906068599203831</v>
      </c>
      <c r="AH77" s="25">
        <f t="shared" si="35"/>
        <v>3.6518563263373238</v>
      </c>
      <c r="AI77" s="25">
        <f t="shared" si="35"/>
        <v>3.7131057927542663</v>
      </c>
      <c r="AJ77" s="25">
        <f t="shared" si="36"/>
        <v>3.7743552591712106</v>
      </c>
      <c r="AK77" s="25">
        <f t="shared" si="36"/>
        <v>3.8356047255881514</v>
      </c>
      <c r="AL77" s="25">
        <f t="shared" si="36"/>
        <v>3.8968541920050939</v>
      </c>
      <c r="AM77" s="25">
        <f t="shared" si="36"/>
        <v>3.9581036584220382</v>
      </c>
      <c r="AN77" s="25">
        <f t="shared" si="36"/>
        <v>4.0193531248389789</v>
      </c>
      <c r="AO77" s="25">
        <f t="shared" si="36"/>
        <v>4.0806025912559232</v>
      </c>
      <c r="AP77" s="25">
        <f t="shared" si="36"/>
        <v>4.1418520576728657</v>
      </c>
      <c r="AQ77" s="25">
        <f t="shared" si="36"/>
        <v>4.2031015240898064</v>
      </c>
      <c r="AR77" s="25">
        <f t="shared" si="36"/>
        <v>4.2643509905067472</v>
      </c>
      <c r="AS77" s="25">
        <f t="shared" si="36"/>
        <v>4.3256004569236897</v>
      </c>
      <c r="AT77" s="25">
        <f t="shared" si="36"/>
        <v>4.3868499233406304</v>
      </c>
      <c r="AU77" s="25">
        <f t="shared" si="36"/>
        <v>4.4480993897575747</v>
      </c>
      <c r="AV77" s="25">
        <f t="shared" si="36"/>
        <v>4.5093488561745172</v>
      </c>
      <c r="AW77" s="25">
        <f t="shared" si="36"/>
        <v>4.5705983225914579</v>
      </c>
      <c r="AX77" s="25">
        <f t="shared" si="36"/>
        <v>4.6318477890084022</v>
      </c>
      <c r="AY77" s="25">
        <f t="shared" si="36"/>
        <v>4.6930972554253447</v>
      </c>
      <c r="AZ77" s="25">
        <f t="shared" si="39"/>
        <v>4.7543467218422855</v>
      </c>
      <c r="BA77" s="25">
        <f t="shared" si="39"/>
        <v>4.8155961882592297</v>
      </c>
      <c r="BB77" s="25">
        <f t="shared" si="39"/>
        <v>4.876845654676174</v>
      </c>
      <c r="BC77" s="25">
        <f t="shared" si="39"/>
        <v>4.938095121093113</v>
      </c>
      <c r="BD77" s="25">
        <f t="shared" si="39"/>
        <v>4.9993445875100573</v>
      </c>
      <c r="BE77" s="25">
        <f t="shared" si="39"/>
        <v>5.0605940539270016</v>
      </c>
      <c r="BF77" s="25">
        <f t="shared" si="39"/>
        <v>5.1218435203439405</v>
      </c>
      <c r="BG77" s="25">
        <f t="shared" si="39"/>
        <v>5.1830929867608848</v>
      </c>
      <c r="BH77" s="25">
        <f t="shared" si="39"/>
        <v>5.2443424531778255</v>
      </c>
      <c r="BI77" s="25">
        <f t="shared" si="39"/>
        <v>5.3055919195947645</v>
      </c>
      <c r="BJ77" s="25">
        <f t="shared" si="39"/>
        <v>5.3668413860117088</v>
      </c>
      <c r="BK77" s="25">
        <f t="shared" si="39"/>
        <v>5.4280908524286531</v>
      </c>
      <c r="BL77" s="25">
        <f t="shared" si="39"/>
        <v>5.489340318845592</v>
      </c>
      <c r="BM77" s="25">
        <f t="shared" si="39"/>
        <v>5.5505897852625363</v>
      </c>
      <c r="BN77" s="25">
        <f t="shared" si="39"/>
        <v>5.6118392516794806</v>
      </c>
      <c r="BO77" s="25">
        <f t="shared" si="39"/>
        <v>5.6730887180964213</v>
      </c>
      <c r="BP77" s="25">
        <f t="shared" si="37"/>
        <v>5.7343381845133639</v>
      </c>
      <c r="BQ77" s="25">
        <f t="shared" si="37"/>
        <v>5.7955876509303081</v>
      </c>
      <c r="BR77" s="25">
        <f t="shared" si="37"/>
        <v>5.8568371173472489</v>
      </c>
      <c r="BS77" s="25">
        <f t="shared" si="37"/>
        <v>5.9180865837641914</v>
      </c>
      <c r="BT77" s="25">
        <f t="shared" si="37"/>
        <v>5.9793360501811357</v>
      </c>
      <c r="BU77" s="25">
        <f t="shared" si="37"/>
        <v>6.0405855165980764</v>
      </c>
      <c r="BV77" s="25">
        <f t="shared" si="37"/>
        <v>6.1018349830150189</v>
      </c>
      <c r="BW77" s="25">
        <f t="shared" si="37"/>
        <v>6.1630844494319597</v>
      </c>
      <c r="BX77" s="25">
        <f t="shared" si="37"/>
        <v>6.2243339158489004</v>
      </c>
      <c r="BY77" s="25">
        <f t="shared" si="37"/>
        <v>6.2855833822658429</v>
      </c>
      <c r="BZ77" s="25">
        <f t="shared" si="37"/>
        <v>6.3468328486827872</v>
      </c>
      <c r="CA77" s="25">
        <f t="shared" si="37"/>
        <v>6.4080823150997279</v>
      </c>
      <c r="CB77" s="25">
        <f t="shared" si="37"/>
        <v>6.4693317815166722</v>
      </c>
      <c r="CC77" s="25">
        <f t="shared" si="37"/>
        <v>6.5305812479336147</v>
      </c>
      <c r="CD77" s="25">
        <f t="shared" si="37"/>
        <v>6.5918307143505555</v>
      </c>
      <c r="CE77" s="25">
        <f t="shared" si="40"/>
        <v>6.6530801807674997</v>
      </c>
      <c r="CF77" s="25">
        <f t="shared" si="40"/>
        <v>6.7143296471844387</v>
      </c>
      <c r="CG77" s="25">
        <f t="shared" si="40"/>
        <v>6.775579113601383</v>
      </c>
      <c r="CH77" s="25">
        <f t="shared" si="40"/>
        <v>6.8368285800183273</v>
      </c>
      <c r="CI77" s="25">
        <f t="shared" si="40"/>
        <v>6.8980780464352662</v>
      </c>
      <c r="CJ77" s="25">
        <f t="shared" si="40"/>
        <v>6.9593275128522105</v>
      </c>
      <c r="CK77" s="25">
        <f t="shared" si="40"/>
        <v>7.0205769792691548</v>
      </c>
      <c r="CL77" s="25">
        <f t="shared" si="40"/>
        <v>7.0818264456860938</v>
      </c>
      <c r="CM77" s="25">
        <f t="shared" si="40"/>
        <v>7.1430759121030345</v>
      </c>
      <c r="CN77" s="25">
        <f t="shared" si="40"/>
        <v>7.2043253785199788</v>
      </c>
      <c r="CO77" s="25">
        <f t="shared" si="40"/>
        <v>7.2655748449369195</v>
      </c>
      <c r="CP77" s="25">
        <f t="shared" si="40"/>
        <v>7.326824311353862</v>
      </c>
      <c r="CQ77" s="25">
        <f t="shared" si="41"/>
        <v>7.3880737777708063</v>
      </c>
      <c r="CR77" s="25">
        <f t="shared" si="41"/>
        <v>7.4493232441877471</v>
      </c>
      <c r="CS77" s="25">
        <f t="shared" si="41"/>
        <v>7.5105727106046896</v>
      </c>
      <c r="CT77" s="25">
        <f t="shared" si="41"/>
        <v>7.5718221770216338</v>
      </c>
      <c r="CU77" s="25">
        <f t="shared" si="41"/>
        <v>7.6330716434385746</v>
      </c>
      <c r="CV77" s="25">
        <f t="shared" si="41"/>
        <v>7.6943211098555135</v>
      </c>
      <c r="CW77" s="25">
        <f t="shared" si="41"/>
        <v>7.7555705762724614</v>
      </c>
      <c r="CX77" s="25">
        <f t="shared" si="41"/>
        <v>7.8168200426894021</v>
      </c>
      <c r="CY77" s="25">
        <f t="shared" si="41"/>
        <v>7.8780695091063482</v>
      </c>
      <c r="CZ77" s="25">
        <f t="shared" si="41"/>
        <v>7.9393189755232818</v>
      </c>
      <c r="DA77" s="25">
        <f t="shared" si="41"/>
        <v>8.0005684419402296</v>
      </c>
    </row>
    <row r="78" spans="2:105" ht="4.5" customHeight="1" x14ac:dyDescent="0.3">
      <c r="B78" s="38"/>
      <c r="D78" s="17">
        <f t="shared" si="42"/>
        <v>2.0007999999999861</v>
      </c>
      <c r="E78" s="25">
        <f t="shared" si="38"/>
        <v>1.8329888491168296</v>
      </c>
      <c r="F78" s="25">
        <f t="shared" si="38"/>
        <v>1.8936721502862097</v>
      </c>
      <c r="G78" s="25">
        <f t="shared" si="38"/>
        <v>1.9543554514555952</v>
      </c>
      <c r="H78" s="25">
        <f t="shared" si="38"/>
        <v>2.0150387526249771</v>
      </c>
      <c r="I78" s="25">
        <f t="shared" si="38"/>
        <v>2.0757220537943608</v>
      </c>
      <c r="J78" s="25">
        <f t="shared" si="38"/>
        <v>2.1364053549637427</v>
      </c>
      <c r="K78" s="25">
        <f t="shared" si="38"/>
        <v>2.1970886561331247</v>
      </c>
      <c r="L78" s="25">
        <f t="shared" si="38"/>
        <v>2.2577719573025083</v>
      </c>
      <c r="M78" s="25">
        <f t="shared" si="38"/>
        <v>2.3184552584718867</v>
      </c>
      <c r="N78" s="25">
        <f t="shared" si="38"/>
        <v>2.3791385596412722</v>
      </c>
      <c r="O78" s="25">
        <f t="shared" si="38"/>
        <v>2.4398218608106541</v>
      </c>
      <c r="P78" s="25">
        <f t="shared" si="38"/>
        <v>2.5005051619800378</v>
      </c>
      <c r="Q78" s="25">
        <f t="shared" si="38"/>
        <v>2.5611884631494197</v>
      </c>
      <c r="R78" s="25">
        <f t="shared" si="38"/>
        <v>2.6218717643188052</v>
      </c>
      <c r="S78" s="25">
        <f t="shared" si="38"/>
        <v>2.6825550654881853</v>
      </c>
      <c r="T78" s="25">
        <f t="shared" si="38"/>
        <v>2.7432383666575708</v>
      </c>
      <c r="U78" s="25">
        <f t="shared" si="35"/>
        <v>2.8039216678269527</v>
      </c>
      <c r="V78" s="25">
        <f t="shared" si="35"/>
        <v>2.8646049689963364</v>
      </c>
      <c r="W78" s="25">
        <f t="shared" si="35"/>
        <v>2.9252882701657184</v>
      </c>
      <c r="X78" s="25">
        <f t="shared" si="35"/>
        <v>2.9859715713351038</v>
      </c>
      <c r="Y78" s="25">
        <f t="shared" si="35"/>
        <v>3.046654872504484</v>
      </c>
      <c r="Z78" s="25">
        <f t="shared" si="35"/>
        <v>3.1073381736738694</v>
      </c>
      <c r="AA78" s="25">
        <f t="shared" si="35"/>
        <v>3.1680214748432514</v>
      </c>
      <c r="AB78" s="25">
        <f t="shared" si="35"/>
        <v>3.2287047760126368</v>
      </c>
      <c r="AC78" s="25">
        <f t="shared" si="35"/>
        <v>3.2893880771820134</v>
      </c>
      <c r="AD78" s="25">
        <f t="shared" si="35"/>
        <v>3.3500713783513989</v>
      </c>
      <c r="AE78" s="25">
        <f t="shared" si="35"/>
        <v>3.4107546795207808</v>
      </c>
      <c r="AF78" s="25">
        <f t="shared" si="35"/>
        <v>3.4714379806901645</v>
      </c>
      <c r="AG78" s="25">
        <f t="shared" si="35"/>
        <v>3.5321212818595464</v>
      </c>
      <c r="AH78" s="25">
        <f t="shared" si="35"/>
        <v>3.5928045830289319</v>
      </c>
      <c r="AI78" s="25">
        <f t="shared" si="35"/>
        <v>3.6534878841983121</v>
      </c>
      <c r="AJ78" s="25">
        <f t="shared" si="36"/>
        <v>3.7141711853676975</v>
      </c>
      <c r="AK78" s="25">
        <f t="shared" si="36"/>
        <v>3.7748544865370794</v>
      </c>
      <c r="AL78" s="25">
        <f t="shared" si="36"/>
        <v>3.8355377877064631</v>
      </c>
      <c r="AM78" s="25">
        <f t="shared" si="36"/>
        <v>3.8962210888758451</v>
      </c>
      <c r="AN78" s="25">
        <f t="shared" si="36"/>
        <v>3.9569043900452305</v>
      </c>
      <c r="AO78" s="25">
        <f t="shared" si="36"/>
        <v>4.0175876912146125</v>
      </c>
      <c r="AP78" s="25">
        <f t="shared" si="36"/>
        <v>4.0782709923839962</v>
      </c>
      <c r="AQ78" s="25">
        <f t="shared" si="36"/>
        <v>4.1389542935533781</v>
      </c>
      <c r="AR78" s="25">
        <f t="shared" si="36"/>
        <v>4.19963759472276</v>
      </c>
      <c r="AS78" s="25">
        <f t="shared" si="36"/>
        <v>4.2603208958921401</v>
      </c>
      <c r="AT78" s="25">
        <f t="shared" si="36"/>
        <v>4.3210041970615256</v>
      </c>
      <c r="AU78" s="25">
        <f t="shared" si="36"/>
        <v>4.3816874982309075</v>
      </c>
      <c r="AV78" s="25">
        <f t="shared" si="36"/>
        <v>4.4423707994002912</v>
      </c>
      <c r="AW78" s="25">
        <f t="shared" si="36"/>
        <v>4.5030541005696731</v>
      </c>
      <c r="AX78" s="25">
        <f t="shared" si="36"/>
        <v>4.5637374017390586</v>
      </c>
      <c r="AY78" s="25">
        <f t="shared" si="36"/>
        <v>4.6244207029084388</v>
      </c>
      <c r="AZ78" s="25">
        <f t="shared" si="39"/>
        <v>4.6851040040778242</v>
      </c>
      <c r="BA78" s="25">
        <f t="shared" si="39"/>
        <v>4.7457873052472062</v>
      </c>
      <c r="BB78" s="25">
        <f t="shared" si="39"/>
        <v>4.8064706064165916</v>
      </c>
      <c r="BC78" s="25">
        <f t="shared" si="39"/>
        <v>4.8671539075859718</v>
      </c>
      <c r="BD78" s="25">
        <f t="shared" si="39"/>
        <v>4.9278372087553572</v>
      </c>
      <c r="BE78" s="25">
        <f t="shared" si="39"/>
        <v>4.9885205099247392</v>
      </c>
      <c r="BF78" s="25">
        <f t="shared" si="39"/>
        <v>5.0492038110941229</v>
      </c>
      <c r="BG78" s="25">
        <f t="shared" si="39"/>
        <v>5.1098871122635048</v>
      </c>
      <c r="BH78" s="25">
        <f t="shared" si="39"/>
        <v>5.1705704134328867</v>
      </c>
      <c r="BI78" s="25">
        <f t="shared" si="39"/>
        <v>5.2312537146022668</v>
      </c>
      <c r="BJ78" s="25">
        <f t="shared" si="39"/>
        <v>5.2919370157716523</v>
      </c>
      <c r="BK78" s="25">
        <f t="shared" si="39"/>
        <v>5.3526203169410342</v>
      </c>
      <c r="BL78" s="25">
        <f t="shared" si="39"/>
        <v>5.4133036181104179</v>
      </c>
      <c r="BM78" s="25">
        <f t="shared" si="39"/>
        <v>5.4739869192797999</v>
      </c>
      <c r="BN78" s="25">
        <f t="shared" si="39"/>
        <v>5.5346702204491853</v>
      </c>
      <c r="BO78" s="25">
        <f t="shared" si="39"/>
        <v>5.5953535216185672</v>
      </c>
      <c r="BP78" s="25">
        <f t="shared" si="37"/>
        <v>5.6560368227879509</v>
      </c>
      <c r="BQ78" s="25">
        <f t="shared" si="37"/>
        <v>5.7167201239573329</v>
      </c>
      <c r="BR78" s="25">
        <f t="shared" si="37"/>
        <v>5.7774034251267183</v>
      </c>
      <c r="BS78" s="25">
        <f t="shared" si="37"/>
        <v>5.8380867262960985</v>
      </c>
      <c r="BT78" s="25">
        <f t="shared" si="37"/>
        <v>5.898770027465484</v>
      </c>
      <c r="BU78" s="25">
        <f t="shared" si="37"/>
        <v>5.9594533286348659</v>
      </c>
      <c r="BV78" s="25">
        <f t="shared" si="37"/>
        <v>6.0201366298042496</v>
      </c>
      <c r="BW78" s="25">
        <f t="shared" si="37"/>
        <v>6.0808199309736279</v>
      </c>
      <c r="BX78" s="25">
        <f t="shared" si="37"/>
        <v>6.1415032321430134</v>
      </c>
      <c r="BY78" s="25">
        <f t="shared" si="37"/>
        <v>6.2021865333123936</v>
      </c>
      <c r="BZ78" s="25">
        <f t="shared" si="37"/>
        <v>6.262869834481779</v>
      </c>
      <c r="CA78" s="25">
        <f t="shared" si="37"/>
        <v>6.323553135651161</v>
      </c>
      <c r="CB78" s="25">
        <f t="shared" si="37"/>
        <v>6.3842364368205464</v>
      </c>
      <c r="CC78" s="25">
        <f t="shared" si="37"/>
        <v>6.4449197379899266</v>
      </c>
      <c r="CD78" s="25">
        <f t="shared" si="37"/>
        <v>6.5056030391593085</v>
      </c>
      <c r="CE78" s="25">
        <f t="shared" si="40"/>
        <v>6.566286340328694</v>
      </c>
      <c r="CF78" s="25">
        <f t="shared" si="40"/>
        <v>6.6269696414980741</v>
      </c>
      <c r="CG78" s="25">
        <f t="shared" si="40"/>
        <v>6.6876529426674596</v>
      </c>
      <c r="CH78" s="25">
        <f t="shared" si="40"/>
        <v>6.7483362438368415</v>
      </c>
      <c r="CI78" s="25">
        <f t="shared" si="40"/>
        <v>6.8090195450062252</v>
      </c>
      <c r="CJ78" s="25">
        <f t="shared" si="40"/>
        <v>6.8697028461756071</v>
      </c>
      <c r="CK78" s="25">
        <f t="shared" si="40"/>
        <v>6.9303861473449926</v>
      </c>
      <c r="CL78" s="25">
        <f t="shared" si="40"/>
        <v>6.9910694485143727</v>
      </c>
      <c r="CM78" s="25">
        <f t="shared" si="40"/>
        <v>7.0517527496837547</v>
      </c>
      <c r="CN78" s="25">
        <f t="shared" si="40"/>
        <v>7.1124360508531366</v>
      </c>
      <c r="CO78" s="25">
        <f t="shared" si="40"/>
        <v>7.173119352022522</v>
      </c>
      <c r="CP78" s="25">
        <f t="shared" si="40"/>
        <v>7.2338026531919022</v>
      </c>
      <c r="CQ78" s="25">
        <f t="shared" si="41"/>
        <v>7.2944859543612877</v>
      </c>
      <c r="CR78" s="25">
        <f t="shared" si="41"/>
        <v>7.3551692555306696</v>
      </c>
      <c r="CS78" s="25">
        <f t="shared" si="41"/>
        <v>7.4158525567000533</v>
      </c>
      <c r="CT78" s="25">
        <f t="shared" si="41"/>
        <v>7.4765358578694352</v>
      </c>
      <c r="CU78" s="25">
        <f t="shared" si="41"/>
        <v>7.5372191590388171</v>
      </c>
      <c r="CV78" s="25">
        <f t="shared" si="41"/>
        <v>7.5979024602082008</v>
      </c>
      <c r="CW78" s="25">
        <f t="shared" si="41"/>
        <v>7.6585857613775863</v>
      </c>
      <c r="CX78" s="25">
        <f t="shared" si="41"/>
        <v>7.7192690625469647</v>
      </c>
      <c r="CY78" s="25">
        <f t="shared" si="41"/>
        <v>7.7799523637163484</v>
      </c>
      <c r="CZ78" s="25">
        <f t="shared" si="41"/>
        <v>7.8406356648857338</v>
      </c>
      <c r="DA78" s="25">
        <f t="shared" si="41"/>
        <v>7.9013189660551193</v>
      </c>
    </row>
    <row r="79" spans="2:105" ht="4.5" customHeight="1" x14ac:dyDescent="0.3">
      <c r="B79" s="38"/>
      <c r="D79" s="17">
        <f t="shared" si="42"/>
        <v>1.9903999999999862</v>
      </c>
      <c r="E79" s="25">
        <f t="shared" si="38"/>
        <v>1.7899898755434007</v>
      </c>
      <c r="F79" s="25">
        <f t="shared" si="38"/>
        <v>1.8501070114652221</v>
      </c>
      <c r="G79" s="25">
        <f t="shared" si="38"/>
        <v>1.9102241473870452</v>
      </c>
      <c r="H79" s="25">
        <f t="shared" si="38"/>
        <v>1.9703412833088718</v>
      </c>
      <c r="I79" s="25">
        <f t="shared" si="38"/>
        <v>2.0304584192306931</v>
      </c>
      <c r="J79" s="25">
        <f t="shared" si="38"/>
        <v>2.0905755551525163</v>
      </c>
      <c r="K79" s="25">
        <f t="shared" si="38"/>
        <v>2.1506926910743429</v>
      </c>
      <c r="L79" s="25">
        <f t="shared" si="38"/>
        <v>2.2108098269961642</v>
      </c>
      <c r="M79" s="25">
        <f t="shared" si="38"/>
        <v>2.2709269629179838</v>
      </c>
      <c r="N79" s="25">
        <f t="shared" si="38"/>
        <v>2.3310440988398105</v>
      </c>
      <c r="O79" s="25">
        <f t="shared" si="38"/>
        <v>2.3911612347616336</v>
      </c>
      <c r="P79" s="25">
        <f t="shared" si="38"/>
        <v>2.4512783706834549</v>
      </c>
      <c r="Q79" s="25">
        <f t="shared" si="38"/>
        <v>2.5113955066052815</v>
      </c>
      <c r="R79" s="25">
        <f t="shared" si="38"/>
        <v>2.5715126425271047</v>
      </c>
      <c r="S79" s="25">
        <f t="shared" si="38"/>
        <v>2.631629778448926</v>
      </c>
      <c r="T79" s="25">
        <f t="shared" si="38"/>
        <v>2.6917469143707526</v>
      </c>
      <c r="U79" s="25">
        <f t="shared" si="35"/>
        <v>2.7518640502925757</v>
      </c>
      <c r="V79" s="25">
        <f t="shared" si="35"/>
        <v>2.8119811862143971</v>
      </c>
      <c r="W79" s="25">
        <f t="shared" si="35"/>
        <v>2.8720983221362237</v>
      </c>
      <c r="X79" s="25">
        <f t="shared" si="35"/>
        <v>2.9322154580580468</v>
      </c>
      <c r="Y79" s="25">
        <f t="shared" si="35"/>
        <v>2.9923325939798682</v>
      </c>
      <c r="Z79" s="25">
        <f t="shared" si="35"/>
        <v>3.0524497299016913</v>
      </c>
      <c r="AA79" s="25">
        <f t="shared" si="35"/>
        <v>3.1125668658235179</v>
      </c>
      <c r="AB79" s="25">
        <f t="shared" si="35"/>
        <v>3.172684001745341</v>
      </c>
      <c r="AC79" s="25">
        <f t="shared" si="35"/>
        <v>3.2328011376671588</v>
      </c>
      <c r="AD79" s="25">
        <f t="shared" si="35"/>
        <v>3.2929182735889855</v>
      </c>
      <c r="AE79" s="25">
        <f t="shared" si="35"/>
        <v>3.3530354095108086</v>
      </c>
      <c r="AF79" s="25">
        <f t="shared" si="35"/>
        <v>3.4131525454326299</v>
      </c>
      <c r="AG79" s="25">
        <f t="shared" si="35"/>
        <v>3.4732696813544566</v>
      </c>
      <c r="AH79" s="25">
        <f t="shared" si="35"/>
        <v>3.5333868172762797</v>
      </c>
      <c r="AI79" s="25">
        <f t="shared" si="35"/>
        <v>3.593503953198101</v>
      </c>
      <c r="AJ79" s="25">
        <f t="shared" si="36"/>
        <v>3.6536210891199277</v>
      </c>
      <c r="AK79" s="25">
        <f t="shared" si="36"/>
        <v>3.7137382250417508</v>
      </c>
      <c r="AL79" s="25">
        <f t="shared" si="36"/>
        <v>3.7738553609635721</v>
      </c>
      <c r="AM79" s="25">
        <f t="shared" si="36"/>
        <v>3.8339724968853988</v>
      </c>
      <c r="AN79" s="25">
        <f t="shared" si="36"/>
        <v>3.8940896328072219</v>
      </c>
      <c r="AO79" s="25">
        <f t="shared" si="36"/>
        <v>3.954206768729045</v>
      </c>
      <c r="AP79" s="25">
        <f t="shared" si="36"/>
        <v>4.0143239046508699</v>
      </c>
      <c r="AQ79" s="25">
        <f t="shared" si="36"/>
        <v>4.074441040572693</v>
      </c>
      <c r="AR79" s="25">
        <f t="shared" si="36"/>
        <v>4.1345581764945125</v>
      </c>
      <c r="AS79" s="25">
        <f t="shared" si="36"/>
        <v>4.1946753124163374</v>
      </c>
      <c r="AT79" s="25">
        <f t="shared" si="36"/>
        <v>4.2547924483381605</v>
      </c>
      <c r="AU79" s="25">
        <f t="shared" si="36"/>
        <v>4.3149095842599836</v>
      </c>
      <c r="AV79" s="25">
        <f t="shared" si="36"/>
        <v>4.3750267201818085</v>
      </c>
      <c r="AW79" s="25">
        <f t="shared" si="36"/>
        <v>4.4351438561036316</v>
      </c>
      <c r="AX79" s="25">
        <f t="shared" si="36"/>
        <v>4.4952609920254547</v>
      </c>
      <c r="AY79" s="25">
        <f t="shared" si="36"/>
        <v>4.5553781279472796</v>
      </c>
      <c r="AZ79" s="25">
        <f t="shared" si="39"/>
        <v>4.6154952638691027</v>
      </c>
      <c r="BA79" s="25">
        <f t="shared" si="39"/>
        <v>4.6756123997909258</v>
      </c>
      <c r="BB79" s="25">
        <f t="shared" si="39"/>
        <v>4.7357295357127525</v>
      </c>
      <c r="BC79" s="25">
        <f t="shared" si="39"/>
        <v>4.7958466716345738</v>
      </c>
      <c r="BD79" s="25">
        <f t="shared" si="39"/>
        <v>4.8559638075563969</v>
      </c>
      <c r="BE79" s="25">
        <f t="shared" si="39"/>
        <v>4.9160809434782236</v>
      </c>
      <c r="BF79" s="25">
        <f t="shared" si="39"/>
        <v>4.9761980794000449</v>
      </c>
      <c r="BG79" s="25">
        <f t="shared" si="39"/>
        <v>5.036315215321868</v>
      </c>
      <c r="BH79" s="25">
        <f t="shared" si="39"/>
        <v>5.0964323512436911</v>
      </c>
      <c r="BI79" s="25">
        <f t="shared" si="39"/>
        <v>5.1565494871655124</v>
      </c>
      <c r="BJ79" s="25">
        <f t="shared" si="39"/>
        <v>5.2166666230873355</v>
      </c>
      <c r="BK79" s="25">
        <f t="shared" si="39"/>
        <v>5.2767837590091622</v>
      </c>
      <c r="BL79" s="25">
        <f t="shared" si="39"/>
        <v>5.3369008949309835</v>
      </c>
      <c r="BM79" s="25">
        <f t="shared" si="39"/>
        <v>5.3970180308528066</v>
      </c>
      <c r="BN79" s="25">
        <f t="shared" si="39"/>
        <v>5.4571351667746333</v>
      </c>
      <c r="BO79" s="25">
        <f t="shared" si="39"/>
        <v>5.5172523026964564</v>
      </c>
      <c r="BP79" s="25">
        <f t="shared" si="37"/>
        <v>5.5773694386182777</v>
      </c>
      <c r="BQ79" s="25">
        <f t="shared" si="37"/>
        <v>5.6374865745401044</v>
      </c>
      <c r="BR79" s="25">
        <f t="shared" si="37"/>
        <v>5.6976037104619275</v>
      </c>
      <c r="BS79" s="25">
        <f t="shared" si="37"/>
        <v>5.7577208463837488</v>
      </c>
      <c r="BT79" s="25">
        <f t="shared" si="37"/>
        <v>5.8178379823055719</v>
      </c>
      <c r="BU79" s="25">
        <f t="shared" si="37"/>
        <v>5.8779551182273986</v>
      </c>
      <c r="BV79" s="25">
        <f t="shared" si="37"/>
        <v>5.9380722541492199</v>
      </c>
      <c r="BW79" s="25">
        <f t="shared" si="37"/>
        <v>5.9981893900710395</v>
      </c>
      <c r="BX79" s="25">
        <f t="shared" si="37"/>
        <v>6.0583065259928661</v>
      </c>
      <c r="BY79" s="25">
        <f t="shared" si="37"/>
        <v>6.1184236619146875</v>
      </c>
      <c r="BZ79" s="25">
        <f t="shared" si="37"/>
        <v>6.1785407978365106</v>
      </c>
      <c r="CA79" s="25">
        <f t="shared" si="37"/>
        <v>6.2386579337583372</v>
      </c>
      <c r="CB79" s="25">
        <f t="shared" si="37"/>
        <v>6.2987750696801603</v>
      </c>
      <c r="CC79" s="25">
        <f t="shared" si="37"/>
        <v>6.3588922056019817</v>
      </c>
      <c r="CD79" s="25">
        <f t="shared" si="37"/>
        <v>6.4190093415238083</v>
      </c>
      <c r="CE79" s="25">
        <f t="shared" si="40"/>
        <v>6.4791264774456314</v>
      </c>
      <c r="CF79" s="25">
        <f t="shared" si="40"/>
        <v>6.5392436133674527</v>
      </c>
      <c r="CG79" s="25">
        <f t="shared" si="40"/>
        <v>6.5993607492892794</v>
      </c>
      <c r="CH79" s="25">
        <f t="shared" si="40"/>
        <v>6.6594778852111025</v>
      </c>
      <c r="CI79" s="25">
        <f t="shared" si="40"/>
        <v>6.7195950211329238</v>
      </c>
      <c r="CJ79" s="25">
        <f t="shared" si="40"/>
        <v>6.7797121570547505</v>
      </c>
      <c r="CK79" s="25">
        <f t="shared" si="40"/>
        <v>6.8398292929765736</v>
      </c>
      <c r="CL79" s="25">
        <f t="shared" si="40"/>
        <v>6.8999464288983949</v>
      </c>
      <c r="CM79" s="25">
        <f t="shared" si="40"/>
        <v>6.960063564820218</v>
      </c>
      <c r="CN79" s="25">
        <f t="shared" si="40"/>
        <v>7.0201807007420411</v>
      </c>
      <c r="CO79" s="25">
        <f t="shared" si="40"/>
        <v>7.0802978366638643</v>
      </c>
      <c r="CP79" s="25">
        <f t="shared" si="40"/>
        <v>7.1404149725856891</v>
      </c>
      <c r="CQ79" s="25">
        <f t="shared" si="41"/>
        <v>7.2005321085075122</v>
      </c>
      <c r="CR79" s="25">
        <f t="shared" si="41"/>
        <v>7.2606492444293353</v>
      </c>
      <c r="CS79" s="25">
        <f t="shared" si="41"/>
        <v>7.3207663803511602</v>
      </c>
      <c r="CT79" s="25">
        <f t="shared" si="41"/>
        <v>7.3808835162729833</v>
      </c>
      <c r="CU79" s="25">
        <f t="shared" si="41"/>
        <v>7.4410006521948064</v>
      </c>
      <c r="CV79" s="25">
        <f t="shared" si="41"/>
        <v>7.5011177881166278</v>
      </c>
      <c r="CW79" s="25">
        <f t="shared" si="41"/>
        <v>7.5612349240384509</v>
      </c>
      <c r="CX79" s="25">
        <f t="shared" si="41"/>
        <v>7.621352059960274</v>
      </c>
      <c r="CY79" s="25">
        <f t="shared" si="41"/>
        <v>7.6814691958821024</v>
      </c>
      <c r="CZ79" s="25">
        <f t="shared" si="41"/>
        <v>7.7415863318039184</v>
      </c>
      <c r="DA79" s="25">
        <f t="shared" si="41"/>
        <v>7.8017034677257486</v>
      </c>
    </row>
    <row r="80" spans="2:105" ht="4.5" customHeight="1" x14ac:dyDescent="0.3">
      <c r="B80" s="38"/>
      <c r="D80" s="17">
        <f t="shared" si="42"/>
        <v>1.9799999999999862</v>
      </c>
      <c r="E80" s="25">
        <f t="shared" si="38"/>
        <v>1.7466248795257151</v>
      </c>
      <c r="F80" s="25">
        <f t="shared" si="38"/>
        <v>1.8061758501999776</v>
      </c>
      <c r="G80" s="25">
        <f t="shared" si="38"/>
        <v>1.8657268208742419</v>
      </c>
      <c r="H80" s="25">
        <f t="shared" si="38"/>
        <v>1.9252777915485062</v>
      </c>
      <c r="I80" s="25">
        <f t="shared" si="38"/>
        <v>1.9848287622227687</v>
      </c>
      <c r="J80" s="25">
        <f t="shared" si="38"/>
        <v>2.0443797328970366</v>
      </c>
      <c r="K80" s="25">
        <f t="shared" si="38"/>
        <v>2.1039307035713009</v>
      </c>
      <c r="L80" s="25">
        <f t="shared" si="38"/>
        <v>2.1634816742455634</v>
      </c>
      <c r="M80" s="25">
        <f t="shared" si="38"/>
        <v>2.2230326449198241</v>
      </c>
      <c r="N80" s="25">
        <f t="shared" si="38"/>
        <v>2.2825836155940884</v>
      </c>
      <c r="O80" s="25">
        <f t="shared" si="38"/>
        <v>2.3421345862683527</v>
      </c>
      <c r="P80" s="25">
        <f t="shared" si="38"/>
        <v>2.4016855569426188</v>
      </c>
      <c r="Q80" s="25">
        <f t="shared" si="38"/>
        <v>2.4612365276168831</v>
      </c>
      <c r="R80" s="25">
        <f t="shared" si="38"/>
        <v>2.5207874982911473</v>
      </c>
      <c r="S80" s="25">
        <f t="shared" si="38"/>
        <v>2.5803384689654099</v>
      </c>
      <c r="T80" s="25">
        <f t="shared" si="38"/>
        <v>2.6398894396396742</v>
      </c>
      <c r="U80" s="25">
        <f t="shared" si="35"/>
        <v>2.6994404103139384</v>
      </c>
      <c r="V80" s="25">
        <f t="shared" si="35"/>
        <v>2.758991380988201</v>
      </c>
      <c r="W80" s="25">
        <f t="shared" si="35"/>
        <v>2.8185423516624688</v>
      </c>
      <c r="X80" s="25">
        <f t="shared" si="35"/>
        <v>2.8780933223367331</v>
      </c>
      <c r="Y80" s="25">
        <f t="shared" si="35"/>
        <v>2.9376442930109956</v>
      </c>
      <c r="Z80" s="25">
        <f t="shared" si="35"/>
        <v>2.9971952636852599</v>
      </c>
      <c r="AA80" s="25">
        <f t="shared" si="35"/>
        <v>3.0567462343595242</v>
      </c>
      <c r="AB80" s="25">
        <f t="shared" si="35"/>
        <v>3.1162972050337885</v>
      </c>
      <c r="AC80" s="25">
        <f t="shared" si="35"/>
        <v>3.175848175708051</v>
      </c>
      <c r="AD80" s="25">
        <f t="shared" si="35"/>
        <v>3.2353991463823153</v>
      </c>
      <c r="AE80" s="25">
        <f t="shared" si="35"/>
        <v>3.2949501170565796</v>
      </c>
      <c r="AF80" s="25">
        <f t="shared" si="35"/>
        <v>3.3545010877308421</v>
      </c>
      <c r="AG80" s="25">
        <f t="shared" si="35"/>
        <v>3.4140520584051064</v>
      </c>
      <c r="AH80" s="25">
        <f t="shared" si="35"/>
        <v>3.4736030290793707</v>
      </c>
      <c r="AI80" s="25">
        <f t="shared" si="35"/>
        <v>3.5331539997536368</v>
      </c>
      <c r="AJ80" s="25">
        <f t="shared" si="36"/>
        <v>3.592704970427901</v>
      </c>
      <c r="AK80" s="25">
        <f t="shared" si="36"/>
        <v>3.6522559411021653</v>
      </c>
      <c r="AL80" s="25">
        <f t="shared" si="36"/>
        <v>3.7118069117764279</v>
      </c>
      <c r="AM80" s="25">
        <f t="shared" si="36"/>
        <v>3.7713578824506921</v>
      </c>
      <c r="AN80" s="25">
        <f t="shared" si="36"/>
        <v>3.8309088531249564</v>
      </c>
      <c r="AO80" s="25">
        <f t="shared" si="36"/>
        <v>3.8904598237992207</v>
      </c>
      <c r="AP80" s="25">
        <f t="shared" si="36"/>
        <v>3.9500107944734868</v>
      </c>
      <c r="AQ80" s="25">
        <f t="shared" si="36"/>
        <v>4.0095617651477511</v>
      </c>
      <c r="AR80" s="25">
        <f t="shared" si="36"/>
        <v>4.0691127358220118</v>
      </c>
      <c r="AS80" s="25">
        <f t="shared" si="36"/>
        <v>4.1286637064962743</v>
      </c>
      <c r="AT80" s="25">
        <f t="shared" si="36"/>
        <v>4.1882146771705386</v>
      </c>
      <c r="AU80" s="25">
        <f t="shared" si="36"/>
        <v>4.2477656478448029</v>
      </c>
      <c r="AV80" s="25">
        <f t="shared" si="36"/>
        <v>4.307316618519069</v>
      </c>
      <c r="AW80" s="25">
        <f t="shared" si="36"/>
        <v>4.3668675891933333</v>
      </c>
      <c r="AX80" s="25">
        <f t="shared" si="36"/>
        <v>4.4264185598675976</v>
      </c>
      <c r="AY80" s="25">
        <f t="shared" si="36"/>
        <v>4.4859695305418601</v>
      </c>
      <c r="AZ80" s="25">
        <f t="shared" si="39"/>
        <v>4.5455205012161244</v>
      </c>
      <c r="BA80" s="25">
        <f t="shared" si="39"/>
        <v>4.6050714718903887</v>
      </c>
      <c r="BB80" s="25">
        <f t="shared" si="39"/>
        <v>4.6646224425646565</v>
      </c>
      <c r="BC80" s="25">
        <f t="shared" si="39"/>
        <v>4.724173413238919</v>
      </c>
      <c r="BD80" s="25">
        <f t="shared" si="39"/>
        <v>4.7837243839131833</v>
      </c>
      <c r="BE80" s="25">
        <f t="shared" si="39"/>
        <v>4.8432753545874476</v>
      </c>
      <c r="BF80" s="25">
        <f t="shared" si="39"/>
        <v>4.9028263252617101</v>
      </c>
      <c r="BG80" s="25">
        <f t="shared" si="39"/>
        <v>4.9623772959359744</v>
      </c>
      <c r="BH80" s="25">
        <f t="shared" si="39"/>
        <v>5.0219282666102387</v>
      </c>
      <c r="BI80" s="25">
        <f t="shared" si="39"/>
        <v>5.0814792372845012</v>
      </c>
      <c r="BJ80" s="25">
        <f t="shared" si="39"/>
        <v>5.1410302079587655</v>
      </c>
      <c r="BK80" s="25">
        <f t="shared" si="39"/>
        <v>5.2005811786330298</v>
      </c>
      <c r="BL80" s="25">
        <f t="shared" si="39"/>
        <v>5.2601321493072923</v>
      </c>
      <c r="BM80" s="25">
        <f t="shared" si="39"/>
        <v>5.3196831199815566</v>
      </c>
      <c r="BN80" s="25">
        <f t="shared" si="39"/>
        <v>5.3792340906558209</v>
      </c>
      <c r="BO80" s="25">
        <f t="shared" si="39"/>
        <v>5.4387850613300888</v>
      </c>
      <c r="BP80" s="25">
        <f t="shared" si="37"/>
        <v>5.4983360320043513</v>
      </c>
      <c r="BQ80" s="25">
        <f t="shared" si="37"/>
        <v>5.5578870026786156</v>
      </c>
      <c r="BR80" s="25">
        <f t="shared" si="37"/>
        <v>5.6174379733528799</v>
      </c>
      <c r="BS80" s="25">
        <f t="shared" si="37"/>
        <v>5.6769889440271424</v>
      </c>
      <c r="BT80" s="25">
        <f t="shared" si="37"/>
        <v>5.7365399147014067</v>
      </c>
      <c r="BU80" s="25">
        <f t="shared" si="37"/>
        <v>5.7960908853756745</v>
      </c>
      <c r="BV80" s="25">
        <f t="shared" si="37"/>
        <v>5.855641856049937</v>
      </c>
      <c r="BW80" s="25">
        <f t="shared" si="37"/>
        <v>5.9151928267241978</v>
      </c>
      <c r="BX80" s="25">
        <f t="shared" si="37"/>
        <v>5.9747437973984621</v>
      </c>
      <c r="BY80" s="25">
        <f t="shared" si="37"/>
        <v>6.0342947680727246</v>
      </c>
      <c r="BZ80" s="25">
        <f t="shared" si="37"/>
        <v>6.0938457387469889</v>
      </c>
      <c r="CA80" s="25">
        <f t="shared" si="37"/>
        <v>6.1533967094212567</v>
      </c>
      <c r="CB80" s="25">
        <f t="shared" si="37"/>
        <v>6.212947680095521</v>
      </c>
      <c r="CC80" s="25">
        <f t="shared" si="37"/>
        <v>6.2724986507697835</v>
      </c>
      <c r="CD80" s="25">
        <f t="shared" si="37"/>
        <v>6.3320496214440478</v>
      </c>
      <c r="CE80" s="25">
        <f t="shared" si="40"/>
        <v>6.3916005921183121</v>
      </c>
      <c r="CF80" s="25">
        <f t="shared" si="40"/>
        <v>6.4511515627925746</v>
      </c>
      <c r="CG80" s="25">
        <f t="shared" si="40"/>
        <v>6.5107025334668425</v>
      </c>
      <c r="CH80" s="25">
        <f t="shared" si="40"/>
        <v>6.5702535041411068</v>
      </c>
      <c r="CI80" s="25">
        <f t="shared" si="40"/>
        <v>6.6298044748153693</v>
      </c>
      <c r="CJ80" s="25">
        <f t="shared" si="40"/>
        <v>6.6893554454896336</v>
      </c>
      <c r="CK80" s="25">
        <f t="shared" si="40"/>
        <v>6.7489064161638979</v>
      </c>
      <c r="CL80" s="25">
        <f t="shared" si="40"/>
        <v>6.8084573868381604</v>
      </c>
      <c r="CM80" s="25">
        <f t="shared" si="40"/>
        <v>6.8680083575124211</v>
      </c>
      <c r="CN80" s="25">
        <f t="shared" si="40"/>
        <v>6.927559328186689</v>
      </c>
      <c r="CO80" s="25">
        <f t="shared" si="40"/>
        <v>6.9871102988609533</v>
      </c>
      <c r="CP80" s="25">
        <f t="shared" si="40"/>
        <v>7.0466612695352158</v>
      </c>
      <c r="CQ80" s="25">
        <f t="shared" si="41"/>
        <v>7.1062122402094801</v>
      </c>
      <c r="CR80" s="25">
        <f t="shared" si="41"/>
        <v>7.1657632108837443</v>
      </c>
      <c r="CS80" s="25">
        <f t="shared" si="41"/>
        <v>7.2253141815580069</v>
      </c>
      <c r="CT80" s="25">
        <f t="shared" si="41"/>
        <v>7.2848651522322747</v>
      </c>
      <c r="CU80" s="25">
        <f t="shared" si="41"/>
        <v>7.344416122906539</v>
      </c>
      <c r="CV80" s="25">
        <f t="shared" si="41"/>
        <v>7.403967093580798</v>
      </c>
      <c r="CW80" s="25">
        <f t="shared" si="41"/>
        <v>7.4635180642550658</v>
      </c>
      <c r="CX80" s="25">
        <f t="shared" si="41"/>
        <v>7.5230690349293265</v>
      </c>
      <c r="CY80" s="25">
        <f t="shared" si="41"/>
        <v>7.5826200056035926</v>
      </c>
      <c r="CZ80" s="25">
        <f t="shared" si="41"/>
        <v>7.6421709762778534</v>
      </c>
      <c r="DA80" s="25">
        <f t="shared" si="41"/>
        <v>7.7017219469521212</v>
      </c>
    </row>
    <row r="81" spans="2:105" ht="4.5" customHeight="1" x14ac:dyDescent="0.3">
      <c r="B81" s="38"/>
      <c r="D81" s="17">
        <f t="shared" si="42"/>
        <v>1.9695999999999863</v>
      </c>
      <c r="E81" s="25">
        <f t="shared" si="38"/>
        <v>1.7028938610637727</v>
      </c>
      <c r="F81" s="25">
        <f t="shared" si="38"/>
        <v>1.7618786664904764</v>
      </c>
      <c r="G81" s="25">
        <f t="shared" si="38"/>
        <v>1.8208634719171819</v>
      </c>
      <c r="H81" s="25">
        <f t="shared" si="38"/>
        <v>1.8798482773438874</v>
      </c>
      <c r="I81" s="25">
        <f t="shared" si="38"/>
        <v>1.9388330827705911</v>
      </c>
      <c r="J81" s="25">
        <f t="shared" si="38"/>
        <v>1.9978178881972966</v>
      </c>
      <c r="K81" s="25">
        <f t="shared" si="38"/>
        <v>2.056802693624002</v>
      </c>
      <c r="L81" s="25">
        <f t="shared" si="38"/>
        <v>2.1157874990507057</v>
      </c>
      <c r="M81" s="25">
        <f t="shared" si="38"/>
        <v>2.1747723044774077</v>
      </c>
      <c r="N81" s="25">
        <f t="shared" si="38"/>
        <v>2.2337571099041131</v>
      </c>
      <c r="O81" s="25">
        <f t="shared" si="38"/>
        <v>2.2927419153308186</v>
      </c>
      <c r="P81" s="25">
        <f t="shared" si="38"/>
        <v>2.3517267207575223</v>
      </c>
      <c r="Q81" s="25">
        <f t="shared" si="38"/>
        <v>2.4107115261842278</v>
      </c>
      <c r="R81" s="25">
        <f t="shared" si="38"/>
        <v>2.4696963316109333</v>
      </c>
      <c r="S81" s="25">
        <f t="shared" si="38"/>
        <v>2.528681137037637</v>
      </c>
      <c r="T81" s="25">
        <f t="shared" si="38"/>
        <v>2.5876659424643425</v>
      </c>
      <c r="U81" s="25">
        <f t="shared" si="35"/>
        <v>2.6466507478910479</v>
      </c>
      <c r="V81" s="25">
        <f t="shared" si="35"/>
        <v>2.7056355533177516</v>
      </c>
      <c r="W81" s="25">
        <f t="shared" si="35"/>
        <v>2.7646203587444571</v>
      </c>
      <c r="X81" s="25">
        <f t="shared" si="35"/>
        <v>2.8236051641711626</v>
      </c>
      <c r="Y81" s="25">
        <f t="shared" si="35"/>
        <v>2.8825899695978663</v>
      </c>
      <c r="Z81" s="25">
        <f t="shared" si="35"/>
        <v>2.9415747750245718</v>
      </c>
      <c r="AA81" s="25">
        <f t="shared" si="35"/>
        <v>3.0005595804512772</v>
      </c>
      <c r="AB81" s="25">
        <f t="shared" si="35"/>
        <v>3.0595443858779827</v>
      </c>
      <c r="AC81" s="25">
        <f t="shared" si="35"/>
        <v>3.1185291913046829</v>
      </c>
      <c r="AD81" s="25">
        <f t="shared" si="35"/>
        <v>3.1775139967313883</v>
      </c>
      <c r="AE81" s="25">
        <f t="shared" si="35"/>
        <v>3.2364988021580938</v>
      </c>
      <c r="AF81" s="25">
        <f t="shared" si="35"/>
        <v>3.2954836075847975</v>
      </c>
      <c r="AG81" s="25">
        <f t="shared" si="35"/>
        <v>3.354468413011503</v>
      </c>
      <c r="AH81" s="25">
        <f t="shared" si="35"/>
        <v>3.4134532184382085</v>
      </c>
      <c r="AI81" s="25">
        <f t="shared" si="35"/>
        <v>3.4724380238649122</v>
      </c>
      <c r="AJ81" s="25">
        <f t="shared" si="36"/>
        <v>3.5314228292916177</v>
      </c>
      <c r="AK81" s="25">
        <f t="shared" si="36"/>
        <v>3.5904076347183231</v>
      </c>
      <c r="AL81" s="25">
        <f t="shared" si="36"/>
        <v>3.6493924401450268</v>
      </c>
      <c r="AM81" s="25">
        <f t="shared" si="36"/>
        <v>3.7083772455717323</v>
      </c>
      <c r="AN81" s="25">
        <f t="shared" si="36"/>
        <v>3.7673620509984378</v>
      </c>
      <c r="AO81" s="25">
        <f t="shared" si="36"/>
        <v>3.8263468564251433</v>
      </c>
      <c r="AP81" s="25">
        <f t="shared" si="36"/>
        <v>3.885331661851847</v>
      </c>
      <c r="AQ81" s="25">
        <f t="shared" si="36"/>
        <v>3.9443164672785525</v>
      </c>
      <c r="AR81" s="25">
        <f t="shared" si="36"/>
        <v>4.0033012727052544</v>
      </c>
      <c r="AS81" s="25">
        <f t="shared" si="36"/>
        <v>4.0622860781319581</v>
      </c>
      <c r="AT81" s="25">
        <f t="shared" si="36"/>
        <v>4.1212708835586636</v>
      </c>
      <c r="AU81" s="25">
        <f t="shared" si="36"/>
        <v>4.180255688985369</v>
      </c>
      <c r="AV81" s="25">
        <f t="shared" si="36"/>
        <v>4.2392404944120727</v>
      </c>
      <c r="AW81" s="25">
        <f t="shared" si="36"/>
        <v>4.2982252998387782</v>
      </c>
      <c r="AX81" s="25">
        <f t="shared" si="36"/>
        <v>4.3572101052654837</v>
      </c>
      <c r="AY81" s="25">
        <f t="shared" si="36"/>
        <v>4.4161949106921874</v>
      </c>
      <c r="AZ81" s="25">
        <f t="shared" si="39"/>
        <v>4.4751797161188929</v>
      </c>
      <c r="BA81" s="25">
        <f t="shared" si="39"/>
        <v>4.5341645215455983</v>
      </c>
      <c r="BB81" s="25">
        <f t="shared" si="39"/>
        <v>4.5931493269723038</v>
      </c>
      <c r="BC81" s="25">
        <f t="shared" si="39"/>
        <v>4.652134132399004</v>
      </c>
      <c r="BD81" s="25">
        <f t="shared" si="39"/>
        <v>4.7111189378257095</v>
      </c>
      <c r="BE81" s="25">
        <f t="shared" si="39"/>
        <v>4.7701037432524149</v>
      </c>
      <c r="BF81" s="25">
        <f t="shared" si="39"/>
        <v>4.8290885486791186</v>
      </c>
      <c r="BG81" s="25">
        <f t="shared" si="39"/>
        <v>4.8880733541058241</v>
      </c>
      <c r="BH81" s="25">
        <f t="shared" si="39"/>
        <v>4.947058159532526</v>
      </c>
      <c r="BI81" s="25">
        <f t="shared" si="39"/>
        <v>5.0060429649592297</v>
      </c>
      <c r="BJ81" s="25">
        <f t="shared" si="39"/>
        <v>5.0650277703859352</v>
      </c>
      <c r="BK81" s="25">
        <f t="shared" si="39"/>
        <v>5.1240125758126407</v>
      </c>
      <c r="BL81" s="25">
        <f t="shared" si="39"/>
        <v>5.1829973812393444</v>
      </c>
      <c r="BM81" s="25">
        <f t="shared" si="39"/>
        <v>5.2419821866660499</v>
      </c>
      <c r="BN81" s="25">
        <f t="shared" si="39"/>
        <v>5.3009669920927553</v>
      </c>
      <c r="BO81" s="25">
        <f t="shared" si="39"/>
        <v>5.3599517975194608</v>
      </c>
      <c r="BP81" s="25">
        <f t="shared" si="37"/>
        <v>5.4189366029461645</v>
      </c>
      <c r="BQ81" s="25">
        <f t="shared" si="37"/>
        <v>5.47792140837287</v>
      </c>
      <c r="BR81" s="25">
        <f t="shared" si="37"/>
        <v>5.5369062137995755</v>
      </c>
      <c r="BS81" s="25">
        <f t="shared" si="37"/>
        <v>5.5958910192262792</v>
      </c>
      <c r="BT81" s="25">
        <f t="shared" si="37"/>
        <v>5.6548758246529847</v>
      </c>
      <c r="BU81" s="25">
        <f t="shared" si="37"/>
        <v>5.7138606300796901</v>
      </c>
      <c r="BV81" s="25">
        <f t="shared" si="37"/>
        <v>5.7728454355063938</v>
      </c>
      <c r="BW81" s="25">
        <f t="shared" si="37"/>
        <v>5.8318302409330958</v>
      </c>
      <c r="BX81" s="25">
        <f t="shared" si="37"/>
        <v>5.8908150463598012</v>
      </c>
      <c r="BY81" s="25">
        <f t="shared" si="37"/>
        <v>5.9497998517865049</v>
      </c>
      <c r="BZ81" s="25">
        <f t="shared" si="37"/>
        <v>6.0087846572132104</v>
      </c>
      <c r="CA81" s="25">
        <f t="shared" si="37"/>
        <v>6.0677694626399159</v>
      </c>
      <c r="CB81" s="25">
        <f t="shared" si="37"/>
        <v>6.1267542680666214</v>
      </c>
      <c r="CC81" s="25">
        <f t="shared" si="37"/>
        <v>6.1857390734933251</v>
      </c>
      <c r="CD81" s="25">
        <f t="shared" si="37"/>
        <v>6.2447238789200306</v>
      </c>
      <c r="CE81" s="25">
        <f t="shared" si="40"/>
        <v>6.303708684346736</v>
      </c>
      <c r="CF81" s="25">
        <f t="shared" si="40"/>
        <v>6.3626934897734397</v>
      </c>
      <c r="CG81" s="25">
        <f t="shared" si="40"/>
        <v>6.4216782952001452</v>
      </c>
      <c r="CH81" s="25">
        <f t="shared" si="40"/>
        <v>6.4806631006268507</v>
      </c>
      <c r="CI81" s="25">
        <f t="shared" si="40"/>
        <v>6.5396479060535544</v>
      </c>
      <c r="CJ81" s="25">
        <f t="shared" si="40"/>
        <v>6.5986327114802599</v>
      </c>
      <c r="CK81" s="25">
        <f t="shared" si="40"/>
        <v>6.6576175169069653</v>
      </c>
      <c r="CL81" s="25">
        <f t="shared" si="40"/>
        <v>6.7166023223336691</v>
      </c>
      <c r="CM81" s="25">
        <f t="shared" si="40"/>
        <v>6.775587127760371</v>
      </c>
      <c r="CN81" s="25">
        <f t="shared" si="40"/>
        <v>6.8345719331870765</v>
      </c>
      <c r="CO81" s="25">
        <f t="shared" si="40"/>
        <v>6.8935567386137819</v>
      </c>
      <c r="CP81" s="25">
        <f t="shared" si="40"/>
        <v>6.9525415440404856</v>
      </c>
      <c r="CQ81" s="25">
        <f t="shared" si="41"/>
        <v>7.0115263494671911</v>
      </c>
      <c r="CR81" s="25">
        <f t="shared" si="41"/>
        <v>7.0705111548938966</v>
      </c>
      <c r="CS81" s="25">
        <f t="shared" si="41"/>
        <v>7.1294959603206003</v>
      </c>
      <c r="CT81" s="25">
        <f t="shared" si="41"/>
        <v>7.1884807657473058</v>
      </c>
      <c r="CU81" s="25">
        <f t="shared" si="41"/>
        <v>7.2474655711740112</v>
      </c>
      <c r="CV81" s="25">
        <f t="shared" si="41"/>
        <v>7.3064503766007114</v>
      </c>
      <c r="CW81" s="25">
        <f t="shared" si="41"/>
        <v>7.3654351820274204</v>
      </c>
      <c r="CX81" s="25">
        <f t="shared" si="41"/>
        <v>7.4244199874541223</v>
      </c>
      <c r="CY81" s="25">
        <f t="shared" si="41"/>
        <v>7.4834047928808296</v>
      </c>
      <c r="CZ81" s="25">
        <f t="shared" si="41"/>
        <v>7.5423895983075315</v>
      </c>
      <c r="DA81" s="25">
        <f t="shared" si="41"/>
        <v>7.6013744037342441</v>
      </c>
    </row>
    <row r="82" spans="2:105" ht="4.5" customHeight="1" x14ac:dyDescent="0.3">
      <c r="B82" s="38"/>
      <c r="D82" s="17">
        <f t="shared" si="42"/>
        <v>1.9591999999999863</v>
      </c>
      <c r="E82" s="25">
        <f t="shared" si="38"/>
        <v>1.6587968201575718</v>
      </c>
      <c r="F82" s="25">
        <f t="shared" si="38"/>
        <v>1.7172154603367167</v>
      </c>
      <c r="G82" s="25">
        <f t="shared" si="38"/>
        <v>1.7756341005158633</v>
      </c>
      <c r="H82" s="25">
        <f t="shared" si="38"/>
        <v>1.8340527406950065</v>
      </c>
      <c r="I82" s="25">
        <f t="shared" si="38"/>
        <v>1.8924713808741513</v>
      </c>
      <c r="J82" s="25">
        <f t="shared" si="38"/>
        <v>1.950890021053298</v>
      </c>
      <c r="K82" s="25">
        <f t="shared" si="38"/>
        <v>2.0093086612324447</v>
      </c>
      <c r="L82" s="25">
        <f t="shared" si="38"/>
        <v>2.0677273014115896</v>
      </c>
      <c r="M82" s="25">
        <f t="shared" si="38"/>
        <v>2.1261459415907327</v>
      </c>
      <c r="N82" s="25">
        <f t="shared" si="38"/>
        <v>2.1845645817698758</v>
      </c>
      <c r="O82" s="25">
        <f t="shared" si="38"/>
        <v>2.2429832219490224</v>
      </c>
      <c r="P82" s="25">
        <f t="shared" si="38"/>
        <v>2.3014018621281673</v>
      </c>
      <c r="Q82" s="25">
        <f t="shared" si="38"/>
        <v>2.359820502307314</v>
      </c>
      <c r="R82" s="25">
        <f t="shared" si="38"/>
        <v>2.4182391424864607</v>
      </c>
      <c r="S82" s="25">
        <f t="shared" si="38"/>
        <v>2.4766577826656055</v>
      </c>
      <c r="T82" s="25">
        <f t="shared" si="38"/>
        <v>2.5350764228447487</v>
      </c>
      <c r="U82" s="25">
        <f t="shared" si="35"/>
        <v>2.5934950630238953</v>
      </c>
      <c r="V82" s="25">
        <f t="shared" si="35"/>
        <v>2.6519137032030402</v>
      </c>
      <c r="W82" s="25">
        <f t="shared" si="35"/>
        <v>2.7103323433821869</v>
      </c>
      <c r="X82" s="25">
        <f t="shared" si="35"/>
        <v>2.7687509835613335</v>
      </c>
      <c r="Y82" s="25">
        <f t="shared" si="35"/>
        <v>2.8271696237404749</v>
      </c>
      <c r="Z82" s="25">
        <f t="shared" si="35"/>
        <v>2.8855882639196215</v>
      </c>
      <c r="AA82" s="25">
        <f t="shared" si="35"/>
        <v>2.9440069040987682</v>
      </c>
      <c r="AB82" s="25">
        <f t="shared" si="35"/>
        <v>3.0024255442779149</v>
      </c>
      <c r="AC82" s="25">
        <f t="shared" si="35"/>
        <v>3.0608441844570562</v>
      </c>
      <c r="AD82" s="25">
        <f t="shared" si="35"/>
        <v>3.1192628246362029</v>
      </c>
      <c r="AE82" s="25">
        <f t="shared" si="35"/>
        <v>3.177681464815346</v>
      </c>
      <c r="AF82" s="25">
        <f t="shared" si="35"/>
        <v>3.2361001049944909</v>
      </c>
      <c r="AG82" s="25">
        <f t="shared" si="35"/>
        <v>3.2945187451736375</v>
      </c>
      <c r="AH82" s="25">
        <f t="shared" si="35"/>
        <v>3.3529373853527842</v>
      </c>
      <c r="AI82" s="25">
        <f t="shared" si="35"/>
        <v>3.4113560255319291</v>
      </c>
      <c r="AJ82" s="25">
        <f t="shared" si="36"/>
        <v>3.4697746657110757</v>
      </c>
      <c r="AK82" s="25">
        <f t="shared" si="36"/>
        <v>3.5281933058902188</v>
      </c>
      <c r="AL82" s="25">
        <f t="shared" si="36"/>
        <v>3.5866119460693637</v>
      </c>
      <c r="AM82" s="25">
        <f t="shared" si="36"/>
        <v>3.6450305862485104</v>
      </c>
      <c r="AN82" s="25">
        <f t="shared" si="36"/>
        <v>3.7034492264276571</v>
      </c>
      <c r="AO82" s="25">
        <f t="shared" si="36"/>
        <v>3.7618678666068037</v>
      </c>
      <c r="AP82" s="25">
        <f t="shared" si="36"/>
        <v>3.8202865067859486</v>
      </c>
      <c r="AQ82" s="25">
        <f t="shared" si="36"/>
        <v>3.8787051469650917</v>
      </c>
      <c r="AR82" s="25">
        <f t="shared" si="36"/>
        <v>3.9371237871442348</v>
      </c>
      <c r="AS82" s="25">
        <f t="shared" si="36"/>
        <v>3.9955424273233797</v>
      </c>
      <c r="AT82" s="25">
        <f t="shared" si="36"/>
        <v>4.0539610675025264</v>
      </c>
      <c r="AU82" s="25">
        <f t="shared" si="36"/>
        <v>4.112379707681673</v>
      </c>
      <c r="AV82" s="25">
        <f t="shared" si="36"/>
        <v>4.1707983478608144</v>
      </c>
      <c r="AW82" s="25">
        <f t="shared" si="36"/>
        <v>4.229216988039961</v>
      </c>
      <c r="AX82" s="25">
        <f t="shared" si="36"/>
        <v>4.2876356282191077</v>
      </c>
      <c r="AY82" s="25">
        <f t="shared" si="36"/>
        <v>4.3460542683982526</v>
      </c>
      <c r="AZ82" s="25">
        <f t="shared" si="39"/>
        <v>4.4044729085773993</v>
      </c>
      <c r="BA82" s="25">
        <f t="shared" si="39"/>
        <v>4.4628915487565459</v>
      </c>
      <c r="BB82" s="25">
        <f t="shared" si="39"/>
        <v>4.521310188935689</v>
      </c>
      <c r="BC82" s="25">
        <f t="shared" si="39"/>
        <v>4.5797288291148339</v>
      </c>
      <c r="BD82" s="25">
        <f t="shared" si="39"/>
        <v>4.6381474692939806</v>
      </c>
      <c r="BE82" s="25">
        <f t="shared" si="39"/>
        <v>4.6965661094731272</v>
      </c>
      <c r="BF82" s="25">
        <f t="shared" si="39"/>
        <v>4.7549847496522721</v>
      </c>
      <c r="BG82" s="25">
        <f t="shared" si="39"/>
        <v>4.8134033898314188</v>
      </c>
      <c r="BH82" s="25">
        <f t="shared" si="39"/>
        <v>4.8718220300105584</v>
      </c>
      <c r="BI82" s="25">
        <f t="shared" si="39"/>
        <v>4.9302406701897032</v>
      </c>
      <c r="BJ82" s="25">
        <f t="shared" si="39"/>
        <v>4.9886593103688499</v>
      </c>
      <c r="BK82" s="25">
        <f t="shared" si="39"/>
        <v>5.0470779505479966</v>
      </c>
      <c r="BL82" s="25">
        <f t="shared" si="39"/>
        <v>5.1054965907271415</v>
      </c>
      <c r="BM82" s="25">
        <f t="shared" si="39"/>
        <v>5.1639152309062881</v>
      </c>
      <c r="BN82" s="25">
        <f t="shared" si="39"/>
        <v>5.2223338710854312</v>
      </c>
      <c r="BO82" s="25">
        <f t="shared" si="39"/>
        <v>5.2807525112645779</v>
      </c>
      <c r="BP82" s="25">
        <f t="shared" si="37"/>
        <v>5.3391711514437228</v>
      </c>
      <c r="BQ82" s="25">
        <f t="shared" si="37"/>
        <v>5.3975897916228694</v>
      </c>
      <c r="BR82" s="25">
        <f t="shared" si="37"/>
        <v>5.4560084318020161</v>
      </c>
      <c r="BS82" s="25">
        <f t="shared" si="37"/>
        <v>5.5144270719811574</v>
      </c>
      <c r="BT82" s="25">
        <f t="shared" si="37"/>
        <v>5.5728457121603041</v>
      </c>
      <c r="BU82" s="25">
        <f t="shared" si="37"/>
        <v>5.6312643523394508</v>
      </c>
      <c r="BV82" s="25">
        <f t="shared" si="37"/>
        <v>5.6896829925185957</v>
      </c>
      <c r="BW82" s="25">
        <f t="shared" si="37"/>
        <v>5.7481016326977388</v>
      </c>
      <c r="BX82" s="25">
        <f t="shared" si="37"/>
        <v>5.8065202728768854</v>
      </c>
      <c r="BY82" s="25">
        <f t="shared" si="37"/>
        <v>5.8649389130560268</v>
      </c>
      <c r="BZ82" s="25">
        <f t="shared" si="37"/>
        <v>5.9233575532351734</v>
      </c>
      <c r="CA82" s="25">
        <f t="shared" si="37"/>
        <v>5.9817761934143201</v>
      </c>
      <c r="CB82" s="25">
        <f t="shared" si="37"/>
        <v>6.0401948335934668</v>
      </c>
      <c r="CC82" s="25">
        <f t="shared" si="37"/>
        <v>6.0986134737726116</v>
      </c>
      <c r="CD82" s="25">
        <f t="shared" si="37"/>
        <v>6.1570321139517583</v>
      </c>
      <c r="CE82" s="25">
        <f t="shared" si="40"/>
        <v>6.2154507541309014</v>
      </c>
      <c r="CF82" s="25">
        <f t="shared" si="40"/>
        <v>6.2738693943100463</v>
      </c>
      <c r="CG82" s="25">
        <f t="shared" si="40"/>
        <v>6.332288034489193</v>
      </c>
      <c r="CH82" s="25">
        <f t="shared" si="40"/>
        <v>6.3907066746683396</v>
      </c>
      <c r="CI82" s="25">
        <f t="shared" si="40"/>
        <v>6.4491253148474845</v>
      </c>
      <c r="CJ82" s="25">
        <f t="shared" si="40"/>
        <v>6.5075439550266312</v>
      </c>
      <c r="CK82" s="25">
        <f t="shared" si="40"/>
        <v>6.5659625952057743</v>
      </c>
      <c r="CL82" s="25">
        <f t="shared" si="40"/>
        <v>6.6243812353849192</v>
      </c>
      <c r="CM82" s="25">
        <f t="shared" si="40"/>
        <v>6.6827998755640623</v>
      </c>
      <c r="CN82" s="25">
        <f t="shared" si="40"/>
        <v>6.741218515743209</v>
      </c>
      <c r="CO82" s="25">
        <f t="shared" si="40"/>
        <v>6.7996371559223556</v>
      </c>
      <c r="CP82" s="25">
        <f t="shared" si="40"/>
        <v>6.858055796101497</v>
      </c>
      <c r="CQ82" s="25">
        <f t="shared" si="41"/>
        <v>6.9164744362806436</v>
      </c>
      <c r="CR82" s="25">
        <f t="shared" si="41"/>
        <v>6.9748930764597903</v>
      </c>
      <c r="CS82" s="25">
        <f t="shared" si="41"/>
        <v>7.0333117166389352</v>
      </c>
      <c r="CT82" s="25">
        <f t="shared" si="41"/>
        <v>7.0917303568180818</v>
      </c>
      <c r="CU82" s="25">
        <f t="shared" si="41"/>
        <v>7.1501489969972285</v>
      </c>
      <c r="CV82" s="25">
        <f t="shared" si="41"/>
        <v>7.2085676371763663</v>
      </c>
      <c r="CW82" s="25">
        <f t="shared" si="41"/>
        <v>7.2669862773555165</v>
      </c>
      <c r="CX82" s="25">
        <f t="shared" si="41"/>
        <v>7.3254049175346596</v>
      </c>
      <c r="CY82" s="25">
        <f t="shared" si="41"/>
        <v>7.3838235577138081</v>
      </c>
      <c r="CZ82" s="25">
        <f t="shared" si="41"/>
        <v>7.4422421978929512</v>
      </c>
      <c r="DA82" s="25">
        <f t="shared" si="41"/>
        <v>7.5006608380721014</v>
      </c>
    </row>
    <row r="83" spans="2:105" ht="4.5" customHeight="1" x14ac:dyDescent="0.3">
      <c r="B83" s="38"/>
      <c r="D83" s="17">
        <f t="shared" si="42"/>
        <v>1.9487999999999863</v>
      </c>
      <c r="E83" s="25">
        <f t="shared" si="38"/>
        <v>1.614333756807115</v>
      </c>
      <c r="F83" s="25">
        <f t="shared" si="38"/>
        <v>1.6721862317387011</v>
      </c>
      <c r="G83" s="25">
        <f t="shared" si="38"/>
        <v>1.7300387066702854</v>
      </c>
      <c r="H83" s="25">
        <f t="shared" si="38"/>
        <v>1.7878911816018732</v>
      </c>
      <c r="I83" s="25">
        <f t="shared" si="38"/>
        <v>1.8457436565334593</v>
      </c>
      <c r="J83" s="25">
        <f t="shared" si="38"/>
        <v>1.9035961314650436</v>
      </c>
      <c r="K83" s="25">
        <f t="shared" si="38"/>
        <v>1.9614486063966314</v>
      </c>
      <c r="L83" s="25">
        <f t="shared" si="38"/>
        <v>2.0193010813282175</v>
      </c>
      <c r="M83" s="25">
        <f t="shared" si="38"/>
        <v>2.0771535562597983</v>
      </c>
      <c r="N83" s="25">
        <f t="shared" si="38"/>
        <v>2.1350060311913861</v>
      </c>
      <c r="O83" s="25">
        <f t="shared" si="38"/>
        <v>2.1928585061229739</v>
      </c>
      <c r="P83" s="25">
        <f t="shared" si="38"/>
        <v>2.2507109810545565</v>
      </c>
      <c r="Q83" s="25">
        <f t="shared" si="38"/>
        <v>2.3085634559861443</v>
      </c>
      <c r="R83" s="25">
        <f t="shared" si="38"/>
        <v>2.3664159309177322</v>
      </c>
      <c r="S83" s="25">
        <f t="shared" si="38"/>
        <v>2.4242684058493147</v>
      </c>
      <c r="T83" s="25">
        <f t="shared" si="38"/>
        <v>2.4821208807809025</v>
      </c>
      <c r="U83" s="25">
        <f t="shared" si="35"/>
        <v>2.5399733557124904</v>
      </c>
      <c r="V83" s="25">
        <f t="shared" si="35"/>
        <v>2.5978258306440729</v>
      </c>
      <c r="W83" s="25">
        <f t="shared" si="35"/>
        <v>2.6556783055756608</v>
      </c>
      <c r="X83" s="25">
        <f t="shared" si="35"/>
        <v>2.7135307805072486</v>
      </c>
      <c r="Y83" s="25">
        <f t="shared" si="35"/>
        <v>2.7713832554388311</v>
      </c>
      <c r="Z83" s="25">
        <f t="shared" si="35"/>
        <v>2.829235730370419</v>
      </c>
      <c r="AA83" s="25">
        <f t="shared" si="35"/>
        <v>2.8870882053020068</v>
      </c>
      <c r="AB83" s="25">
        <f t="shared" si="35"/>
        <v>2.9449406802335911</v>
      </c>
      <c r="AC83" s="25">
        <f t="shared" si="35"/>
        <v>3.0027931551651736</v>
      </c>
      <c r="AD83" s="25">
        <f t="shared" si="35"/>
        <v>3.0606456300967615</v>
      </c>
      <c r="AE83" s="25">
        <f t="shared" si="35"/>
        <v>3.1184981050283458</v>
      </c>
      <c r="AF83" s="25">
        <f t="shared" si="35"/>
        <v>3.1763505799599319</v>
      </c>
      <c r="AG83" s="25">
        <f t="shared" si="35"/>
        <v>3.2342030548915197</v>
      </c>
      <c r="AH83" s="25">
        <f t="shared" si="35"/>
        <v>3.292055529823104</v>
      </c>
      <c r="AI83" s="25">
        <f t="shared" si="35"/>
        <v>3.3499080047546901</v>
      </c>
      <c r="AJ83" s="25">
        <f t="shared" si="36"/>
        <v>3.4077604796862779</v>
      </c>
      <c r="AK83" s="25">
        <f t="shared" si="36"/>
        <v>3.4656129546178622</v>
      </c>
      <c r="AL83" s="25">
        <f t="shared" si="36"/>
        <v>3.5234654295494483</v>
      </c>
      <c r="AM83" s="25">
        <f t="shared" si="36"/>
        <v>3.5813179044810326</v>
      </c>
      <c r="AN83" s="25">
        <f t="shared" si="36"/>
        <v>3.6391703794126204</v>
      </c>
      <c r="AO83" s="25">
        <f t="shared" si="36"/>
        <v>3.6970228543442083</v>
      </c>
      <c r="AP83" s="25">
        <f t="shared" si="36"/>
        <v>3.7548753292757908</v>
      </c>
      <c r="AQ83" s="25">
        <f t="shared" si="36"/>
        <v>3.8127278042073787</v>
      </c>
      <c r="AR83" s="25">
        <f t="shared" si="36"/>
        <v>3.870580279138963</v>
      </c>
      <c r="AS83" s="25">
        <f t="shared" si="36"/>
        <v>3.9284327540705455</v>
      </c>
      <c r="AT83" s="25">
        <f t="shared" si="36"/>
        <v>3.9862852290021333</v>
      </c>
      <c r="AU83" s="25">
        <f t="shared" si="36"/>
        <v>4.0441377039337212</v>
      </c>
      <c r="AV83" s="25">
        <f t="shared" si="36"/>
        <v>4.1019901788653037</v>
      </c>
      <c r="AW83" s="25">
        <f t="shared" si="36"/>
        <v>4.1598426537968916</v>
      </c>
      <c r="AX83" s="25">
        <f t="shared" si="36"/>
        <v>4.2176951287284794</v>
      </c>
      <c r="AY83" s="25">
        <f t="shared" ref="AS83:BH98" si="43">$DC$107+$DC$108*AY$4*$D83+$DC$109*AY$4*$C$1+$DC$110*$D83^2</f>
        <v>4.2755476036600619</v>
      </c>
      <c r="AZ83" s="25">
        <f t="shared" si="43"/>
        <v>4.3334000785916498</v>
      </c>
      <c r="BA83" s="25">
        <f t="shared" si="43"/>
        <v>4.3912525535232376</v>
      </c>
      <c r="BB83" s="25">
        <f t="shared" si="43"/>
        <v>4.4491050284548219</v>
      </c>
      <c r="BC83" s="25">
        <f t="shared" si="39"/>
        <v>4.506957503386408</v>
      </c>
      <c r="BD83" s="25">
        <f t="shared" si="39"/>
        <v>4.5648099783179958</v>
      </c>
      <c r="BE83" s="25">
        <f t="shared" si="39"/>
        <v>4.6226624532495801</v>
      </c>
      <c r="BF83" s="25">
        <f t="shared" si="39"/>
        <v>4.6805149281811662</v>
      </c>
      <c r="BG83" s="25">
        <f t="shared" si="39"/>
        <v>4.7383674031127541</v>
      </c>
      <c r="BH83" s="25">
        <f t="shared" si="39"/>
        <v>4.7962198780443348</v>
      </c>
      <c r="BI83" s="25">
        <f t="shared" si="39"/>
        <v>4.8540723529759209</v>
      </c>
      <c r="BJ83" s="25">
        <f t="shared" si="39"/>
        <v>4.9119248279075087</v>
      </c>
      <c r="BK83" s="25">
        <f t="shared" si="39"/>
        <v>4.969777302839093</v>
      </c>
      <c r="BL83" s="25">
        <f t="shared" si="39"/>
        <v>5.0276297777706791</v>
      </c>
      <c r="BM83" s="25">
        <f t="shared" si="39"/>
        <v>5.0854822527022669</v>
      </c>
      <c r="BN83" s="25">
        <f t="shared" si="39"/>
        <v>5.1433347276338512</v>
      </c>
      <c r="BO83" s="25">
        <f t="shared" si="39"/>
        <v>5.2011872025654391</v>
      </c>
      <c r="BP83" s="25">
        <f t="shared" si="37"/>
        <v>5.2590396774970252</v>
      </c>
      <c r="BQ83" s="25">
        <f t="shared" si="37"/>
        <v>5.3168921524286095</v>
      </c>
      <c r="BR83" s="25">
        <f t="shared" si="37"/>
        <v>5.3747446273601973</v>
      </c>
      <c r="BS83" s="25">
        <f t="shared" si="37"/>
        <v>5.4325971022917834</v>
      </c>
      <c r="BT83" s="25">
        <f t="shared" si="37"/>
        <v>5.4904495772233677</v>
      </c>
      <c r="BU83" s="25">
        <f t="shared" si="37"/>
        <v>5.5483020521549555</v>
      </c>
      <c r="BV83" s="25">
        <f t="shared" si="37"/>
        <v>5.6061545270865416</v>
      </c>
      <c r="BW83" s="25">
        <f t="shared" si="37"/>
        <v>5.6640070020181223</v>
      </c>
      <c r="BX83" s="25">
        <f t="shared" si="37"/>
        <v>5.7218594769497102</v>
      </c>
      <c r="BY83" s="25">
        <f t="shared" si="37"/>
        <v>5.7797119518812963</v>
      </c>
      <c r="BZ83" s="25">
        <f t="shared" si="37"/>
        <v>5.8375644268128806</v>
      </c>
      <c r="CA83" s="25">
        <f t="shared" si="37"/>
        <v>5.8954169017444684</v>
      </c>
      <c r="CB83" s="25">
        <f t="shared" si="37"/>
        <v>5.9532693766760563</v>
      </c>
      <c r="CC83" s="25">
        <f t="shared" si="37"/>
        <v>6.0111218516076388</v>
      </c>
      <c r="CD83" s="25">
        <f t="shared" si="37"/>
        <v>6.0689743265392266</v>
      </c>
      <c r="CE83" s="25">
        <f t="shared" si="40"/>
        <v>6.1268268014708109</v>
      </c>
      <c r="CF83" s="25">
        <f t="shared" si="40"/>
        <v>6.184679276402397</v>
      </c>
      <c r="CG83" s="25">
        <f t="shared" si="40"/>
        <v>6.2425317513339849</v>
      </c>
      <c r="CH83" s="25">
        <f t="shared" si="40"/>
        <v>6.3003842262655692</v>
      </c>
      <c r="CI83" s="25">
        <f t="shared" si="40"/>
        <v>6.3582367011971552</v>
      </c>
      <c r="CJ83" s="25">
        <f t="shared" si="40"/>
        <v>6.4160891761287431</v>
      </c>
      <c r="CK83" s="25">
        <f t="shared" si="40"/>
        <v>6.4739416510603274</v>
      </c>
      <c r="CL83" s="25">
        <f t="shared" si="40"/>
        <v>6.5317941259919134</v>
      </c>
      <c r="CM83" s="25">
        <f t="shared" si="40"/>
        <v>6.5896466009234977</v>
      </c>
      <c r="CN83" s="25">
        <f t="shared" si="40"/>
        <v>6.647499075855082</v>
      </c>
      <c r="CO83" s="25">
        <f t="shared" si="40"/>
        <v>6.7053515507866699</v>
      </c>
      <c r="CP83" s="25">
        <f t="shared" si="40"/>
        <v>6.763204025718256</v>
      </c>
      <c r="CQ83" s="25">
        <f t="shared" si="41"/>
        <v>6.8210565006498403</v>
      </c>
      <c r="CR83" s="25">
        <f t="shared" si="41"/>
        <v>6.8789089755814281</v>
      </c>
      <c r="CS83" s="25">
        <f t="shared" si="41"/>
        <v>6.9367614505130142</v>
      </c>
      <c r="CT83" s="25">
        <f t="shared" si="41"/>
        <v>6.9946139254445985</v>
      </c>
      <c r="CU83" s="25">
        <f t="shared" si="41"/>
        <v>7.0524664003761863</v>
      </c>
      <c r="CV83" s="25">
        <f t="shared" si="41"/>
        <v>7.1103188753077688</v>
      </c>
      <c r="CW83" s="25">
        <f t="shared" si="41"/>
        <v>7.1681713502393567</v>
      </c>
      <c r="CX83" s="25">
        <f t="shared" si="41"/>
        <v>7.226023825170941</v>
      </c>
      <c r="CY83" s="25">
        <f t="shared" si="41"/>
        <v>7.2838763001025306</v>
      </c>
      <c r="CZ83" s="25">
        <f t="shared" si="41"/>
        <v>7.3417287750341114</v>
      </c>
      <c r="DA83" s="25">
        <f t="shared" si="41"/>
        <v>7.3995812499657028</v>
      </c>
    </row>
    <row r="84" spans="2:105" ht="4.5" customHeight="1" x14ac:dyDescent="0.3">
      <c r="B84" s="38"/>
      <c r="D84" s="17">
        <f t="shared" si="42"/>
        <v>1.9383999999999864</v>
      </c>
      <c r="E84" s="25">
        <f t="shared" si="38"/>
        <v>1.5695046710123997</v>
      </c>
      <c r="F84" s="25">
        <f t="shared" si="38"/>
        <v>1.6267909806964269</v>
      </c>
      <c r="G84" s="25">
        <f t="shared" si="38"/>
        <v>1.6840772903804524</v>
      </c>
      <c r="H84" s="25">
        <f t="shared" si="38"/>
        <v>1.7413636000644814</v>
      </c>
      <c r="I84" s="25">
        <f t="shared" si="38"/>
        <v>1.7986499097485051</v>
      </c>
      <c r="J84" s="25">
        <f t="shared" si="38"/>
        <v>1.8559362194325342</v>
      </c>
      <c r="K84" s="25">
        <f t="shared" si="38"/>
        <v>1.9132225291165597</v>
      </c>
      <c r="L84" s="25">
        <f t="shared" si="38"/>
        <v>1.9705088388005869</v>
      </c>
      <c r="M84" s="25">
        <f t="shared" si="38"/>
        <v>2.0277951484846088</v>
      </c>
      <c r="N84" s="25">
        <f t="shared" si="38"/>
        <v>2.0850814581686379</v>
      </c>
      <c r="O84" s="25">
        <f t="shared" si="38"/>
        <v>2.1423677678526634</v>
      </c>
      <c r="P84" s="25">
        <f t="shared" si="38"/>
        <v>2.1996540775366906</v>
      </c>
      <c r="Q84" s="25">
        <f t="shared" si="38"/>
        <v>2.2569403872207161</v>
      </c>
      <c r="R84" s="25">
        <f t="shared" si="38"/>
        <v>2.3142266969047451</v>
      </c>
      <c r="S84" s="25">
        <f t="shared" si="38"/>
        <v>2.3715130065887688</v>
      </c>
      <c r="T84" s="25">
        <f t="shared" ref="T84:AI99" si="44">$DC$107+$DC$108*T$4*$D84+$DC$109*T$4*$C$1+$DC$110*$D84^2</f>
        <v>2.4287993162727979</v>
      </c>
      <c r="U84" s="25">
        <f t="shared" si="44"/>
        <v>2.4860856259568234</v>
      </c>
      <c r="V84" s="25">
        <f t="shared" si="44"/>
        <v>2.5433719356408506</v>
      </c>
      <c r="W84" s="25">
        <f t="shared" si="44"/>
        <v>2.6006582453248761</v>
      </c>
      <c r="X84" s="25">
        <f t="shared" si="44"/>
        <v>2.6579445550089051</v>
      </c>
      <c r="Y84" s="25">
        <f t="shared" si="44"/>
        <v>2.7152308646929288</v>
      </c>
      <c r="Z84" s="25">
        <f t="shared" si="44"/>
        <v>2.7725171743769579</v>
      </c>
      <c r="AA84" s="25">
        <f t="shared" si="44"/>
        <v>2.8298034840609834</v>
      </c>
      <c r="AB84" s="25">
        <f t="shared" si="44"/>
        <v>2.8870897937450088</v>
      </c>
      <c r="AC84" s="25">
        <f t="shared" si="44"/>
        <v>2.9443761034290326</v>
      </c>
      <c r="AD84" s="25">
        <f t="shared" si="44"/>
        <v>3.0016624131130616</v>
      </c>
      <c r="AE84" s="25">
        <f t="shared" si="44"/>
        <v>3.0589487227970871</v>
      </c>
      <c r="AF84" s="25">
        <f t="shared" si="44"/>
        <v>3.1162350324811108</v>
      </c>
      <c r="AG84" s="25">
        <f t="shared" si="44"/>
        <v>3.1735213421651398</v>
      </c>
      <c r="AH84" s="25">
        <f t="shared" si="44"/>
        <v>3.2308076518491653</v>
      </c>
      <c r="AI84" s="25">
        <f t="shared" si="44"/>
        <v>3.2880939615331926</v>
      </c>
      <c r="AJ84" s="25">
        <f t="shared" ref="AI84:AX99" si="45">$DC$107+$DC$108*AJ$4*$D84+$DC$109*AJ$4*$C$1+$DC$110*$D84^2</f>
        <v>3.345380271217218</v>
      </c>
      <c r="AK84" s="25">
        <f t="shared" si="45"/>
        <v>3.4026665809012471</v>
      </c>
      <c r="AL84" s="25">
        <f t="shared" si="45"/>
        <v>3.4599528905852708</v>
      </c>
      <c r="AM84" s="25">
        <f t="shared" si="45"/>
        <v>3.5172392002692998</v>
      </c>
      <c r="AN84" s="25">
        <f t="shared" si="45"/>
        <v>3.5745255099533253</v>
      </c>
      <c r="AO84" s="25">
        <f t="shared" si="45"/>
        <v>3.6318118196373543</v>
      </c>
      <c r="AP84" s="25">
        <f t="shared" si="45"/>
        <v>3.689098129321378</v>
      </c>
      <c r="AQ84" s="25">
        <f t="shared" si="45"/>
        <v>3.7463844390054071</v>
      </c>
      <c r="AR84" s="25">
        <f t="shared" si="45"/>
        <v>3.803670748689429</v>
      </c>
      <c r="AS84" s="25">
        <f t="shared" si="43"/>
        <v>3.8609570583734563</v>
      </c>
      <c r="AT84" s="25">
        <f t="shared" si="43"/>
        <v>3.9182433680574817</v>
      </c>
      <c r="AU84" s="25">
        <f t="shared" si="43"/>
        <v>3.9755296777415108</v>
      </c>
      <c r="AV84" s="25">
        <f t="shared" si="43"/>
        <v>4.0328159874255345</v>
      </c>
      <c r="AW84" s="25">
        <f t="shared" si="43"/>
        <v>4.0901022971095635</v>
      </c>
      <c r="AX84" s="25">
        <f t="shared" si="43"/>
        <v>4.147388606793589</v>
      </c>
      <c r="AY84" s="25">
        <f t="shared" si="43"/>
        <v>4.2046749164776163</v>
      </c>
      <c r="AZ84" s="25">
        <f t="shared" si="43"/>
        <v>4.2619612261616417</v>
      </c>
      <c r="BA84" s="25">
        <f t="shared" si="43"/>
        <v>4.3192475358456708</v>
      </c>
      <c r="BB84" s="25">
        <f t="shared" si="43"/>
        <v>4.3765338455296963</v>
      </c>
      <c r="BC84" s="25">
        <f t="shared" si="39"/>
        <v>4.4338201552137235</v>
      </c>
      <c r="BD84" s="25">
        <f t="shared" si="39"/>
        <v>4.491106464897749</v>
      </c>
      <c r="BE84" s="25">
        <f t="shared" si="39"/>
        <v>4.548392774581778</v>
      </c>
      <c r="BF84" s="25">
        <f t="shared" si="39"/>
        <v>4.6056790842658017</v>
      </c>
      <c r="BG84" s="25">
        <f t="shared" si="39"/>
        <v>4.6629653939498308</v>
      </c>
      <c r="BH84" s="25">
        <f t="shared" si="39"/>
        <v>4.7202517036338527</v>
      </c>
      <c r="BI84" s="25">
        <f t="shared" si="39"/>
        <v>4.77753801331788</v>
      </c>
      <c r="BJ84" s="25">
        <f t="shared" si="39"/>
        <v>4.8348243230019055</v>
      </c>
      <c r="BK84" s="25">
        <f t="shared" si="39"/>
        <v>4.8921106326859345</v>
      </c>
      <c r="BL84" s="25">
        <f t="shared" si="39"/>
        <v>4.9493969423699582</v>
      </c>
      <c r="BM84" s="25">
        <f t="shared" si="39"/>
        <v>5.0066832520539872</v>
      </c>
      <c r="BN84" s="25">
        <f t="shared" si="39"/>
        <v>5.0639695617380127</v>
      </c>
      <c r="BO84" s="25">
        <f t="shared" si="39"/>
        <v>5.1212558714220417</v>
      </c>
      <c r="BP84" s="25">
        <f t="shared" ref="BP84:CE99" si="46">$DC$107+$DC$108*BP$4*$D84+$DC$109*BP$4*$C$1+$DC$110*$D84^2</f>
        <v>5.1785421811060655</v>
      </c>
      <c r="BQ84" s="25">
        <f t="shared" si="46"/>
        <v>5.2358284907900945</v>
      </c>
      <c r="BR84" s="25">
        <f t="shared" si="46"/>
        <v>5.29311480047412</v>
      </c>
      <c r="BS84" s="25">
        <f t="shared" si="46"/>
        <v>5.3504011101581472</v>
      </c>
      <c r="BT84" s="25">
        <f t="shared" si="46"/>
        <v>5.4076874198421727</v>
      </c>
      <c r="BU84" s="25">
        <f t="shared" si="46"/>
        <v>5.4649737295262018</v>
      </c>
      <c r="BV84" s="25">
        <f t="shared" si="46"/>
        <v>5.5222600392102255</v>
      </c>
      <c r="BW84" s="25">
        <f t="shared" si="46"/>
        <v>5.5795463488942509</v>
      </c>
      <c r="BX84" s="25">
        <f t="shared" si="46"/>
        <v>5.6368326585782764</v>
      </c>
      <c r="BY84" s="25">
        <f t="shared" si="46"/>
        <v>5.6941189682623037</v>
      </c>
      <c r="BZ84" s="25">
        <f t="shared" si="46"/>
        <v>5.7514052779463292</v>
      </c>
      <c r="CA84" s="25">
        <f t="shared" si="46"/>
        <v>5.8086915876303582</v>
      </c>
      <c r="CB84" s="25">
        <f t="shared" si="46"/>
        <v>5.8659778973143837</v>
      </c>
      <c r="CC84" s="25">
        <f t="shared" si="46"/>
        <v>5.9232642069984109</v>
      </c>
      <c r="CD84" s="25">
        <f t="shared" si="46"/>
        <v>5.9805505166824364</v>
      </c>
      <c r="CE84" s="25">
        <f t="shared" si="46"/>
        <v>6.0378368263664655</v>
      </c>
      <c r="CF84" s="25">
        <f t="shared" si="40"/>
        <v>6.0951231360504892</v>
      </c>
      <c r="CG84" s="25">
        <f t="shared" si="40"/>
        <v>6.1524094457345182</v>
      </c>
      <c r="CH84" s="25">
        <f t="shared" si="40"/>
        <v>6.2096957554185437</v>
      </c>
      <c r="CI84" s="25">
        <f t="shared" si="40"/>
        <v>6.2669820651025709</v>
      </c>
      <c r="CJ84" s="25">
        <f t="shared" si="40"/>
        <v>6.3242683747865964</v>
      </c>
      <c r="CK84" s="25">
        <f t="shared" si="40"/>
        <v>6.3815546844706255</v>
      </c>
      <c r="CL84" s="25">
        <f t="shared" si="40"/>
        <v>6.4388409941546492</v>
      </c>
      <c r="CM84" s="25">
        <f t="shared" si="40"/>
        <v>6.4961273038386746</v>
      </c>
      <c r="CN84" s="25">
        <f t="shared" si="40"/>
        <v>6.5534136135227001</v>
      </c>
      <c r="CO84" s="25">
        <f t="shared" si="40"/>
        <v>6.6106999232067292</v>
      </c>
      <c r="CP84" s="25">
        <f t="shared" si="40"/>
        <v>6.6679862328907529</v>
      </c>
      <c r="CQ84" s="25">
        <f t="shared" si="41"/>
        <v>6.7252725425747819</v>
      </c>
      <c r="CR84" s="25">
        <f t="shared" si="41"/>
        <v>6.7825588522588074</v>
      </c>
      <c r="CS84" s="25">
        <f t="shared" si="41"/>
        <v>6.8398451619428347</v>
      </c>
      <c r="CT84" s="25">
        <f t="shared" si="41"/>
        <v>6.8971314716268601</v>
      </c>
      <c r="CU84" s="25">
        <f t="shared" si="41"/>
        <v>6.9544177813108856</v>
      </c>
      <c r="CV84" s="25">
        <f t="shared" si="41"/>
        <v>7.0117040909949093</v>
      </c>
      <c r="CW84" s="25">
        <f t="shared" si="41"/>
        <v>7.0689904006789384</v>
      </c>
      <c r="CX84" s="25">
        <f t="shared" si="41"/>
        <v>7.1262767103629638</v>
      </c>
      <c r="CY84" s="25">
        <f t="shared" si="41"/>
        <v>7.1835630200469911</v>
      </c>
      <c r="CZ84" s="25">
        <f t="shared" si="41"/>
        <v>7.2408493297310166</v>
      </c>
      <c r="DA84" s="25">
        <f t="shared" si="41"/>
        <v>7.2981356394150456</v>
      </c>
    </row>
    <row r="85" spans="2:105" ht="4.5" customHeight="1" x14ac:dyDescent="0.3">
      <c r="B85" s="38"/>
      <c r="D85" s="17">
        <f t="shared" si="42"/>
        <v>1.9279999999999864</v>
      </c>
      <c r="E85" s="25">
        <f t="shared" ref="E85:T100" si="47">$DC$107+$DC$108*E$4*$D85+$DC$109*E$4*$C$1+$DC$110*$D85^2</f>
        <v>1.5243095627734276</v>
      </c>
      <c r="F85" s="25">
        <f t="shared" si="47"/>
        <v>1.581029707209896</v>
      </c>
      <c r="G85" s="25">
        <f t="shared" si="47"/>
        <v>1.6377498516463627</v>
      </c>
      <c r="H85" s="25">
        <f t="shared" si="47"/>
        <v>1.6944699960828293</v>
      </c>
      <c r="I85" s="25">
        <f t="shared" si="47"/>
        <v>1.7511901405192978</v>
      </c>
      <c r="J85" s="25">
        <f t="shared" si="47"/>
        <v>1.8079102849557644</v>
      </c>
      <c r="K85" s="25">
        <f t="shared" si="47"/>
        <v>1.8646304293922311</v>
      </c>
      <c r="L85" s="25">
        <f t="shared" si="47"/>
        <v>1.9213505738286996</v>
      </c>
      <c r="M85" s="25">
        <f t="shared" si="47"/>
        <v>1.9780707182651627</v>
      </c>
      <c r="N85" s="25">
        <f t="shared" si="47"/>
        <v>2.0347908627016293</v>
      </c>
      <c r="O85" s="25">
        <f t="shared" si="47"/>
        <v>2.0915110071380996</v>
      </c>
      <c r="P85" s="25">
        <f t="shared" si="47"/>
        <v>2.1482311515745645</v>
      </c>
      <c r="Q85" s="25">
        <f t="shared" si="47"/>
        <v>2.2049512960110311</v>
      </c>
      <c r="R85" s="25">
        <f t="shared" si="47"/>
        <v>2.2616714404475013</v>
      </c>
      <c r="S85" s="25">
        <f t="shared" si="47"/>
        <v>2.3183915848839662</v>
      </c>
      <c r="T85" s="25">
        <f t="shared" si="47"/>
        <v>2.3751117293204329</v>
      </c>
      <c r="U85" s="25">
        <f t="shared" si="44"/>
        <v>2.4318318737569031</v>
      </c>
      <c r="V85" s="25">
        <f t="shared" si="44"/>
        <v>2.488552018193368</v>
      </c>
      <c r="W85" s="25">
        <f t="shared" si="44"/>
        <v>2.5452721626298347</v>
      </c>
      <c r="X85" s="25">
        <f t="shared" si="44"/>
        <v>2.6019923070663014</v>
      </c>
      <c r="Y85" s="25">
        <f t="shared" si="44"/>
        <v>2.6587124515027698</v>
      </c>
      <c r="Z85" s="25">
        <f t="shared" si="44"/>
        <v>2.7154325959392365</v>
      </c>
      <c r="AA85" s="25">
        <f t="shared" si="44"/>
        <v>2.7721527403757031</v>
      </c>
      <c r="AB85" s="25">
        <f t="shared" si="44"/>
        <v>2.8288728848121734</v>
      </c>
      <c r="AC85" s="25">
        <f t="shared" si="44"/>
        <v>2.8855930292486347</v>
      </c>
      <c r="AD85" s="25">
        <f t="shared" si="44"/>
        <v>2.9423131736851014</v>
      </c>
      <c r="AE85" s="25">
        <f t="shared" si="44"/>
        <v>2.9990333181215716</v>
      </c>
      <c r="AF85" s="25">
        <f t="shared" si="44"/>
        <v>3.0557534625580365</v>
      </c>
      <c r="AG85" s="25">
        <f t="shared" si="44"/>
        <v>3.1124736069945032</v>
      </c>
      <c r="AH85" s="25">
        <f t="shared" si="44"/>
        <v>3.1691937514309734</v>
      </c>
      <c r="AI85" s="25">
        <f t="shared" si="44"/>
        <v>3.2259138958674383</v>
      </c>
      <c r="AJ85" s="25">
        <f t="shared" si="45"/>
        <v>3.2826340403039049</v>
      </c>
      <c r="AK85" s="25">
        <f t="shared" si="45"/>
        <v>3.3393541847403752</v>
      </c>
      <c r="AL85" s="25">
        <f t="shared" si="45"/>
        <v>3.39607432917684</v>
      </c>
      <c r="AM85" s="25">
        <f t="shared" si="45"/>
        <v>3.4527944736133067</v>
      </c>
      <c r="AN85" s="25">
        <f t="shared" si="45"/>
        <v>3.5095146180497769</v>
      </c>
      <c r="AO85" s="25">
        <f t="shared" si="45"/>
        <v>3.5662347624862436</v>
      </c>
      <c r="AP85" s="25">
        <f t="shared" si="45"/>
        <v>3.6229549069227085</v>
      </c>
      <c r="AQ85" s="25">
        <f t="shared" si="45"/>
        <v>3.6796750513591787</v>
      </c>
      <c r="AR85" s="25">
        <f t="shared" si="45"/>
        <v>3.7363951957956418</v>
      </c>
      <c r="AS85" s="25">
        <f t="shared" si="43"/>
        <v>3.7931153402321067</v>
      </c>
      <c r="AT85" s="25">
        <f t="shared" si="43"/>
        <v>3.8498354846685769</v>
      </c>
      <c r="AU85" s="25">
        <f t="shared" si="43"/>
        <v>3.9065556291050436</v>
      </c>
      <c r="AV85" s="25">
        <f t="shared" si="43"/>
        <v>3.9632757735415085</v>
      </c>
      <c r="AW85" s="25">
        <f t="shared" si="43"/>
        <v>4.0199959179779787</v>
      </c>
      <c r="AX85" s="25">
        <f t="shared" si="43"/>
        <v>4.0767160624144454</v>
      </c>
      <c r="AY85" s="25">
        <f t="shared" si="43"/>
        <v>4.1334362068509103</v>
      </c>
      <c r="AZ85" s="25">
        <f t="shared" si="43"/>
        <v>4.1901563512873805</v>
      </c>
      <c r="BA85" s="25">
        <f t="shared" si="43"/>
        <v>4.2468764957238472</v>
      </c>
      <c r="BB85" s="25">
        <f t="shared" si="43"/>
        <v>4.3035966401603138</v>
      </c>
      <c r="BC85" s="25">
        <f t="shared" si="43"/>
        <v>4.3603167845967823</v>
      </c>
      <c r="BD85" s="25">
        <f t="shared" si="43"/>
        <v>4.417036929033249</v>
      </c>
      <c r="BE85" s="25">
        <f t="shared" si="43"/>
        <v>4.4737570734697156</v>
      </c>
      <c r="BF85" s="25">
        <f t="shared" si="43"/>
        <v>4.5304772179061841</v>
      </c>
      <c r="BG85" s="25">
        <f t="shared" si="43"/>
        <v>4.5871973623426507</v>
      </c>
      <c r="BH85" s="25">
        <f t="shared" si="43"/>
        <v>4.6439175067791139</v>
      </c>
      <c r="BI85" s="25">
        <f t="shared" ref="BI85:BX100" si="48">$DC$107+$DC$108*BI$4*$D85+$DC$109*BI$4*$C$1+$DC$110*$D85^2</f>
        <v>4.7006376512155823</v>
      </c>
      <c r="BJ85" s="25">
        <f t="shared" si="48"/>
        <v>4.757357795652049</v>
      </c>
      <c r="BK85" s="25">
        <f t="shared" si="48"/>
        <v>4.8140779400885156</v>
      </c>
      <c r="BL85" s="25">
        <f t="shared" si="48"/>
        <v>4.8707980845249841</v>
      </c>
      <c r="BM85" s="25">
        <f t="shared" si="48"/>
        <v>4.9275182289614508</v>
      </c>
      <c r="BN85" s="25">
        <f t="shared" si="48"/>
        <v>4.9842383733979174</v>
      </c>
      <c r="BO85" s="25">
        <f t="shared" si="48"/>
        <v>5.0409585178343841</v>
      </c>
      <c r="BP85" s="25">
        <f t="shared" si="48"/>
        <v>5.0976786622708525</v>
      </c>
      <c r="BQ85" s="25">
        <f t="shared" si="48"/>
        <v>5.1543988067073192</v>
      </c>
      <c r="BR85" s="25">
        <f t="shared" si="48"/>
        <v>5.2111189511437859</v>
      </c>
      <c r="BS85" s="25">
        <f t="shared" si="48"/>
        <v>5.2678390955802543</v>
      </c>
      <c r="BT85" s="25">
        <f t="shared" si="48"/>
        <v>5.324559240016721</v>
      </c>
      <c r="BU85" s="25">
        <f t="shared" si="48"/>
        <v>5.3812793844531877</v>
      </c>
      <c r="BV85" s="25">
        <f t="shared" si="48"/>
        <v>5.4379995288896561</v>
      </c>
      <c r="BW85" s="25">
        <f t="shared" si="46"/>
        <v>5.4947196733261192</v>
      </c>
      <c r="BX85" s="25">
        <f t="shared" si="46"/>
        <v>5.5514398177625859</v>
      </c>
      <c r="BY85" s="25">
        <f t="shared" si="46"/>
        <v>5.6081599621990543</v>
      </c>
      <c r="BZ85" s="25">
        <f t="shared" si="46"/>
        <v>5.664880106635521</v>
      </c>
      <c r="CA85" s="25">
        <f t="shared" si="46"/>
        <v>5.7216002510719877</v>
      </c>
      <c r="CB85" s="25">
        <f t="shared" si="46"/>
        <v>5.7783203955084579</v>
      </c>
      <c r="CC85" s="25">
        <f t="shared" si="46"/>
        <v>5.8350405399449228</v>
      </c>
      <c r="CD85" s="25">
        <f t="shared" si="46"/>
        <v>5.8917606843813894</v>
      </c>
      <c r="CE85" s="25">
        <f t="shared" si="46"/>
        <v>5.9484808288178597</v>
      </c>
      <c r="CF85" s="25">
        <f t="shared" ref="CF85:CU100" si="49">$DC$107+$DC$108*CF$4*$D85+$DC$109*CF$4*$C$1+$DC$110*$D85^2</f>
        <v>6.0052009732543246</v>
      </c>
      <c r="CG85" s="25">
        <f t="shared" si="49"/>
        <v>6.0619211176907912</v>
      </c>
      <c r="CH85" s="25">
        <f t="shared" si="49"/>
        <v>6.1186412621272614</v>
      </c>
      <c r="CI85" s="25">
        <f t="shared" si="49"/>
        <v>6.1753614065637263</v>
      </c>
      <c r="CJ85" s="25">
        <f t="shared" si="49"/>
        <v>6.232081551000193</v>
      </c>
      <c r="CK85" s="25">
        <f t="shared" si="49"/>
        <v>6.2888016954366632</v>
      </c>
      <c r="CL85" s="25">
        <f t="shared" si="49"/>
        <v>6.3455218398731281</v>
      </c>
      <c r="CM85" s="25">
        <f t="shared" si="49"/>
        <v>6.4022419843095912</v>
      </c>
      <c r="CN85" s="25">
        <f t="shared" si="49"/>
        <v>6.4589621287460615</v>
      </c>
      <c r="CO85" s="25">
        <f t="shared" si="49"/>
        <v>6.5156822731825281</v>
      </c>
      <c r="CP85" s="25">
        <f t="shared" si="49"/>
        <v>6.572402417618993</v>
      </c>
      <c r="CQ85" s="25">
        <f t="shared" si="49"/>
        <v>6.6291225620554632</v>
      </c>
      <c r="CR85" s="25">
        <f t="shared" si="49"/>
        <v>6.6858427064919299</v>
      </c>
      <c r="CS85" s="25">
        <f t="shared" si="49"/>
        <v>6.7425628509283948</v>
      </c>
      <c r="CT85" s="25">
        <f t="shared" si="49"/>
        <v>6.799282995364865</v>
      </c>
      <c r="CU85" s="25">
        <f t="shared" si="49"/>
        <v>6.8560031398013317</v>
      </c>
      <c r="CV85" s="25">
        <f t="shared" ref="CQ85:DA100" si="50">$DC$107+$DC$108*CV$4*$D85+$DC$109*CV$4*$C$1+$DC$110*$D85^2</f>
        <v>6.912723284237793</v>
      </c>
      <c r="CW85" s="25">
        <f t="shared" si="50"/>
        <v>6.9694434286742668</v>
      </c>
      <c r="CX85" s="25">
        <f t="shared" si="50"/>
        <v>7.0261635731107299</v>
      </c>
      <c r="CY85" s="25">
        <f t="shared" si="50"/>
        <v>7.0828837175471984</v>
      </c>
      <c r="CZ85" s="25">
        <f t="shared" si="50"/>
        <v>7.139603861983665</v>
      </c>
      <c r="DA85" s="25">
        <f t="shared" si="50"/>
        <v>7.1963240064201353</v>
      </c>
    </row>
    <row r="86" spans="2:105" ht="4.5" customHeight="1" x14ac:dyDescent="0.3">
      <c r="B86" s="38"/>
      <c r="D86" s="17">
        <f t="shared" si="42"/>
        <v>1.9175999999999864</v>
      </c>
      <c r="E86" s="25">
        <f t="shared" si="47"/>
        <v>1.4787484320901978</v>
      </c>
      <c r="F86" s="25">
        <f t="shared" si="47"/>
        <v>1.5349024112791074</v>
      </c>
      <c r="G86" s="25">
        <f t="shared" si="47"/>
        <v>1.5910563904680153</v>
      </c>
      <c r="H86" s="25">
        <f t="shared" si="47"/>
        <v>1.6472103696569231</v>
      </c>
      <c r="I86" s="25">
        <f t="shared" si="47"/>
        <v>1.7033643488458292</v>
      </c>
      <c r="J86" s="25">
        <f t="shared" si="47"/>
        <v>1.7595183280347371</v>
      </c>
      <c r="K86" s="25">
        <f t="shared" si="47"/>
        <v>1.8156723072236449</v>
      </c>
      <c r="L86" s="25">
        <f t="shared" si="47"/>
        <v>1.871826286412551</v>
      </c>
      <c r="M86" s="25">
        <f t="shared" si="47"/>
        <v>1.9279802656014589</v>
      </c>
      <c r="N86" s="25">
        <f t="shared" si="47"/>
        <v>1.9841342447903667</v>
      </c>
      <c r="O86" s="25">
        <f t="shared" si="47"/>
        <v>2.0402882239792746</v>
      </c>
      <c r="P86" s="25">
        <f t="shared" si="47"/>
        <v>2.0964422031681806</v>
      </c>
      <c r="Q86" s="25">
        <f t="shared" si="47"/>
        <v>2.1525961823570885</v>
      </c>
      <c r="R86" s="25">
        <f t="shared" si="47"/>
        <v>2.2087501615459963</v>
      </c>
      <c r="S86" s="25">
        <f t="shared" si="47"/>
        <v>2.264904140734906</v>
      </c>
      <c r="T86" s="25">
        <f t="shared" si="47"/>
        <v>2.3210581199238138</v>
      </c>
      <c r="U86" s="25">
        <f t="shared" si="44"/>
        <v>2.3772120991127217</v>
      </c>
      <c r="V86" s="25">
        <f t="shared" si="44"/>
        <v>2.4333660783016278</v>
      </c>
      <c r="W86" s="25">
        <f t="shared" si="44"/>
        <v>2.4895200574905356</v>
      </c>
      <c r="X86" s="25">
        <f t="shared" si="44"/>
        <v>2.5456740366794435</v>
      </c>
      <c r="Y86" s="25">
        <f t="shared" si="44"/>
        <v>2.6018280158683531</v>
      </c>
      <c r="Z86" s="25">
        <f t="shared" si="44"/>
        <v>2.657981995057261</v>
      </c>
      <c r="AA86" s="25">
        <f t="shared" si="44"/>
        <v>2.7141359742461688</v>
      </c>
      <c r="AB86" s="25">
        <f t="shared" si="44"/>
        <v>2.7702899534350767</v>
      </c>
      <c r="AC86" s="25">
        <f t="shared" si="44"/>
        <v>2.8264439326239792</v>
      </c>
      <c r="AD86" s="25">
        <f t="shared" si="44"/>
        <v>2.882597911812887</v>
      </c>
      <c r="AE86" s="25">
        <f t="shared" si="44"/>
        <v>2.9387518910017985</v>
      </c>
      <c r="AF86" s="25">
        <f t="shared" si="44"/>
        <v>2.9949058701907045</v>
      </c>
      <c r="AG86" s="25">
        <f t="shared" si="44"/>
        <v>3.0510598493796124</v>
      </c>
      <c r="AH86" s="25">
        <f t="shared" si="44"/>
        <v>3.1072138285685202</v>
      </c>
      <c r="AI86" s="25">
        <f t="shared" si="45"/>
        <v>3.1633678077574263</v>
      </c>
      <c r="AJ86" s="25">
        <f t="shared" si="45"/>
        <v>3.2195217869463342</v>
      </c>
      <c r="AK86" s="25">
        <f t="shared" si="45"/>
        <v>3.275675766135242</v>
      </c>
      <c r="AL86" s="25">
        <f t="shared" si="45"/>
        <v>3.3318297453241517</v>
      </c>
      <c r="AM86" s="25">
        <f t="shared" si="45"/>
        <v>3.3879837245130595</v>
      </c>
      <c r="AN86" s="25">
        <f t="shared" si="45"/>
        <v>3.4441377037019674</v>
      </c>
      <c r="AO86" s="25">
        <f t="shared" si="45"/>
        <v>3.5002916828908752</v>
      </c>
      <c r="AP86" s="25">
        <f t="shared" si="45"/>
        <v>3.5564456620797813</v>
      </c>
      <c r="AQ86" s="25">
        <f t="shared" si="45"/>
        <v>3.6125996412686892</v>
      </c>
      <c r="AR86" s="25">
        <f t="shared" si="45"/>
        <v>3.668753620457597</v>
      </c>
      <c r="AS86" s="25">
        <f t="shared" si="43"/>
        <v>3.7249075996465031</v>
      </c>
      <c r="AT86" s="25">
        <f t="shared" si="43"/>
        <v>3.7810615788354109</v>
      </c>
      <c r="AU86" s="25">
        <f t="shared" si="43"/>
        <v>3.8372155580243188</v>
      </c>
      <c r="AV86" s="25">
        <f t="shared" si="43"/>
        <v>3.8933695372132249</v>
      </c>
      <c r="AW86" s="25">
        <f t="shared" si="43"/>
        <v>3.9495235164021327</v>
      </c>
      <c r="AX86" s="25">
        <f t="shared" si="43"/>
        <v>4.0056774955910441</v>
      </c>
      <c r="AY86" s="25">
        <f t="shared" si="43"/>
        <v>4.0618314747799502</v>
      </c>
      <c r="AZ86" s="25">
        <f t="shared" si="43"/>
        <v>4.1179854539688581</v>
      </c>
      <c r="BA86" s="25">
        <f t="shared" si="43"/>
        <v>4.1741394331577659</v>
      </c>
      <c r="BB86" s="25">
        <f t="shared" si="43"/>
        <v>4.2302934123466738</v>
      </c>
      <c r="BC86" s="25">
        <f t="shared" si="43"/>
        <v>4.2864473915355799</v>
      </c>
      <c r="BD86" s="25">
        <f t="shared" si="43"/>
        <v>4.3426013707244913</v>
      </c>
      <c r="BE86" s="25">
        <f t="shared" si="43"/>
        <v>4.3987553499133991</v>
      </c>
      <c r="BF86" s="25">
        <f t="shared" si="43"/>
        <v>4.4549093291023052</v>
      </c>
      <c r="BG86" s="25">
        <f t="shared" si="43"/>
        <v>4.511063308291213</v>
      </c>
      <c r="BH86" s="25">
        <f t="shared" si="43"/>
        <v>4.5672172874801173</v>
      </c>
      <c r="BI86" s="25">
        <f t="shared" si="48"/>
        <v>4.6233712666690234</v>
      </c>
      <c r="BJ86" s="25">
        <f t="shared" si="48"/>
        <v>4.6795252458579313</v>
      </c>
      <c r="BK86" s="25">
        <f t="shared" si="48"/>
        <v>4.7356792250468427</v>
      </c>
      <c r="BL86" s="25">
        <f t="shared" si="48"/>
        <v>4.7918332042357488</v>
      </c>
      <c r="BM86" s="25">
        <f t="shared" si="48"/>
        <v>4.8479871834246566</v>
      </c>
      <c r="BN86" s="25">
        <f t="shared" si="48"/>
        <v>4.9041411626135645</v>
      </c>
      <c r="BO86" s="25">
        <f t="shared" si="48"/>
        <v>4.9602951418024723</v>
      </c>
      <c r="BP86" s="25">
        <f t="shared" si="48"/>
        <v>5.0164491209913784</v>
      </c>
      <c r="BQ86" s="25">
        <f t="shared" si="48"/>
        <v>5.0726031001802898</v>
      </c>
      <c r="BR86" s="25">
        <f t="shared" si="48"/>
        <v>5.1287570793691977</v>
      </c>
      <c r="BS86" s="25">
        <f t="shared" si="48"/>
        <v>5.1849110585581037</v>
      </c>
      <c r="BT86" s="25">
        <f t="shared" si="48"/>
        <v>5.2410650377470116</v>
      </c>
      <c r="BU86" s="25">
        <f t="shared" si="48"/>
        <v>5.2972190169359195</v>
      </c>
      <c r="BV86" s="25">
        <f t="shared" si="48"/>
        <v>5.3533729961248255</v>
      </c>
      <c r="BW86" s="25">
        <f t="shared" si="46"/>
        <v>5.4095269753137334</v>
      </c>
      <c r="BX86" s="25">
        <f t="shared" si="46"/>
        <v>5.4656809545026412</v>
      </c>
      <c r="BY86" s="25">
        <f t="shared" si="46"/>
        <v>5.5218349336915473</v>
      </c>
      <c r="BZ86" s="25">
        <f t="shared" si="46"/>
        <v>5.5779889128804552</v>
      </c>
      <c r="CA86" s="25">
        <f t="shared" si="46"/>
        <v>5.634142892069363</v>
      </c>
      <c r="CB86" s="25">
        <f t="shared" si="46"/>
        <v>5.6902968712582709</v>
      </c>
      <c r="CC86" s="25">
        <f t="shared" si="46"/>
        <v>5.746450850447177</v>
      </c>
      <c r="CD86" s="25">
        <f t="shared" si="46"/>
        <v>5.8026048296360884</v>
      </c>
      <c r="CE86" s="25">
        <f t="shared" si="46"/>
        <v>5.8587588088249962</v>
      </c>
      <c r="CF86" s="25">
        <f t="shared" si="49"/>
        <v>5.9149127880139023</v>
      </c>
      <c r="CG86" s="25">
        <f t="shared" si="49"/>
        <v>5.9710667672028102</v>
      </c>
      <c r="CH86" s="25">
        <f t="shared" si="49"/>
        <v>6.027220746391718</v>
      </c>
      <c r="CI86" s="25">
        <f t="shared" si="49"/>
        <v>6.0833747255806241</v>
      </c>
      <c r="CJ86" s="25">
        <f t="shared" si="49"/>
        <v>6.1395287047695355</v>
      </c>
      <c r="CK86" s="25">
        <f t="shared" si="49"/>
        <v>6.1956826839584433</v>
      </c>
      <c r="CL86" s="25">
        <f t="shared" si="49"/>
        <v>6.2518366631473494</v>
      </c>
      <c r="CM86" s="25">
        <f t="shared" si="49"/>
        <v>6.3079906423362537</v>
      </c>
      <c r="CN86" s="25">
        <f t="shared" si="49"/>
        <v>6.3641446215251616</v>
      </c>
      <c r="CO86" s="25">
        <f t="shared" si="49"/>
        <v>6.4202986007140694</v>
      </c>
      <c r="CP86" s="25">
        <f t="shared" si="49"/>
        <v>6.4764525799029791</v>
      </c>
      <c r="CQ86" s="25">
        <f t="shared" si="50"/>
        <v>6.5326065590918869</v>
      </c>
      <c r="CR86" s="25">
        <f t="shared" si="50"/>
        <v>6.5887605382807948</v>
      </c>
      <c r="CS86" s="25">
        <f t="shared" si="50"/>
        <v>6.6449145174697009</v>
      </c>
      <c r="CT86" s="25">
        <f t="shared" si="50"/>
        <v>6.7010684966586087</v>
      </c>
      <c r="CU86" s="25">
        <f t="shared" si="50"/>
        <v>6.7572224758475166</v>
      </c>
      <c r="CV86" s="25">
        <f t="shared" si="50"/>
        <v>6.8133764550364226</v>
      </c>
      <c r="CW86" s="25">
        <f t="shared" si="50"/>
        <v>6.869530434225334</v>
      </c>
      <c r="CX86" s="25">
        <f t="shared" si="50"/>
        <v>6.9256844134142383</v>
      </c>
      <c r="CY86" s="25">
        <f t="shared" si="50"/>
        <v>6.981838392603148</v>
      </c>
      <c r="CZ86" s="25">
        <f t="shared" si="50"/>
        <v>7.0379923717920523</v>
      </c>
      <c r="DA86" s="25">
        <f t="shared" si="50"/>
        <v>7.0941463509809637</v>
      </c>
    </row>
    <row r="87" spans="2:105" ht="4.5" customHeight="1" x14ac:dyDescent="0.3">
      <c r="B87" s="38"/>
      <c r="D87" s="17">
        <f t="shared" si="42"/>
        <v>1.9071999999999865</v>
      </c>
      <c r="E87" s="25">
        <f t="shared" si="47"/>
        <v>1.4328212789627148</v>
      </c>
      <c r="F87" s="25">
        <f t="shared" si="47"/>
        <v>1.4884090929040585</v>
      </c>
      <c r="G87" s="25">
        <f t="shared" si="47"/>
        <v>1.5439969068454076</v>
      </c>
      <c r="H87" s="25">
        <f t="shared" si="47"/>
        <v>1.5995847207867566</v>
      </c>
      <c r="I87" s="25">
        <f t="shared" si="47"/>
        <v>1.6551725347281039</v>
      </c>
      <c r="J87" s="25">
        <f t="shared" si="47"/>
        <v>1.7107603486694529</v>
      </c>
      <c r="K87" s="25">
        <f t="shared" si="47"/>
        <v>1.766348162610802</v>
      </c>
      <c r="L87" s="25">
        <f t="shared" si="47"/>
        <v>1.8219359765521492</v>
      </c>
      <c r="M87" s="25">
        <f t="shared" si="47"/>
        <v>1.8775237904934947</v>
      </c>
      <c r="N87" s="25">
        <f t="shared" si="47"/>
        <v>1.9331116044348438</v>
      </c>
      <c r="O87" s="25">
        <f t="shared" si="47"/>
        <v>1.9886994183761928</v>
      </c>
      <c r="P87" s="25">
        <f t="shared" si="47"/>
        <v>2.0442872323175401</v>
      </c>
      <c r="Q87" s="25">
        <f t="shared" si="47"/>
        <v>2.0998750462588891</v>
      </c>
      <c r="R87" s="25">
        <f t="shared" si="47"/>
        <v>2.1554628602002381</v>
      </c>
      <c r="S87" s="25">
        <f t="shared" si="47"/>
        <v>2.2110506741415854</v>
      </c>
      <c r="T87" s="25">
        <f t="shared" si="47"/>
        <v>2.2666384880829344</v>
      </c>
      <c r="U87" s="25">
        <f t="shared" si="44"/>
        <v>2.3222263020242835</v>
      </c>
      <c r="V87" s="25">
        <f t="shared" si="44"/>
        <v>2.3778141159656307</v>
      </c>
      <c r="W87" s="25">
        <f t="shared" si="44"/>
        <v>2.4334019299069798</v>
      </c>
      <c r="X87" s="25">
        <f t="shared" si="44"/>
        <v>2.4889897438483288</v>
      </c>
      <c r="Y87" s="25">
        <f t="shared" si="44"/>
        <v>2.5445775577896761</v>
      </c>
      <c r="Z87" s="25">
        <f t="shared" si="44"/>
        <v>2.6001653717310251</v>
      </c>
      <c r="AA87" s="25">
        <f t="shared" si="44"/>
        <v>2.6557531856723742</v>
      </c>
      <c r="AB87" s="25">
        <f t="shared" si="44"/>
        <v>2.7113409996137232</v>
      </c>
      <c r="AC87" s="25">
        <f t="shared" si="44"/>
        <v>2.7669288135550669</v>
      </c>
      <c r="AD87" s="25">
        <f t="shared" si="44"/>
        <v>2.822516627496416</v>
      </c>
      <c r="AE87" s="25">
        <f t="shared" si="44"/>
        <v>2.878104441437765</v>
      </c>
      <c r="AF87" s="25">
        <f t="shared" si="44"/>
        <v>2.9336922553791123</v>
      </c>
      <c r="AG87" s="25">
        <f t="shared" si="44"/>
        <v>2.9892800693204613</v>
      </c>
      <c r="AH87" s="25">
        <f t="shared" si="44"/>
        <v>3.0448678832618103</v>
      </c>
      <c r="AI87" s="25">
        <f t="shared" si="45"/>
        <v>3.1004556972031576</v>
      </c>
      <c r="AJ87" s="25">
        <f t="shared" si="45"/>
        <v>3.1560435111445067</v>
      </c>
      <c r="AK87" s="25">
        <f t="shared" si="45"/>
        <v>3.2116313250858557</v>
      </c>
      <c r="AL87" s="25">
        <f t="shared" si="45"/>
        <v>3.267219139027203</v>
      </c>
      <c r="AM87" s="25">
        <f t="shared" si="45"/>
        <v>3.322806952968552</v>
      </c>
      <c r="AN87" s="25">
        <f t="shared" si="45"/>
        <v>3.378394766909901</v>
      </c>
      <c r="AO87" s="25">
        <f t="shared" si="45"/>
        <v>3.4339825808512501</v>
      </c>
      <c r="AP87" s="25">
        <f t="shared" si="45"/>
        <v>3.4895703947925973</v>
      </c>
      <c r="AQ87" s="25">
        <f t="shared" si="45"/>
        <v>3.5451582087339464</v>
      </c>
      <c r="AR87" s="25">
        <f t="shared" si="45"/>
        <v>3.6007460226752919</v>
      </c>
      <c r="AS87" s="25">
        <f t="shared" si="43"/>
        <v>3.6563338366166391</v>
      </c>
      <c r="AT87" s="25">
        <f t="shared" si="43"/>
        <v>3.7119216505579882</v>
      </c>
      <c r="AU87" s="25">
        <f t="shared" si="43"/>
        <v>3.7675094644993372</v>
      </c>
      <c r="AV87" s="25">
        <f t="shared" si="43"/>
        <v>3.8230972784406845</v>
      </c>
      <c r="AW87" s="25">
        <f t="shared" si="43"/>
        <v>3.8786850923820335</v>
      </c>
      <c r="AX87" s="25">
        <f t="shared" si="43"/>
        <v>3.9342729063233826</v>
      </c>
      <c r="AY87" s="25">
        <f t="shared" si="43"/>
        <v>3.9898607202647298</v>
      </c>
      <c r="AZ87" s="25">
        <f t="shared" si="43"/>
        <v>4.0454485342060789</v>
      </c>
      <c r="BA87" s="25">
        <f t="shared" si="43"/>
        <v>4.1010363481474279</v>
      </c>
      <c r="BB87" s="25">
        <f t="shared" si="43"/>
        <v>4.1566241620887769</v>
      </c>
      <c r="BC87" s="25">
        <f t="shared" si="43"/>
        <v>4.2122119760301242</v>
      </c>
      <c r="BD87" s="25">
        <f t="shared" si="43"/>
        <v>4.2677997899714732</v>
      </c>
      <c r="BE87" s="25">
        <f t="shared" si="43"/>
        <v>4.3233876039128223</v>
      </c>
      <c r="BF87" s="25">
        <f t="shared" si="43"/>
        <v>4.3789754178541695</v>
      </c>
      <c r="BG87" s="25">
        <f t="shared" si="43"/>
        <v>4.4345632317955186</v>
      </c>
      <c r="BH87" s="25">
        <f t="shared" si="43"/>
        <v>4.4901510457368641</v>
      </c>
      <c r="BI87" s="25">
        <f t="shared" si="48"/>
        <v>4.5457388596782113</v>
      </c>
      <c r="BJ87" s="25">
        <f t="shared" si="48"/>
        <v>4.6013266736195604</v>
      </c>
      <c r="BK87" s="25">
        <f t="shared" si="48"/>
        <v>4.6569144875609094</v>
      </c>
      <c r="BL87" s="25">
        <f t="shared" si="48"/>
        <v>4.7125023015022567</v>
      </c>
      <c r="BM87" s="25">
        <f t="shared" si="48"/>
        <v>4.7680901154436057</v>
      </c>
      <c r="BN87" s="25">
        <f t="shared" si="48"/>
        <v>4.8236779293849548</v>
      </c>
      <c r="BO87" s="25">
        <f t="shared" si="48"/>
        <v>4.8792657433263038</v>
      </c>
      <c r="BP87" s="25">
        <f t="shared" si="48"/>
        <v>4.9348535572676511</v>
      </c>
      <c r="BQ87" s="25">
        <f t="shared" si="48"/>
        <v>4.9904413712090001</v>
      </c>
      <c r="BR87" s="25">
        <f t="shared" si="48"/>
        <v>5.0460291851503492</v>
      </c>
      <c r="BS87" s="25">
        <f t="shared" si="48"/>
        <v>5.1016169990916964</v>
      </c>
      <c r="BT87" s="25">
        <f t="shared" si="48"/>
        <v>5.1572048130330455</v>
      </c>
      <c r="BU87" s="25">
        <f t="shared" si="48"/>
        <v>5.2127926269743945</v>
      </c>
      <c r="BV87" s="25">
        <f t="shared" si="48"/>
        <v>5.2683804409157418</v>
      </c>
      <c r="BW87" s="25">
        <f t="shared" si="46"/>
        <v>5.3239682548570872</v>
      </c>
      <c r="BX87" s="25">
        <f t="shared" si="46"/>
        <v>5.3795560687984363</v>
      </c>
      <c r="BY87" s="25">
        <f t="shared" si="46"/>
        <v>5.4351438827397835</v>
      </c>
      <c r="BZ87" s="25">
        <f t="shared" si="46"/>
        <v>5.4907316966811326</v>
      </c>
      <c r="CA87" s="25">
        <f t="shared" si="46"/>
        <v>5.5463195106224816</v>
      </c>
      <c r="CB87" s="25">
        <f t="shared" si="46"/>
        <v>5.6019073245638307</v>
      </c>
      <c r="CC87" s="25">
        <f t="shared" si="46"/>
        <v>5.6574951385051779</v>
      </c>
      <c r="CD87" s="25">
        <f t="shared" si="46"/>
        <v>5.713082952446527</v>
      </c>
      <c r="CE87" s="25">
        <f t="shared" si="46"/>
        <v>5.768670766387876</v>
      </c>
      <c r="CF87" s="25">
        <f t="shared" si="49"/>
        <v>5.8242585803292233</v>
      </c>
      <c r="CG87" s="25">
        <f t="shared" si="49"/>
        <v>5.8798463942705723</v>
      </c>
      <c r="CH87" s="25">
        <f t="shared" si="49"/>
        <v>5.9354342082119214</v>
      </c>
      <c r="CI87" s="25">
        <f t="shared" si="49"/>
        <v>5.9910220221532686</v>
      </c>
      <c r="CJ87" s="25">
        <f t="shared" si="49"/>
        <v>6.0466098360946177</v>
      </c>
      <c r="CK87" s="25">
        <f t="shared" si="49"/>
        <v>6.1021976500359667</v>
      </c>
      <c r="CL87" s="25">
        <f t="shared" si="49"/>
        <v>6.157785463977314</v>
      </c>
      <c r="CM87" s="25">
        <f t="shared" si="49"/>
        <v>6.2133732779186595</v>
      </c>
      <c r="CN87" s="25">
        <f t="shared" si="49"/>
        <v>6.2689610918600085</v>
      </c>
      <c r="CO87" s="25">
        <f t="shared" si="49"/>
        <v>6.3245489058013575</v>
      </c>
      <c r="CP87" s="25">
        <f t="shared" si="49"/>
        <v>6.3801367197427048</v>
      </c>
      <c r="CQ87" s="25">
        <f t="shared" si="50"/>
        <v>6.4357245336840538</v>
      </c>
      <c r="CR87" s="25">
        <f t="shared" si="50"/>
        <v>6.4913123476254029</v>
      </c>
      <c r="CS87" s="25">
        <f t="shared" si="50"/>
        <v>6.5469001615667501</v>
      </c>
      <c r="CT87" s="25">
        <f t="shared" si="50"/>
        <v>6.6024879755080992</v>
      </c>
      <c r="CU87" s="25">
        <f t="shared" si="50"/>
        <v>6.6580757894494482</v>
      </c>
      <c r="CV87" s="25">
        <f t="shared" si="50"/>
        <v>6.7136636033907919</v>
      </c>
      <c r="CW87" s="25">
        <f t="shared" si="50"/>
        <v>6.7692514173321445</v>
      </c>
      <c r="CX87" s="25">
        <f t="shared" si="50"/>
        <v>6.82483923127349</v>
      </c>
      <c r="CY87" s="25">
        <f t="shared" si="50"/>
        <v>6.8804270452148408</v>
      </c>
      <c r="CZ87" s="25">
        <f t="shared" si="50"/>
        <v>6.9360148591561863</v>
      </c>
      <c r="DA87" s="25">
        <f t="shared" si="50"/>
        <v>6.9916026730975389</v>
      </c>
    </row>
    <row r="88" spans="2:105" ht="4.5" customHeight="1" x14ac:dyDescent="0.3">
      <c r="B88" s="38"/>
      <c r="D88" s="17">
        <f t="shared" si="42"/>
        <v>1.8967999999999865</v>
      </c>
      <c r="E88" s="25">
        <f t="shared" si="47"/>
        <v>1.3865281033909707</v>
      </c>
      <c r="F88" s="25">
        <f t="shared" si="47"/>
        <v>1.4415497520847556</v>
      </c>
      <c r="G88" s="25">
        <f t="shared" si="47"/>
        <v>1.4965714007785458</v>
      </c>
      <c r="H88" s="25">
        <f t="shared" si="47"/>
        <v>1.551593049472336</v>
      </c>
      <c r="I88" s="25">
        <f t="shared" si="47"/>
        <v>1.6066146981661245</v>
      </c>
      <c r="J88" s="25">
        <f t="shared" si="47"/>
        <v>1.6616363468599147</v>
      </c>
      <c r="K88" s="25">
        <f t="shared" si="47"/>
        <v>1.7166579955537049</v>
      </c>
      <c r="L88" s="25">
        <f t="shared" si="47"/>
        <v>1.7716796442474898</v>
      </c>
      <c r="M88" s="25">
        <f t="shared" si="47"/>
        <v>1.8267012929412765</v>
      </c>
      <c r="N88" s="25">
        <f t="shared" si="47"/>
        <v>1.8817229416350667</v>
      </c>
      <c r="O88" s="25">
        <f t="shared" si="47"/>
        <v>1.9367445903288569</v>
      </c>
      <c r="P88" s="25">
        <f t="shared" si="47"/>
        <v>1.9917662390226454</v>
      </c>
      <c r="Q88" s="25">
        <f t="shared" si="47"/>
        <v>2.0467878877164356</v>
      </c>
      <c r="R88" s="25">
        <f t="shared" si="47"/>
        <v>2.1018095364102223</v>
      </c>
      <c r="S88" s="25">
        <f t="shared" si="47"/>
        <v>2.1568311851040107</v>
      </c>
      <c r="T88" s="25">
        <f t="shared" si="47"/>
        <v>2.211852833797801</v>
      </c>
      <c r="U88" s="25">
        <f t="shared" si="44"/>
        <v>2.2668744824915912</v>
      </c>
      <c r="V88" s="25">
        <f t="shared" si="44"/>
        <v>2.3218961311853796</v>
      </c>
      <c r="W88" s="25">
        <f t="shared" si="44"/>
        <v>2.3769177798791663</v>
      </c>
      <c r="X88" s="25">
        <f t="shared" si="44"/>
        <v>2.4319394285729565</v>
      </c>
      <c r="Y88" s="25">
        <f t="shared" si="44"/>
        <v>2.486961077266745</v>
      </c>
      <c r="Z88" s="25">
        <f t="shared" si="44"/>
        <v>2.5419827259605352</v>
      </c>
      <c r="AA88" s="25">
        <f t="shared" si="44"/>
        <v>2.5970043746543254</v>
      </c>
      <c r="AB88" s="25">
        <f t="shared" si="44"/>
        <v>2.6520260233481157</v>
      </c>
      <c r="AC88" s="25">
        <f t="shared" si="44"/>
        <v>2.707047672041897</v>
      </c>
      <c r="AD88" s="25">
        <f t="shared" si="44"/>
        <v>2.7620693207356872</v>
      </c>
      <c r="AE88" s="25">
        <f t="shared" si="44"/>
        <v>2.8170909694294775</v>
      </c>
      <c r="AF88" s="25">
        <f t="shared" si="44"/>
        <v>2.8721126181232659</v>
      </c>
      <c r="AG88" s="25">
        <f t="shared" si="44"/>
        <v>2.9271342668170561</v>
      </c>
      <c r="AH88" s="25">
        <f t="shared" si="44"/>
        <v>2.9821559155108464</v>
      </c>
      <c r="AI88" s="25">
        <f t="shared" si="45"/>
        <v>3.0371775642046313</v>
      </c>
      <c r="AJ88" s="25">
        <f t="shared" si="45"/>
        <v>3.0921992128984215</v>
      </c>
      <c r="AK88" s="25">
        <f t="shared" si="45"/>
        <v>3.1472208615922117</v>
      </c>
      <c r="AL88" s="25">
        <f t="shared" si="45"/>
        <v>3.2022425102860002</v>
      </c>
      <c r="AM88" s="25">
        <f t="shared" si="45"/>
        <v>3.2572641589797904</v>
      </c>
      <c r="AN88" s="25">
        <f t="shared" si="45"/>
        <v>3.3122858076735806</v>
      </c>
      <c r="AO88" s="25">
        <f t="shared" si="45"/>
        <v>3.3673074563673673</v>
      </c>
      <c r="AP88" s="25">
        <f t="shared" si="45"/>
        <v>3.4223291050611557</v>
      </c>
      <c r="AQ88" s="25">
        <f t="shared" si="45"/>
        <v>3.477350753754946</v>
      </c>
      <c r="AR88" s="25">
        <f t="shared" si="45"/>
        <v>3.5323724024487326</v>
      </c>
      <c r="AS88" s="25">
        <f t="shared" si="43"/>
        <v>3.5873940511425211</v>
      </c>
      <c r="AT88" s="25">
        <f t="shared" si="43"/>
        <v>3.6424156998363078</v>
      </c>
      <c r="AU88" s="25">
        <f t="shared" si="43"/>
        <v>3.697437348530098</v>
      </c>
      <c r="AV88" s="25">
        <f t="shared" si="43"/>
        <v>3.7524589972238864</v>
      </c>
      <c r="AW88" s="25">
        <f t="shared" si="43"/>
        <v>3.8074806459176767</v>
      </c>
      <c r="AX88" s="25">
        <f t="shared" si="43"/>
        <v>3.8625022946114669</v>
      </c>
      <c r="AY88" s="25">
        <f t="shared" si="43"/>
        <v>3.9175239433052553</v>
      </c>
      <c r="AZ88" s="25">
        <f t="shared" si="43"/>
        <v>3.972545591999042</v>
      </c>
      <c r="BA88" s="25">
        <f t="shared" si="43"/>
        <v>4.0275672406928322</v>
      </c>
      <c r="BB88" s="25">
        <f t="shared" si="43"/>
        <v>4.0825888893866225</v>
      </c>
      <c r="BC88" s="25">
        <f t="shared" si="43"/>
        <v>4.1376105380804109</v>
      </c>
      <c r="BD88" s="25">
        <f t="shared" si="43"/>
        <v>4.1926321867742011</v>
      </c>
      <c r="BE88" s="25">
        <f t="shared" si="43"/>
        <v>4.2476538354679914</v>
      </c>
      <c r="BF88" s="25">
        <f t="shared" si="43"/>
        <v>4.3026754841617763</v>
      </c>
      <c r="BG88" s="25">
        <f t="shared" si="43"/>
        <v>4.3576971328555665</v>
      </c>
      <c r="BH88" s="25">
        <f t="shared" si="43"/>
        <v>4.4127187815493532</v>
      </c>
      <c r="BI88" s="25">
        <f t="shared" si="48"/>
        <v>4.4677404302431416</v>
      </c>
      <c r="BJ88" s="25">
        <f t="shared" si="48"/>
        <v>4.5227620789369318</v>
      </c>
      <c r="BK88" s="25">
        <f t="shared" si="48"/>
        <v>4.5777837276307221</v>
      </c>
      <c r="BL88" s="25">
        <f t="shared" si="48"/>
        <v>4.632805376324507</v>
      </c>
      <c r="BM88" s="25">
        <f t="shared" si="48"/>
        <v>4.6878270250182972</v>
      </c>
      <c r="BN88" s="25">
        <f t="shared" si="48"/>
        <v>4.7428486737120874</v>
      </c>
      <c r="BO88" s="25">
        <f t="shared" si="48"/>
        <v>4.7978703224058776</v>
      </c>
      <c r="BP88" s="25">
        <f t="shared" si="48"/>
        <v>4.8528919710996661</v>
      </c>
      <c r="BQ88" s="25">
        <f t="shared" si="48"/>
        <v>4.9079136197934528</v>
      </c>
      <c r="BR88" s="25">
        <f t="shared" si="48"/>
        <v>4.962935268487243</v>
      </c>
      <c r="BS88" s="25">
        <f t="shared" si="48"/>
        <v>5.0179569171810314</v>
      </c>
      <c r="BT88" s="25">
        <f t="shared" si="48"/>
        <v>5.0729785658748217</v>
      </c>
      <c r="BU88" s="25">
        <f t="shared" si="48"/>
        <v>5.1280002145686119</v>
      </c>
      <c r="BV88" s="25">
        <f t="shared" si="48"/>
        <v>5.1830218632624003</v>
      </c>
      <c r="BW88" s="25">
        <f t="shared" si="46"/>
        <v>5.2380435119561835</v>
      </c>
      <c r="BX88" s="25">
        <f t="shared" si="46"/>
        <v>5.2930651606499737</v>
      </c>
      <c r="BY88" s="25">
        <f t="shared" si="46"/>
        <v>5.3480868093437621</v>
      </c>
      <c r="BZ88" s="25">
        <f t="shared" si="46"/>
        <v>5.4031084580375524</v>
      </c>
      <c r="CA88" s="25">
        <f t="shared" si="46"/>
        <v>5.4581301067313426</v>
      </c>
      <c r="CB88" s="25">
        <f t="shared" si="46"/>
        <v>5.5131517554251328</v>
      </c>
      <c r="CC88" s="25">
        <f t="shared" si="46"/>
        <v>5.5681734041189177</v>
      </c>
      <c r="CD88" s="25">
        <f t="shared" si="46"/>
        <v>5.6231950528127079</v>
      </c>
      <c r="CE88" s="25">
        <f t="shared" si="46"/>
        <v>5.6782167015064982</v>
      </c>
      <c r="CF88" s="25">
        <f t="shared" si="49"/>
        <v>5.7332383502002866</v>
      </c>
      <c r="CG88" s="25">
        <f t="shared" si="49"/>
        <v>5.7882599988940768</v>
      </c>
      <c r="CH88" s="25">
        <f t="shared" si="49"/>
        <v>5.8432816475878635</v>
      </c>
      <c r="CI88" s="25">
        <f t="shared" si="49"/>
        <v>5.898303296281652</v>
      </c>
      <c r="CJ88" s="25">
        <f t="shared" si="49"/>
        <v>5.9533249449754422</v>
      </c>
      <c r="CK88" s="25">
        <f t="shared" si="49"/>
        <v>6.0083465936692324</v>
      </c>
      <c r="CL88" s="25">
        <f t="shared" si="49"/>
        <v>6.0633682423630209</v>
      </c>
      <c r="CM88" s="25">
        <f t="shared" si="49"/>
        <v>6.1183898910568075</v>
      </c>
      <c r="CN88" s="25">
        <f t="shared" si="49"/>
        <v>6.1734115397505942</v>
      </c>
      <c r="CO88" s="25">
        <f t="shared" si="49"/>
        <v>6.2284331884443844</v>
      </c>
      <c r="CP88" s="25">
        <f t="shared" si="49"/>
        <v>6.2834548371381729</v>
      </c>
      <c r="CQ88" s="25">
        <f t="shared" si="50"/>
        <v>6.3384764858319631</v>
      </c>
      <c r="CR88" s="25">
        <f t="shared" si="50"/>
        <v>6.3934981345257533</v>
      </c>
      <c r="CS88" s="25">
        <f t="shared" si="50"/>
        <v>6.4485197832195418</v>
      </c>
      <c r="CT88" s="25">
        <f t="shared" si="50"/>
        <v>6.5035414319133285</v>
      </c>
      <c r="CU88" s="25">
        <f t="shared" si="50"/>
        <v>6.5585630806071187</v>
      </c>
      <c r="CV88" s="25">
        <f t="shared" si="50"/>
        <v>6.6135847293009036</v>
      </c>
      <c r="CW88" s="25">
        <f t="shared" si="50"/>
        <v>6.6686063779946974</v>
      </c>
      <c r="CX88" s="25">
        <f t="shared" si="50"/>
        <v>6.723628026688484</v>
      </c>
      <c r="CY88" s="25">
        <f t="shared" si="50"/>
        <v>6.778649675382276</v>
      </c>
      <c r="CZ88" s="25">
        <f t="shared" si="50"/>
        <v>6.8336713240760592</v>
      </c>
      <c r="DA88" s="25">
        <f t="shared" si="50"/>
        <v>6.8886929727698529</v>
      </c>
    </row>
    <row r="89" spans="2:105" ht="4.5" customHeight="1" x14ac:dyDescent="0.3">
      <c r="B89" s="38"/>
      <c r="D89" s="17">
        <f t="shared" si="42"/>
        <v>1.8863999999999865</v>
      </c>
      <c r="E89" s="25">
        <f t="shared" si="47"/>
        <v>1.3398689053749697</v>
      </c>
      <c r="F89" s="25">
        <f t="shared" si="47"/>
        <v>1.3943243888211958</v>
      </c>
      <c r="G89" s="25">
        <f t="shared" si="47"/>
        <v>1.4487798722674272</v>
      </c>
      <c r="H89" s="25">
        <f t="shared" si="47"/>
        <v>1.5032353557136586</v>
      </c>
      <c r="I89" s="25">
        <f t="shared" si="47"/>
        <v>1.5576908391598847</v>
      </c>
      <c r="J89" s="25">
        <f t="shared" si="47"/>
        <v>1.6121463226061161</v>
      </c>
      <c r="K89" s="25">
        <f t="shared" si="47"/>
        <v>1.6666018060523475</v>
      </c>
      <c r="L89" s="25">
        <f t="shared" si="47"/>
        <v>1.7210572894985736</v>
      </c>
      <c r="M89" s="25">
        <f t="shared" si="47"/>
        <v>1.7755127729448015</v>
      </c>
      <c r="N89" s="25">
        <f t="shared" si="47"/>
        <v>1.8299682563910329</v>
      </c>
      <c r="O89" s="25">
        <f t="shared" si="47"/>
        <v>1.8844237398372607</v>
      </c>
      <c r="P89" s="25">
        <f t="shared" si="47"/>
        <v>1.9388792232834904</v>
      </c>
      <c r="Q89" s="25">
        <f t="shared" si="47"/>
        <v>1.9933347067297218</v>
      </c>
      <c r="R89" s="25">
        <f t="shared" si="47"/>
        <v>2.0477901901759497</v>
      </c>
      <c r="S89" s="25">
        <f t="shared" si="47"/>
        <v>2.1022456736221793</v>
      </c>
      <c r="T89" s="25">
        <f t="shared" si="47"/>
        <v>2.1567011570684107</v>
      </c>
      <c r="U89" s="25">
        <f t="shared" si="44"/>
        <v>2.2111566405146386</v>
      </c>
      <c r="V89" s="25">
        <f t="shared" si="44"/>
        <v>2.2656121239608682</v>
      </c>
      <c r="W89" s="25">
        <f t="shared" si="44"/>
        <v>2.3200676074070996</v>
      </c>
      <c r="X89" s="25">
        <f t="shared" si="44"/>
        <v>2.3745230908533275</v>
      </c>
      <c r="Y89" s="25">
        <f t="shared" si="44"/>
        <v>2.4289785742995571</v>
      </c>
      <c r="Z89" s="25">
        <f t="shared" si="44"/>
        <v>2.4834340577457885</v>
      </c>
      <c r="AA89" s="25">
        <f t="shared" si="44"/>
        <v>2.5378895411920164</v>
      </c>
      <c r="AB89" s="25">
        <f t="shared" si="44"/>
        <v>2.5923450246382478</v>
      </c>
      <c r="AC89" s="25">
        <f t="shared" si="44"/>
        <v>2.6468005080844739</v>
      </c>
      <c r="AD89" s="25">
        <f t="shared" si="44"/>
        <v>2.7012559915307017</v>
      </c>
      <c r="AE89" s="25">
        <f t="shared" si="44"/>
        <v>2.7557114749769331</v>
      </c>
      <c r="AF89" s="25">
        <f t="shared" si="44"/>
        <v>2.8101669584231628</v>
      </c>
      <c r="AG89" s="25">
        <f t="shared" si="44"/>
        <v>2.8646224418693906</v>
      </c>
      <c r="AH89" s="25">
        <f t="shared" si="44"/>
        <v>2.919077925315622</v>
      </c>
      <c r="AI89" s="25">
        <f t="shared" si="45"/>
        <v>2.9735334087618481</v>
      </c>
      <c r="AJ89" s="25">
        <f t="shared" si="45"/>
        <v>3.0279888922080795</v>
      </c>
      <c r="AK89" s="25">
        <f t="shared" si="45"/>
        <v>3.082444375654311</v>
      </c>
      <c r="AL89" s="25">
        <f t="shared" si="45"/>
        <v>3.136899859100537</v>
      </c>
      <c r="AM89" s="25">
        <f t="shared" si="45"/>
        <v>3.1913553425467684</v>
      </c>
      <c r="AN89" s="25">
        <f t="shared" si="45"/>
        <v>3.2458108259929999</v>
      </c>
      <c r="AO89" s="25">
        <f t="shared" si="45"/>
        <v>3.3002663094392277</v>
      </c>
      <c r="AP89" s="25">
        <f t="shared" si="45"/>
        <v>3.3547217928854574</v>
      </c>
      <c r="AQ89" s="25">
        <f t="shared" si="45"/>
        <v>3.4091772763316888</v>
      </c>
      <c r="AR89" s="25">
        <f t="shared" si="45"/>
        <v>3.4636327597779131</v>
      </c>
      <c r="AS89" s="25">
        <f t="shared" si="43"/>
        <v>3.5180882432241427</v>
      </c>
      <c r="AT89" s="25">
        <f t="shared" si="43"/>
        <v>3.5725437266703741</v>
      </c>
      <c r="AU89" s="25">
        <f t="shared" si="43"/>
        <v>3.626999210116602</v>
      </c>
      <c r="AV89" s="25">
        <f t="shared" si="43"/>
        <v>3.6814546935628316</v>
      </c>
      <c r="AW89" s="25">
        <f t="shared" si="43"/>
        <v>3.735910177009063</v>
      </c>
      <c r="AX89" s="25">
        <f t="shared" si="43"/>
        <v>3.7903656604552909</v>
      </c>
      <c r="AY89" s="25">
        <f t="shared" si="43"/>
        <v>3.8448211439015205</v>
      </c>
      <c r="AZ89" s="25">
        <f t="shared" si="43"/>
        <v>3.8992766273477519</v>
      </c>
      <c r="BA89" s="25">
        <f t="shared" si="43"/>
        <v>3.9537321107939798</v>
      </c>
      <c r="BB89" s="25">
        <f t="shared" si="43"/>
        <v>4.0081875942402112</v>
      </c>
      <c r="BC89" s="25">
        <f t="shared" si="43"/>
        <v>4.0626430776864408</v>
      </c>
      <c r="BD89" s="25">
        <f t="shared" si="43"/>
        <v>4.1170985611326687</v>
      </c>
      <c r="BE89" s="25">
        <f t="shared" si="43"/>
        <v>4.1715540445789001</v>
      </c>
      <c r="BF89" s="25">
        <f t="shared" si="43"/>
        <v>4.2260095280251297</v>
      </c>
      <c r="BG89" s="25">
        <f t="shared" si="43"/>
        <v>4.2804650114713576</v>
      </c>
      <c r="BH89" s="25">
        <f t="shared" si="43"/>
        <v>4.3349204949175855</v>
      </c>
      <c r="BI89" s="25">
        <f t="shared" si="48"/>
        <v>4.3893759783638151</v>
      </c>
      <c r="BJ89" s="25">
        <f t="shared" si="48"/>
        <v>4.443831461810043</v>
      </c>
      <c r="BK89" s="25">
        <f t="shared" si="48"/>
        <v>4.4982869452562744</v>
      </c>
      <c r="BL89" s="25">
        <f t="shared" si="48"/>
        <v>4.552742428702504</v>
      </c>
      <c r="BM89" s="25">
        <f t="shared" si="48"/>
        <v>4.6071979121487319</v>
      </c>
      <c r="BN89" s="25">
        <f t="shared" si="48"/>
        <v>4.6616533955949633</v>
      </c>
      <c r="BO89" s="25">
        <f t="shared" si="48"/>
        <v>4.7161088790411947</v>
      </c>
      <c r="BP89" s="25">
        <f t="shared" si="48"/>
        <v>4.7705643624874208</v>
      </c>
      <c r="BQ89" s="25">
        <f t="shared" si="48"/>
        <v>4.8250198459336522</v>
      </c>
      <c r="BR89" s="25">
        <f t="shared" si="48"/>
        <v>4.8794753293798836</v>
      </c>
      <c r="BS89" s="25">
        <f t="shared" si="48"/>
        <v>4.9339308128261097</v>
      </c>
      <c r="BT89" s="25">
        <f t="shared" si="48"/>
        <v>4.9883862962723411</v>
      </c>
      <c r="BU89" s="25">
        <f t="shared" si="48"/>
        <v>5.0428417797185725</v>
      </c>
      <c r="BV89" s="25">
        <f t="shared" si="48"/>
        <v>5.0972972631647986</v>
      </c>
      <c r="BW89" s="25">
        <f t="shared" si="46"/>
        <v>5.1517527466110264</v>
      </c>
      <c r="BX89" s="25">
        <f t="shared" si="46"/>
        <v>5.2062082300572579</v>
      </c>
      <c r="BY89" s="25">
        <f t="shared" si="46"/>
        <v>5.2606637135034839</v>
      </c>
      <c r="BZ89" s="25">
        <f t="shared" si="46"/>
        <v>5.3151191969497154</v>
      </c>
      <c r="CA89" s="25">
        <f t="shared" si="46"/>
        <v>5.3695746803959432</v>
      </c>
      <c r="CB89" s="25">
        <f t="shared" si="46"/>
        <v>5.4240301638421746</v>
      </c>
      <c r="CC89" s="25">
        <f t="shared" si="46"/>
        <v>5.4784856472884043</v>
      </c>
      <c r="CD89" s="25">
        <f t="shared" si="46"/>
        <v>5.5329411307346321</v>
      </c>
      <c r="CE89" s="25">
        <f t="shared" si="46"/>
        <v>5.5873966141808635</v>
      </c>
      <c r="CF89" s="25">
        <f t="shared" si="49"/>
        <v>5.6418520976270932</v>
      </c>
      <c r="CG89" s="25">
        <f t="shared" si="49"/>
        <v>5.696307581073321</v>
      </c>
      <c r="CH89" s="25">
        <f t="shared" si="49"/>
        <v>5.7507630645195524</v>
      </c>
      <c r="CI89" s="25">
        <f t="shared" si="49"/>
        <v>5.8052185479657821</v>
      </c>
      <c r="CJ89" s="25">
        <f t="shared" si="49"/>
        <v>5.8596740314120099</v>
      </c>
      <c r="CK89" s="25">
        <f t="shared" si="49"/>
        <v>5.9141295148582413</v>
      </c>
      <c r="CL89" s="25">
        <f t="shared" si="49"/>
        <v>5.968584998304471</v>
      </c>
      <c r="CM89" s="25">
        <f t="shared" si="49"/>
        <v>6.0230404817506953</v>
      </c>
      <c r="CN89" s="25">
        <f t="shared" si="49"/>
        <v>6.0774959651969267</v>
      </c>
      <c r="CO89" s="25">
        <f t="shared" si="49"/>
        <v>6.1319514486431581</v>
      </c>
      <c r="CP89" s="25">
        <f t="shared" si="49"/>
        <v>6.1864069320893842</v>
      </c>
      <c r="CQ89" s="25">
        <f t="shared" si="50"/>
        <v>6.2408624155356156</v>
      </c>
      <c r="CR89" s="25">
        <f t="shared" si="50"/>
        <v>6.295317898981847</v>
      </c>
      <c r="CS89" s="25">
        <f t="shared" si="50"/>
        <v>6.3497733824280731</v>
      </c>
      <c r="CT89" s="25">
        <f t="shared" si="50"/>
        <v>6.4042288658743045</v>
      </c>
      <c r="CU89" s="25">
        <f t="shared" si="50"/>
        <v>6.4586843493205359</v>
      </c>
      <c r="CV89" s="25">
        <f t="shared" si="50"/>
        <v>6.5131398327667585</v>
      </c>
      <c r="CW89" s="25">
        <f t="shared" si="50"/>
        <v>6.5675953162129934</v>
      </c>
      <c r="CX89" s="25">
        <f t="shared" si="50"/>
        <v>6.6220507996592213</v>
      </c>
      <c r="CY89" s="25">
        <f t="shared" si="50"/>
        <v>6.6765062831054509</v>
      </c>
      <c r="CZ89" s="25">
        <f t="shared" si="50"/>
        <v>6.7309617665516788</v>
      </c>
      <c r="DA89" s="25">
        <f t="shared" si="50"/>
        <v>6.7854172499979137</v>
      </c>
    </row>
    <row r="90" spans="2:105" ht="4.5" customHeight="1" x14ac:dyDescent="0.3">
      <c r="B90" s="38"/>
      <c r="D90" s="17">
        <f t="shared" si="42"/>
        <v>1.8759999999999866</v>
      </c>
      <c r="E90" s="25">
        <f t="shared" si="47"/>
        <v>1.2928436849147102</v>
      </c>
      <c r="F90" s="25">
        <f t="shared" si="47"/>
        <v>1.3467330031133775</v>
      </c>
      <c r="G90" s="25">
        <f t="shared" si="47"/>
        <v>1.4006223213120501</v>
      </c>
      <c r="H90" s="25">
        <f t="shared" si="47"/>
        <v>1.4545116395107192</v>
      </c>
      <c r="I90" s="25">
        <f t="shared" si="47"/>
        <v>1.50840095770939</v>
      </c>
      <c r="J90" s="25">
        <f t="shared" si="47"/>
        <v>1.562290275908059</v>
      </c>
      <c r="K90" s="25">
        <f t="shared" si="47"/>
        <v>1.6161795941067316</v>
      </c>
      <c r="L90" s="25">
        <f t="shared" si="47"/>
        <v>1.6700689123053989</v>
      </c>
      <c r="M90" s="25">
        <f t="shared" si="47"/>
        <v>1.7239582305040679</v>
      </c>
      <c r="N90" s="25">
        <f t="shared" si="47"/>
        <v>1.777847548702737</v>
      </c>
      <c r="O90" s="25">
        <f t="shared" si="47"/>
        <v>1.8317368669014096</v>
      </c>
      <c r="P90" s="25">
        <f t="shared" si="47"/>
        <v>1.8856261851000768</v>
      </c>
      <c r="Q90" s="25">
        <f t="shared" si="47"/>
        <v>1.9395155032987494</v>
      </c>
      <c r="R90" s="25">
        <f t="shared" si="47"/>
        <v>1.9934048214974185</v>
      </c>
      <c r="S90" s="25">
        <f t="shared" si="47"/>
        <v>2.0472941396960893</v>
      </c>
      <c r="T90" s="25">
        <f t="shared" si="47"/>
        <v>2.1011834578947584</v>
      </c>
      <c r="U90" s="25">
        <f t="shared" si="44"/>
        <v>2.155072776093431</v>
      </c>
      <c r="V90" s="25">
        <f t="shared" si="44"/>
        <v>2.2089620942920982</v>
      </c>
      <c r="W90" s="25">
        <f t="shared" si="44"/>
        <v>2.2628514124907708</v>
      </c>
      <c r="X90" s="25">
        <f t="shared" si="44"/>
        <v>2.3167407306894399</v>
      </c>
      <c r="Y90" s="25">
        <f t="shared" si="44"/>
        <v>2.3706300488881107</v>
      </c>
      <c r="Z90" s="25">
        <f t="shared" si="44"/>
        <v>2.4245193670867797</v>
      </c>
      <c r="AA90" s="25">
        <f t="shared" si="44"/>
        <v>2.4784086852854523</v>
      </c>
      <c r="AB90" s="25">
        <f t="shared" si="44"/>
        <v>2.5322980034841214</v>
      </c>
      <c r="AC90" s="25">
        <f t="shared" si="44"/>
        <v>2.5861873216827886</v>
      </c>
      <c r="AD90" s="25">
        <f t="shared" si="44"/>
        <v>2.6400766398814577</v>
      </c>
      <c r="AE90" s="25">
        <f t="shared" si="44"/>
        <v>2.6939659580801303</v>
      </c>
      <c r="AF90" s="25">
        <f t="shared" si="44"/>
        <v>2.7478552762787976</v>
      </c>
      <c r="AG90" s="25">
        <f t="shared" si="44"/>
        <v>2.8017445944774702</v>
      </c>
      <c r="AH90" s="25">
        <f t="shared" si="44"/>
        <v>2.8556339126761392</v>
      </c>
      <c r="AI90" s="25">
        <f t="shared" si="45"/>
        <v>2.90952323087481</v>
      </c>
      <c r="AJ90" s="25">
        <f t="shared" si="45"/>
        <v>2.9634125490734791</v>
      </c>
      <c r="AK90" s="25">
        <f t="shared" si="45"/>
        <v>3.0173018672721517</v>
      </c>
      <c r="AL90" s="25">
        <f t="shared" si="45"/>
        <v>3.0711911854708189</v>
      </c>
      <c r="AM90" s="25">
        <f t="shared" si="45"/>
        <v>3.1250805036694915</v>
      </c>
      <c r="AN90" s="25">
        <f t="shared" si="45"/>
        <v>3.1789698218681606</v>
      </c>
      <c r="AO90" s="25">
        <f t="shared" si="45"/>
        <v>3.2328591400668332</v>
      </c>
      <c r="AP90" s="25">
        <f t="shared" si="45"/>
        <v>3.2867484582655004</v>
      </c>
      <c r="AQ90" s="25">
        <f t="shared" si="45"/>
        <v>3.340637776464173</v>
      </c>
      <c r="AR90" s="25">
        <f t="shared" si="45"/>
        <v>3.3945270946628385</v>
      </c>
      <c r="AS90" s="25">
        <f t="shared" si="43"/>
        <v>3.4484164128615094</v>
      </c>
      <c r="AT90" s="25">
        <f t="shared" si="43"/>
        <v>3.5023057310601784</v>
      </c>
      <c r="AU90" s="25">
        <f t="shared" si="43"/>
        <v>3.556195049258851</v>
      </c>
      <c r="AV90" s="25">
        <f t="shared" si="43"/>
        <v>3.6100843674575183</v>
      </c>
      <c r="AW90" s="25">
        <f t="shared" si="43"/>
        <v>3.6639736856561873</v>
      </c>
      <c r="AX90" s="25">
        <f t="shared" si="43"/>
        <v>3.7178630038548599</v>
      </c>
      <c r="AY90" s="25">
        <f t="shared" si="43"/>
        <v>3.7717523220535272</v>
      </c>
      <c r="AZ90" s="25">
        <f t="shared" si="43"/>
        <v>3.8256416402521998</v>
      </c>
      <c r="BA90" s="25">
        <f t="shared" si="43"/>
        <v>3.8795309584508688</v>
      </c>
      <c r="BB90" s="25">
        <f t="shared" si="43"/>
        <v>3.9334202766495414</v>
      </c>
      <c r="BC90" s="25">
        <f t="shared" si="43"/>
        <v>3.9873095948482087</v>
      </c>
      <c r="BD90" s="25">
        <f t="shared" si="43"/>
        <v>4.0411989130468813</v>
      </c>
      <c r="BE90" s="25">
        <f t="shared" si="43"/>
        <v>4.0950882312455503</v>
      </c>
      <c r="BF90" s="25">
        <f t="shared" si="43"/>
        <v>4.1489775494442211</v>
      </c>
      <c r="BG90" s="25">
        <f t="shared" si="43"/>
        <v>4.2028668676428902</v>
      </c>
      <c r="BH90" s="25">
        <f t="shared" si="43"/>
        <v>4.2567561858415592</v>
      </c>
      <c r="BI90" s="25">
        <f t="shared" si="48"/>
        <v>4.3106455040402265</v>
      </c>
      <c r="BJ90" s="25">
        <f t="shared" si="48"/>
        <v>4.3645348222388991</v>
      </c>
      <c r="BK90" s="25">
        <f t="shared" si="48"/>
        <v>4.4184241404375681</v>
      </c>
      <c r="BL90" s="25">
        <f t="shared" si="48"/>
        <v>4.472313458636239</v>
      </c>
      <c r="BM90" s="25">
        <f t="shared" si="48"/>
        <v>4.526202776834908</v>
      </c>
      <c r="BN90" s="25">
        <f t="shared" si="48"/>
        <v>4.5800920950335806</v>
      </c>
      <c r="BO90" s="25">
        <f t="shared" si="48"/>
        <v>4.6339814132322497</v>
      </c>
      <c r="BP90" s="25">
        <f t="shared" si="48"/>
        <v>4.6878707314309205</v>
      </c>
      <c r="BQ90" s="25">
        <f t="shared" si="48"/>
        <v>4.7417600496295895</v>
      </c>
      <c r="BR90" s="25">
        <f t="shared" si="48"/>
        <v>4.7956493678282621</v>
      </c>
      <c r="BS90" s="25">
        <f t="shared" si="48"/>
        <v>4.8495386860269294</v>
      </c>
      <c r="BT90" s="25">
        <f t="shared" si="48"/>
        <v>4.903428004225602</v>
      </c>
      <c r="BU90" s="25">
        <f t="shared" si="48"/>
        <v>4.957317322424271</v>
      </c>
      <c r="BV90" s="25">
        <f t="shared" si="48"/>
        <v>5.0112066406229419</v>
      </c>
      <c r="BW90" s="25">
        <f t="shared" si="46"/>
        <v>5.0650959588216073</v>
      </c>
      <c r="BX90" s="25">
        <f t="shared" si="46"/>
        <v>5.1189852770202799</v>
      </c>
      <c r="BY90" s="25">
        <f t="shared" si="46"/>
        <v>5.1728745952189472</v>
      </c>
      <c r="BZ90" s="25">
        <f t="shared" si="46"/>
        <v>5.2267639134176198</v>
      </c>
      <c r="CA90" s="25">
        <f t="shared" si="46"/>
        <v>5.2806532316162889</v>
      </c>
      <c r="CB90" s="25">
        <f t="shared" si="46"/>
        <v>5.3345425498149615</v>
      </c>
      <c r="CC90" s="25">
        <f t="shared" si="46"/>
        <v>5.3884318680136287</v>
      </c>
      <c r="CD90" s="25">
        <f t="shared" si="46"/>
        <v>5.4423211862123013</v>
      </c>
      <c r="CE90" s="25">
        <f t="shared" si="46"/>
        <v>5.4962105044109704</v>
      </c>
      <c r="CF90" s="25">
        <f t="shared" si="49"/>
        <v>5.5500998226096412</v>
      </c>
      <c r="CG90" s="25">
        <f t="shared" si="49"/>
        <v>5.6039891408083102</v>
      </c>
      <c r="CH90" s="25">
        <f t="shared" si="49"/>
        <v>5.6578784590069828</v>
      </c>
      <c r="CI90" s="25">
        <f t="shared" si="49"/>
        <v>5.7117677772056501</v>
      </c>
      <c r="CJ90" s="25">
        <f t="shared" si="49"/>
        <v>5.7656570954043227</v>
      </c>
      <c r="CK90" s="25">
        <f t="shared" si="49"/>
        <v>5.8195464136029917</v>
      </c>
      <c r="CL90" s="25">
        <f t="shared" si="49"/>
        <v>5.8734357318016626</v>
      </c>
      <c r="CM90" s="25">
        <f t="shared" si="49"/>
        <v>5.9273250500003281</v>
      </c>
      <c r="CN90" s="25">
        <f t="shared" si="49"/>
        <v>5.9812143681990007</v>
      </c>
      <c r="CO90" s="25">
        <f t="shared" si="49"/>
        <v>6.0351036863976697</v>
      </c>
      <c r="CP90" s="25">
        <f t="shared" si="49"/>
        <v>6.0889930045963405</v>
      </c>
      <c r="CQ90" s="25">
        <f t="shared" si="50"/>
        <v>6.1428823227950096</v>
      </c>
      <c r="CR90" s="25">
        <f t="shared" si="50"/>
        <v>6.1967716409936822</v>
      </c>
      <c r="CS90" s="25">
        <f t="shared" si="50"/>
        <v>6.2506609591923494</v>
      </c>
      <c r="CT90" s="25">
        <f t="shared" si="50"/>
        <v>6.304550277391022</v>
      </c>
      <c r="CU90" s="25">
        <f t="shared" si="50"/>
        <v>6.3584395955896911</v>
      </c>
      <c r="CV90" s="25">
        <f t="shared" si="50"/>
        <v>6.4123289137883583</v>
      </c>
      <c r="CW90" s="25">
        <f t="shared" si="50"/>
        <v>6.4662182319870309</v>
      </c>
      <c r="CX90" s="25">
        <f t="shared" si="50"/>
        <v>6.5201075501857</v>
      </c>
      <c r="CY90" s="25">
        <f t="shared" si="50"/>
        <v>6.5739968683843708</v>
      </c>
      <c r="CZ90" s="25">
        <f t="shared" si="50"/>
        <v>6.6278861865830399</v>
      </c>
      <c r="DA90" s="25">
        <f t="shared" si="50"/>
        <v>6.6817755047817124</v>
      </c>
    </row>
    <row r="91" spans="2:105" ht="4.5" customHeight="1" x14ac:dyDescent="0.3">
      <c r="B91" s="38"/>
      <c r="D91" s="17">
        <f t="shared" si="42"/>
        <v>1.8655999999999866</v>
      </c>
      <c r="E91" s="25">
        <f t="shared" si="47"/>
        <v>1.245452442010194</v>
      </c>
      <c r="F91" s="25">
        <f t="shared" si="47"/>
        <v>1.2987755949613025</v>
      </c>
      <c r="G91" s="25">
        <f t="shared" si="47"/>
        <v>1.3520987479124162</v>
      </c>
      <c r="H91" s="25">
        <f t="shared" si="47"/>
        <v>1.4054219008635265</v>
      </c>
      <c r="I91" s="25">
        <f t="shared" si="47"/>
        <v>1.4587450538146349</v>
      </c>
      <c r="J91" s="25">
        <f t="shared" si="47"/>
        <v>1.5120682067657487</v>
      </c>
      <c r="K91" s="25">
        <f t="shared" si="47"/>
        <v>1.5653913597168589</v>
      </c>
      <c r="L91" s="25">
        <f t="shared" si="47"/>
        <v>1.6187145126679674</v>
      </c>
      <c r="M91" s="25">
        <f t="shared" si="47"/>
        <v>1.6720376656190776</v>
      </c>
      <c r="N91" s="25">
        <f t="shared" si="47"/>
        <v>1.7253608185701879</v>
      </c>
      <c r="O91" s="25">
        <f t="shared" si="47"/>
        <v>1.7786839715212981</v>
      </c>
      <c r="P91" s="25">
        <f t="shared" si="47"/>
        <v>1.8320071244724101</v>
      </c>
      <c r="Q91" s="25">
        <f t="shared" si="47"/>
        <v>1.8853302774235203</v>
      </c>
      <c r="R91" s="25">
        <f t="shared" si="47"/>
        <v>1.9386534303746306</v>
      </c>
      <c r="S91" s="25">
        <f t="shared" si="47"/>
        <v>1.9919765833257426</v>
      </c>
      <c r="T91" s="25">
        <f t="shared" si="47"/>
        <v>2.0452997362768528</v>
      </c>
      <c r="U91" s="25">
        <f t="shared" si="44"/>
        <v>2.098622889227963</v>
      </c>
      <c r="V91" s="25">
        <f t="shared" si="44"/>
        <v>2.1519460421790715</v>
      </c>
      <c r="W91" s="25">
        <f t="shared" si="44"/>
        <v>2.2052691951301853</v>
      </c>
      <c r="X91" s="25">
        <f t="shared" si="44"/>
        <v>2.2585923480812955</v>
      </c>
      <c r="Y91" s="25">
        <f t="shared" si="44"/>
        <v>2.311915501032404</v>
      </c>
      <c r="Z91" s="25">
        <f t="shared" si="44"/>
        <v>2.3652386539835177</v>
      </c>
      <c r="AA91" s="25">
        <f t="shared" si="44"/>
        <v>2.418561806934628</v>
      </c>
      <c r="AB91" s="25">
        <f t="shared" si="44"/>
        <v>2.4718849598857382</v>
      </c>
      <c r="AC91" s="25">
        <f t="shared" si="44"/>
        <v>2.5252081128368467</v>
      </c>
      <c r="AD91" s="25">
        <f t="shared" si="44"/>
        <v>2.5785312657879569</v>
      </c>
      <c r="AE91" s="25">
        <f t="shared" si="44"/>
        <v>2.6318544187390671</v>
      </c>
      <c r="AF91" s="25">
        <f t="shared" si="44"/>
        <v>2.6851775716901791</v>
      </c>
      <c r="AG91" s="25">
        <f t="shared" si="44"/>
        <v>2.7385007246412894</v>
      </c>
      <c r="AH91" s="25">
        <f t="shared" si="44"/>
        <v>2.7918238775923996</v>
      </c>
      <c r="AI91" s="25">
        <f t="shared" si="45"/>
        <v>2.8451470305435116</v>
      </c>
      <c r="AJ91" s="25">
        <f t="shared" si="45"/>
        <v>2.8984701834946218</v>
      </c>
      <c r="AK91" s="25">
        <f t="shared" si="45"/>
        <v>2.9517933364457321</v>
      </c>
      <c r="AL91" s="25">
        <f t="shared" si="45"/>
        <v>3.0051164893968441</v>
      </c>
      <c r="AM91" s="25">
        <f t="shared" si="45"/>
        <v>3.0584396423479543</v>
      </c>
      <c r="AN91" s="25">
        <f t="shared" si="45"/>
        <v>3.1117627952990645</v>
      </c>
      <c r="AO91" s="25">
        <f t="shared" si="45"/>
        <v>3.1650859482501783</v>
      </c>
      <c r="AP91" s="25">
        <f t="shared" si="45"/>
        <v>3.2184091012012868</v>
      </c>
      <c r="AQ91" s="25">
        <f t="shared" si="45"/>
        <v>3.271732254152397</v>
      </c>
      <c r="AR91" s="25">
        <f t="shared" si="45"/>
        <v>3.3250554071035072</v>
      </c>
      <c r="AS91" s="25">
        <f t="shared" si="43"/>
        <v>3.3783785600546157</v>
      </c>
      <c r="AT91" s="25">
        <f t="shared" si="43"/>
        <v>3.4317017130057259</v>
      </c>
      <c r="AU91" s="25">
        <f t="shared" si="43"/>
        <v>3.4850248659568397</v>
      </c>
      <c r="AV91" s="25">
        <f t="shared" si="43"/>
        <v>3.5383480189079481</v>
      </c>
      <c r="AW91" s="25">
        <f t="shared" si="43"/>
        <v>3.5916711718590584</v>
      </c>
      <c r="AX91" s="25">
        <f t="shared" si="43"/>
        <v>3.6449943248101722</v>
      </c>
      <c r="AY91" s="25">
        <f t="shared" si="43"/>
        <v>3.6983174777612806</v>
      </c>
      <c r="AZ91" s="25">
        <f t="shared" si="43"/>
        <v>3.7516406307123908</v>
      </c>
      <c r="BA91" s="25">
        <f t="shared" si="43"/>
        <v>3.8049637836635046</v>
      </c>
      <c r="BB91" s="25">
        <f t="shared" si="43"/>
        <v>3.8582869366146149</v>
      </c>
      <c r="BC91" s="25">
        <f t="shared" si="43"/>
        <v>3.9116100895657233</v>
      </c>
      <c r="BD91" s="25">
        <f t="shared" si="43"/>
        <v>3.9649332425168371</v>
      </c>
      <c r="BE91" s="25">
        <f t="shared" si="43"/>
        <v>4.0182563954679473</v>
      </c>
      <c r="BF91" s="25">
        <f t="shared" si="43"/>
        <v>4.0715795484190558</v>
      </c>
      <c r="BG91" s="25">
        <f t="shared" si="43"/>
        <v>4.124902701370166</v>
      </c>
      <c r="BH91" s="25">
        <f t="shared" si="43"/>
        <v>4.1782258543212762</v>
      </c>
      <c r="BI91" s="25">
        <f t="shared" si="48"/>
        <v>4.2315490072723847</v>
      </c>
      <c r="BJ91" s="25">
        <f t="shared" si="48"/>
        <v>4.2848721602234985</v>
      </c>
      <c r="BK91" s="25">
        <f t="shared" si="48"/>
        <v>4.3381953131746087</v>
      </c>
      <c r="BL91" s="25">
        <f t="shared" si="48"/>
        <v>4.3915184661257172</v>
      </c>
      <c r="BM91" s="25">
        <f t="shared" si="48"/>
        <v>4.4448416190768274</v>
      </c>
      <c r="BN91" s="25">
        <f t="shared" si="48"/>
        <v>4.4981647720279412</v>
      </c>
      <c r="BO91" s="25">
        <f t="shared" si="48"/>
        <v>4.5514879249790514</v>
      </c>
      <c r="BP91" s="25">
        <f t="shared" si="48"/>
        <v>4.6048110779301599</v>
      </c>
      <c r="BQ91" s="25">
        <f t="shared" si="48"/>
        <v>4.6581342308812737</v>
      </c>
      <c r="BR91" s="25">
        <f t="shared" si="48"/>
        <v>4.7114573838323839</v>
      </c>
      <c r="BS91" s="25">
        <f t="shared" si="48"/>
        <v>4.7647805367834923</v>
      </c>
      <c r="BT91" s="25">
        <f t="shared" si="48"/>
        <v>4.8181036897346061</v>
      </c>
      <c r="BU91" s="25">
        <f t="shared" si="48"/>
        <v>4.8714268426857164</v>
      </c>
      <c r="BV91" s="25">
        <f t="shared" si="48"/>
        <v>4.9247499956368248</v>
      </c>
      <c r="BW91" s="25">
        <f t="shared" si="46"/>
        <v>4.978073148587935</v>
      </c>
      <c r="BX91" s="25">
        <f t="shared" si="46"/>
        <v>5.0313963015390453</v>
      </c>
      <c r="BY91" s="25">
        <f t="shared" si="46"/>
        <v>5.0847194544901537</v>
      </c>
      <c r="BZ91" s="25">
        <f t="shared" si="46"/>
        <v>5.1380426074412675</v>
      </c>
      <c r="CA91" s="25">
        <f t="shared" si="46"/>
        <v>5.1913657603923777</v>
      </c>
      <c r="CB91" s="25">
        <f t="shared" si="46"/>
        <v>5.244688913343488</v>
      </c>
      <c r="CC91" s="25">
        <f t="shared" si="46"/>
        <v>5.2980120662946</v>
      </c>
      <c r="CD91" s="25">
        <f t="shared" si="46"/>
        <v>5.3513352192457102</v>
      </c>
      <c r="CE91" s="25">
        <f t="shared" si="46"/>
        <v>5.4046583721968204</v>
      </c>
      <c r="CF91" s="25">
        <f t="shared" si="49"/>
        <v>5.4579815251479324</v>
      </c>
      <c r="CG91" s="25">
        <f t="shared" si="49"/>
        <v>5.5113046780990427</v>
      </c>
      <c r="CH91" s="25">
        <f t="shared" si="49"/>
        <v>5.5646278310501529</v>
      </c>
      <c r="CI91" s="25">
        <f t="shared" si="49"/>
        <v>5.6179509840012649</v>
      </c>
      <c r="CJ91" s="25">
        <f t="shared" si="49"/>
        <v>5.6712741369523751</v>
      </c>
      <c r="CK91" s="25">
        <f t="shared" si="49"/>
        <v>5.7245972899034854</v>
      </c>
      <c r="CL91" s="25">
        <f t="shared" si="49"/>
        <v>5.7779204428545974</v>
      </c>
      <c r="CM91" s="25">
        <f t="shared" si="49"/>
        <v>5.8312435958057041</v>
      </c>
      <c r="CN91" s="25">
        <f t="shared" si="49"/>
        <v>5.8845667487568143</v>
      </c>
      <c r="CO91" s="25">
        <f t="shared" si="49"/>
        <v>5.9378899017079281</v>
      </c>
      <c r="CP91" s="25">
        <f t="shared" si="49"/>
        <v>5.9912130546590365</v>
      </c>
      <c r="CQ91" s="25">
        <f t="shared" si="50"/>
        <v>6.0445362076101468</v>
      </c>
      <c r="CR91" s="25">
        <f t="shared" si="50"/>
        <v>6.0978593605612605</v>
      </c>
      <c r="CS91" s="25">
        <f t="shared" si="50"/>
        <v>6.151182513512369</v>
      </c>
      <c r="CT91" s="25">
        <f t="shared" si="50"/>
        <v>6.2045056664634792</v>
      </c>
      <c r="CU91" s="25">
        <f t="shared" si="50"/>
        <v>6.257828819414593</v>
      </c>
      <c r="CV91" s="25">
        <f t="shared" si="50"/>
        <v>6.3111519723656979</v>
      </c>
      <c r="CW91" s="25">
        <f t="shared" si="50"/>
        <v>6.3644751253168117</v>
      </c>
      <c r="CX91" s="25">
        <f t="shared" si="50"/>
        <v>6.4177982782679219</v>
      </c>
      <c r="CY91" s="25">
        <f t="shared" si="50"/>
        <v>6.4711214312190339</v>
      </c>
      <c r="CZ91" s="25">
        <f t="shared" si="50"/>
        <v>6.5244445841701406</v>
      </c>
      <c r="DA91" s="25">
        <f t="shared" si="50"/>
        <v>6.5777677371212544</v>
      </c>
    </row>
    <row r="92" spans="2:105" ht="4.5" customHeight="1" x14ac:dyDescent="0.3">
      <c r="B92" s="38"/>
      <c r="D92" s="17">
        <f t="shared" si="42"/>
        <v>1.8551999999999866</v>
      </c>
      <c r="E92" s="25">
        <f t="shared" si="47"/>
        <v>1.197695176661421</v>
      </c>
      <c r="F92" s="25">
        <f t="shared" si="47"/>
        <v>1.2504521643649706</v>
      </c>
      <c r="G92" s="25">
        <f t="shared" si="47"/>
        <v>1.3032091520685221</v>
      </c>
      <c r="H92" s="25">
        <f t="shared" si="47"/>
        <v>1.355966139772077</v>
      </c>
      <c r="I92" s="25">
        <f t="shared" si="47"/>
        <v>1.4087231274756267</v>
      </c>
      <c r="J92" s="25">
        <f t="shared" si="47"/>
        <v>1.4614801151791781</v>
      </c>
      <c r="K92" s="25">
        <f t="shared" si="47"/>
        <v>1.5142371028827295</v>
      </c>
      <c r="L92" s="25">
        <f t="shared" si="47"/>
        <v>1.5669940905862791</v>
      </c>
      <c r="M92" s="25">
        <f t="shared" si="47"/>
        <v>1.619751078289827</v>
      </c>
      <c r="N92" s="25">
        <f t="shared" si="47"/>
        <v>1.672508065993382</v>
      </c>
      <c r="O92" s="25">
        <f t="shared" si="47"/>
        <v>1.7252650536969334</v>
      </c>
      <c r="P92" s="25">
        <f t="shared" si="47"/>
        <v>1.778022041400483</v>
      </c>
      <c r="Q92" s="25">
        <f t="shared" si="47"/>
        <v>1.8307790291040344</v>
      </c>
      <c r="R92" s="25">
        <f t="shared" si="47"/>
        <v>1.8835360168075859</v>
      </c>
      <c r="S92" s="25">
        <f t="shared" si="47"/>
        <v>1.9362930045111355</v>
      </c>
      <c r="T92" s="25">
        <f t="shared" si="47"/>
        <v>1.9890499922146869</v>
      </c>
      <c r="U92" s="25">
        <f t="shared" si="44"/>
        <v>2.0418069799182419</v>
      </c>
      <c r="V92" s="25">
        <f t="shared" si="44"/>
        <v>2.0945639676217915</v>
      </c>
      <c r="W92" s="25">
        <f t="shared" si="44"/>
        <v>2.147320955325343</v>
      </c>
      <c r="X92" s="25">
        <f t="shared" si="44"/>
        <v>2.2000779430288944</v>
      </c>
      <c r="Y92" s="25">
        <f t="shared" si="44"/>
        <v>2.252834930732444</v>
      </c>
      <c r="Z92" s="25">
        <f t="shared" si="44"/>
        <v>2.3055919184359954</v>
      </c>
      <c r="AA92" s="25">
        <f t="shared" si="44"/>
        <v>2.3583489061395504</v>
      </c>
      <c r="AB92" s="25">
        <f t="shared" si="44"/>
        <v>2.4111058938431018</v>
      </c>
      <c r="AC92" s="25">
        <f t="shared" si="44"/>
        <v>2.4638628815466479</v>
      </c>
      <c r="AD92" s="25">
        <f t="shared" si="44"/>
        <v>2.5166198692501993</v>
      </c>
      <c r="AE92" s="25">
        <f t="shared" si="44"/>
        <v>2.5693768569537507</v>
      </c>
      <c r="AF92" s="25">
        <f t="shared" si="44"/>
        <v>2.6221338446573004</v>
      </c>
      <c r="AG92" s="25">
        <f t="shared" si="44"/>
        <v>2.6748908323608553</v>
      </c>
      <c r="AH92" s="25">
        <f t="shared" si="44"/>
        <v>2.7276478200644068</v>
      </c>
      <c r="AI92" s="25">
        <f t="shared" si="45"/>
        <v>2.7804048077679564</v>
      </c>
      <c r="AJ92" s="25">
        <f t="shared" si="45"/>
        <v>2.8331617954715078</v>
      </c>
      <c r="AK92" s="25">
        <f t="shared" si="45"/>
        <v>2.8859187831750592</v>
      </c>
      <c r="AL92" s="25">
        <f t="shared" si="45"/>
        <v>2.9386757708786089</v>
      </c>
      <c r="AM92" s="25">
        <f t="shared" si="45"/>
        <v>2.9914327585821603</v>
      </c>
      <c r="AN92" s="25">
        <f t="shared" si="45"/>
        <v>3.0441897462857153</v>
      </c>
      <c r="AO92" s="25">
        <f t="shared" si="45"/>
        <v>3.0969467339892667</v>
      </c>
      <c r="AP92" s="25">
        <f t="shared" si="45"/>
        <v>3.1497037216928163</v>
      </c>
      <c r="AQ92" s="25">
        <f t="shared" si="45"/>
        <v>3.2024607093963677</v>
      </c>
      <c r="AR92" s="25">
        <f t="shared" si="45"/>
        <v>3.2552176970999156</v>
      </c>
      <c r="AS92" s="25">
        <f t="shared" si="43"/>
        <v>3.3079746848034652</v>
      </c>
      <c r="AT92" s="25">
        <f t="shared" si="43"/>
        <v>3.3607316725070202</v>
      </c>
      <c r="AU92" s="25">
        <f t="shared" si="43"/>
        <v>3.4134886602105716</v>
      </c>
      <c r="AV92" s="25">
        <f t="shared" si="43"/>
        <v>3.4662456479141213</v>
      </c>
      <c r="AW92" s="25">
        <f t="shared" si="43"/>
        <v>3.5190026356176727</v>
      </c>
      <c r="AX92" s="25">
        <f t="shared" si="43"/>
        <v>3.5717596233212241</v>
      </c>
      <c r="AY92" s="25">
        <f t="shared" si="43"/>
        <v>3.6245166110247737</v>
      </c>
      <c r="AZ92" s="25">
        <f t="shared" si="43"/>
        <v>3.6772735987283287</v>
      </c>
      <c r="BA92" s="25">
        <f t="shared" si="43"/>
        <v>3.7300305864318801</v>
      </c>
      <c r="BB92" s="25">
        <f t="shared" si="43"/>
        <v>3.7827875741354315</v>
      </c>
      <c r="BC92" s="25">
        <f t="shared" si="43"/>
        <v>3.8355445618389812</v>
      </c>
      <c r="BD92" s="25">
        <f t="shared" si="43"/>
        <v>3.8883015495425326</v>
      </c>
      <c r="BE92" s="25">
        <f t="shared" si="43"/>
        <v>3.941058537246084</v>
      </c>
      <c r="BF92" s="25">
        <f t="shared" si="43"/>
        <v>3.9938155249496337</v>
      </c>
      <c r="BG92" s="25">
        <f t="shared" si="43"/>
        <v>4.0465725126531886</v>
      </c>
      <c r="BH92" s="25">
        <f t="shared" si="43"/>
        <v>4.0993295003567365</v>
      </c>
      <c r="BI92" s="25">
        <f t="shared" si="48"/>
        <v>4.1520864880602861</v>
      </c>
      <c r="BJ92" s="25">
        <f t="shared" si="48"/>
        <v>4.2048434757638375</v>
      </c>
      <c r="BK92" s="25">
        <f t="shared" si="48"/>
        <v>4.257600463467389</v>
      </c>
      <c r="BL92" s="25">
        <f t="shared" si="48"/>
        <v>4.3103574511709386</v>
      </c>
      <c r="BM92" s="25">
        <f t="shared" si="48"/>
        <v>4.3631144388744936</v>
      </c>
      <c r="BN92" s="25">
        <f t="shared" si="48"/>
        <v>4.415871426578045</v>
      </c>
      <c r="BO92" s="25">
        <f t="shared" si="48"/>
        <v>4.4686284142815964</v>
      </c>
      <c r="BP92" s="25">
        <f t="shared" si="48"/>
        <v>4.521385401985146</v>
      </c>
      <c r="BQ92" s="25">
        <f t="shared" si="48"/>
        <v>4.5741423896886975</v>
      </c>
      <c r="BR92" s="25">
        <f t="shared" si="48"/>
        <v>4.6268993773922489</v>
      </c>
      <c r="BS92" s="25">
        <f t="shared" si="48"/>
        <v>4.6796563650958021</v>
      </c>
      <c r="BT92" s="25">
        <f t="shared" si="48"/>
        <v>4.7324133527993535</v>
      </c>
      <c r="BU92" s="25">
        <f t="shared" si="48"/>
        <v>4.7851703405029049</v>
      </c>
      <c r="BV92" s="25">
        <f t="shared" si="48"/>
        <v>4.8379273282064545</v>
      </c>
      <c r="BW92" s="25">
        <f t="shared" si="46"/>
        <v>4.8906843159100024</v>
      </c>
      <c r="BX92" s="25">
        <f t="shared" si="46"/>
        <v>4.9434413036135538</v>
      </c>
      <c r="BY92" s="25">
        <f t="shared" si="46"/>
        <v>4.996198291317107</v>
      </c>
      <c r="BZ92" s="25">
        <f t="shared" si="46"/>
        <v>5.0489552790206584</v>
      </c>
      <c r="CA92" s="25">
        <f t="shared" si="46"/>
        <v>5.1017122667242099</v>
      </c>
      <c r="CB92" s="25">
        <f t="shared" si="46"/>
        <v>5.1544692544277613</v>
      </c>
      <c r="CC92" s="25">
        <f t="shared" si="46"/>
        <v>5.2072262421313109</v>
      </c>
      <c r="CD92" s="25">
        <f t="shared" si="46"/>
        <v>5.2599832298348623</v>
      </c>
      <c r="CE92" s="25">
        <f t="shared" si="46"/>
        <v>5.3127402175384137</v>
      </c>
      <c r="CF92" s="25">
        <f t="shared" si="49"/>
        <v>5.3654972052419669</v>
      </c>
      <c r="CG92" s="25">
        <f t="shared" si="49"/>
        <v>5.4182541929455184</v>
      </c>
      <c r="CH92" s="25">
        <f t="shared" si="49"/>
        <v>5.4710111806490698</v>
      </c>
      <c r="CI92" s="25">
        <f t="shared" si="49"/>
        <v>5.5237681683526194</v>
      </c>
      <c r="CJ92" s="25">
        <f t="shared" si="49"/>
        <v>5.5765251560561708</v>
      </c>
      <c r="CK92" s="25">
        <f t="shared" si="49"/>
        <v>5.6292821437597222</v>
      </c>
      <c r="CL92" s="25">
        <f t="shared" si="49"/>
        <v>5.6820391314632754</v>
      </c>
      <c r="CM92" s="25">
        <f t="shared" si="49"/>
        <v>5.7347961191668233</v>
      </c>
      <c r="CN92" s="25">
        <f t="shared" si="49"/>
        <v>5.7875531068703747</v>
      </c>
      <c r="CO92" s="25">
        <f t="shared" si="49"/>
        <v>5.8403100945739261</v>
      </c>
      <c r="CP92" s="25">
        <f t="shared" si="49"/>
        <v>5.8930670822774758</v>
      </c>
      <c r="CQ92" s="25">
        <f t="shared" si="50"/>
        <v>5.9458240699810272</v>
      </c>
      <c r="CR92" s="25">
        <f t="shared" si="50"/>
        <v>5.9985810576845822</v>
      </c>
      <c r="CS92" s="25">
        <f t="shared" si="50"/>
        <v>6.0513380453881318</v>
      </c>
      <c r="CT92" s="25">
        <f t="shared" si="50"/>
        <v>6.1040950330916832</v>
      </c>
      <c r="CU92" s="25">
        <f t="shared" si="50"/>
        <v>6.1568520207952346</v>
      </c>
      <c r="CV92" s="25">
        <f t="shared" si="50"/>
        <v>6.2096090084987807</v>
      </c>
      <c r="CW92" s="25">
        <f t="shared" si="50"/>
        <v>6.2623659962023357</v>
      </c>
      <c r="CX92" s="25">
        <f t="shared" si="50"/>
        <v>6.3151229839058836</v>
      </c>
      <c r="CY92" s="25">
        <f t="shared" si="50"/>
        <v>6.3678799716094403</v>
      </c>
      <c r="CZ92" s="25">
        <f t="shared" si="50"/>
        <v>6.4206369593129882</v>
      </c>
      <c r="DA92" s="25">
        <f t="shared" si="50"/>
        <v>6.4733939470165431</v>
      </c>
    </row>
    <row r="93" spans="2:105" ht="4.5" customHeight="1" x14ac:dyDescent="0.3">
      <c r="B93" s="38"/>
      <c r="D93" s="17">
        <f t="shared" si="42"/>
        <v>1.8447999999999867</v>
      </c>
      <c r="E93" s="25">
        <f t="shared" si="47"/>
        <v>1.1495718888683903</v>
      </c>
      <c r="F93" s="25">
        <f t="shared" si="47"/>
        <v>1.2017627113243812</v>
      </c>
      <c r="G93" s="25">
        <f t="shared" si="47"/>
        <v>1.2539535337803738</v>
      </c>
      <c r="H93" s="25">
        <f t="shared" si="47"/>
        <v>1.3061443562363664</v>
      </c>
      <c r="I93" s="25">
        <f t="shared" si="47"/>
        <v>1.3583351786923572</v>
      </c>
      <c r="J93" s="25">
        <f t="shared" si="47"/>
        <v>1.4105260011483498</v>
      </c>
      <c r="K93" s="25">
        <f t="shared" si="47"/>
        <v>1.4627168236043424</v>
      </c>
      <c r="L93" s="25">
        <f t="shared" si="47"/>
        <v>1.5149076460603332</v>
      </c>
      <c r="M93" s="25">
        <f t="shared" si="47"/>
        <v>1.5670984685163223</v>
      </c>
      <c r="N93" s="25">
        <f t="shared" si="47"/>
        <v>1.6192892909723149</v>
      </c>
      <c r="O93" s="25">
        <f t="shared" si="47"/>
        <v>1.6714801134283075</v>
      </c>
      <c r="P93" s="25">
        <f t="shared" si="47"/>
        <v>1.7236709358842983</v>
      </c>
      <c r="Q93" s="25">
        <f t="shared" si="47"/>
        <v>1.7758617583402909</v>
      </c>
      <c r="R93" s="25">
        <f t="shared" si="47"/>
        <v>1.8280525807962835</v>
      </c>
      <c r="S93" s="25">
        <f t="shared" si="47"/>
        <v>1.8802434032522743</v>
      </c>
      <c r="T93" s="25">
        <f t="shared" si="47"/>
        <v>1.932434225708267</v>
      </c>
      <c r="U93" s="25">
        <f t="shared" si="44"/>
        <v>1.9846250481642596</v>
      </c>
      <c r="V93" s="25">
        <f t="shared" si="44"/>
        <v>2.0368158706202504</v>
      </c>
      <c r="W93" s="25">
        <f t="shared" si="44"/>
        <v>2.089006693076243</v>
      </c>
      <c r="X93" s="25">
        <f t="shared" si="44"/>
        <v>2.1411975155322356</v>
      </c>
      <c r="Y93" s="25">
        <f t="shared" si="44"/>
        <v>2.1933883379882264</v>
      </c>
      <c r="Z93" s="25">
        <f t="shared" si="44"/>
        <v>2.245579160444219</v>
      </c>
      <c r="AA93" s="25">
        <f t="shared" si="44"/>
        <v>2.2977699829002116</v>
      </c>
      <c r="AB93" s="25">
        <f t="shared" si="44"/>
        <v>2.3499608053562042</v>
      </c>
      <c r="AC93" s="25">
        <f t="shared" si="44"/>
        <v>2.4021516278121915</v>
      </c>
      <c r="AD93" s="25">
        <f t="shared" si="44"/>
        <v>2.4543424502681841</v>
      </c>
      <c r="AE93" s="25">
        <f t="shared" si="44"/>
        <v>2.5065332727241767</v>
      </c>
      <c r="AF93" s="25">
        <f t="shared" si="44"/>
        <v>2.5587240951801675</v>
      </c>
      <c r="AG93" s="25">
        <f t="shared" si="44"/>
        <v>2.6109149176361601</v>
      </c>
      <c r="AH93" s="25">
        <f t="shared" si="44"/>
        <v>2.6631057400921527</v>
      </c>
      <c r="AI93" s="25">
        <f t="shared" si="45"/>
        <v>2.7152965625481436</v>
      </c>
      <c r="AJ93" s="25">
        <f t="shared" si="45"/>
        <v>2.7674873850041362</v>
      </c>
      <c r="AK93" s="25">
        <f t="shared" si="45"/>
        <v>2.8196782074601288</v>
      </c>
      <c r="AL93" s="25">
        <f t="shared" si="45"/>
        <v>2.8718690299161196</v>
      </c>
      <c r="AM93" s="25">
        <f t="shared" si="45"/>
        <v>2.9240598523721122</v>
      </c>
      <c r="AN93" s="25">
        <f t="shared" si="45"/>
        <v>2.9762506748281048</v>
      </c>
      <c r="AO93" s="25">
        <f t="shared" si="45"/>
        <v>3.0284414972840974</v>
      </c>
      <c r="AP93" s="25">
        <f t="shared" si="45"/>
        <v>3.0806323197400882</v>
      </c>
      <c r="AQ93" s="25">
        <f t="shared" si="45"/>
        <v>3.1328231421960808</v>
      </c>
      <c r="AR93" s="25">
        <f t="shared" si="45"/>
        <v>3.1850139646520699</v>
      </c>
      <c r="AS93" s="25">
        <f t="shared" si="43"/>
        <v>3.2372047871080607</v>
      </c>
      <c r="AT93" s="25">
        <f t="shared" si="43"/>
        <v>3.2893956095640533</v>
      </c>
      <c r="AU93" s="25">
        <f t="shared" si="43"/>
        <v>3.3415864320200459</v>
      </c>
      <c r="AV93" s="25">
        <f t="shared" si="43"/>
        <v>3.3937772544760367</v>
      </c>
      <c r="AW93" s="25">
        <f t="shared" si="43"/>
        <v>3.4459680769320293</v>
      </c>
      <c r="AX93" s="25">
        <f t="shared" si="43"/>
        <v>3.4981588993880219</v>
      </c>
      <c r="AY93" s="25">
        <f t="shared" si="43"/>
        <v>3.5503497218440128</v>
      </c>
      <c r="AZ93" s="25">
        <f t="shared" si="43"/>
        <v>3.6025405443000054</v>
      </c>
      <c r="BA93" s="25">
        <f t="shared" si="43"/>
        <v>3.654731366755998</v>
      </c>
      <c r="BB93" s="25">
        <f t="shared" si="43"/>
        <v>3.7069221892119906</v>
      </c>
      <c r="BC93" s="25">
        <f t="shared" si="43"/>
        <v>3.7591130116679814</v>
      </c>
      <c r="BD93" s="25">
        <f t="shared" si="43"/>
        <v>3.811303834123974</v>
      </c>
      <c r="BE93" s="25">
        <f t="shared" si="43"/>
        <v>3.8634946565799666</v>
      </c>
      <c r="BF93" s="25">
        <f t="shared" si="43"/>
        <v>3.9156854790359574</v>
      </c>
      <c r="BG93" s="25">
        <f t="shared" si="43"/>
        <v>3.96787630149195</v>
      </c>
      <c r="BH93" s="25">
        <f t="shared" si="43"/>
        <v>4.0200671239479391</v>
      </c>
      <c r="BI93" s="25">
        <f t="shared" si="48"/>
        <v>4.0722579464039299</v>
      </c>
      <c r="BJ93" s="25">
        <f t="shared" si="48"/>
        <v>4.1244487688599225</v>
      </c>
      <c r="BK93" s="25">
        <f t="shared" si="48"/>
        <v>4.1766395913159151</v>
      </c>
      <c r="BL93" s="25">
        <f t="shared" si="48"/>
        <v>4.2288304137719059</v>
      </c>
      <c r="BM93" s="25">
        <f t="shared" si="48"/>
        <v>4.2810212362278985</v>
      </c>
      <c r="BN93" s="25">
        <f t="shared" si="48"/>
        <v>4.3332120586838911</v>
      </c>
      <c r="BO93" s="25">
        <f t="shared" si="48"/>
        <v>4.3854028811398837</v>
      </c>
      <c r="BP93" s="25">
        <f t="shared" si="48"/>
        <v>4.4375937035958746</v>
      </c>
      <c r="BQ93" s="25">
        <f t="shared" si="48"/>
        <v>4.4897845260518672</v>
      </c>
      <c r="BR93" s="25">
        <f t="shared" si="48"/>
        <v>4.5419753485078598</v>
      </c>
      <c r="BS93" s="25">
        <f t="shared" si="48"/>
        <v>4.5941661709638506</v>
      </c>
      <c r="BT93" s="25">
        <f t="shared" si="48"/>
        <v>4.6463569934198432</v>
      </c>
      <c r="BU93" s="25">
        <f t="shared" si="48"/>
        <v>4.6985478158758358</v>
      </c>
      <c r="BV93" s="25">
        <f t="shared" si="48"/>
        <v>4.7507386383318266</v>
      </c>
      <c r="BW93" s="25">
        <f t="shared" si="46"/>
        <v>4.8029294607878157</v>
      </c>
      <c r="BX93" s="25">
        <f t="shared" si="46"/>
        <v>4.8551202832438083</v>
      </c>
      <c r="BY93" s="25">
        <f t="shared" si="46"/>
        <v>4.9073111056997991</v>
      </c>
      <c r="BZ93" s="25">
        <f t="shared" si="46"/>
        <v>4.9595019281557917</v>
      </c>
      <c r="CA93" s="25">
        <f t="shared" si="46"/>
        <v>5.0116927506117843</v>
      </c>
      <c r="CB93" s="25">
        <f t="shared" si="46"/>
        <v>5.0638835730677769</v>
      </c>
      <c r="CC93" s="25">
        <f t="shared" si="46"/>
        <v>5.1160743955237677</v>
      </c>
      <c r="CD93" s="25">
        <f t="shared" si="46"/>
        <v>5.1682652179797604</v>
      </c>
      <c r="CE93" s="25">
        <f t="shared" si="46"/>
        <v>5.220456040435753</v>
      </c>
      <c r="CF93" s="25">
        <f t="shared" si="49"/>
        <v>5.2726468628917438</v>
      </c>
      <c r="CG93" s="25">
        <f t="shared" si="49"/>
        <v>5.3248376853477364</v>
      </c>
      <c r="CH93" s="25">
        <f t="shared" si="49"/>
        <v>5.3770285078037254</v>
      </c>
      <c r="CI93" s="25">
        <f t="shared" si="49"/>
        <v>5.4292193302597163</v>
      </c>
      <c r="CJ93" s="25">
        <f t="shared" si="49"/>
        <v>5.4814101527157089</v>
      </c>
      <c r="CK93" s="25">
        <f t="shared" si="49"/>
        <v>5.5336009751717015</v>
      </c>
      <c r="CL93" s="25">
        <f t="shared" si="49"/>
        <v>5.5857917976276923</v>
      </c>
      <c r="CM93" s="25">
        <f t="shared" si="49"/>
        <v>5.6379826200836849</v>
      </c>
      <c r="CN93" s="25">
        <f t="shared" si="49"/>
        <v>5.6901734425396739</v>
      </c>
      <c r="CO93" s="25">
        <f t="shared" si="49"/>
        <v>5.7423642649956665</v>
      </c>
      <c r="CP93" s="25">
        <f t="shared" si="49"/>
        <v>5.7945550874516574</v>
      </c>
      <c r="CQ93" s="25">
        <f t="shared" si="50"/>
        <v>5.84674590990765</v>
      </c>
      <c r="CR93" s="25">
        <f t="shared" si="50"/>
        <v>5.8989367323636426</v>
      </c>
      <c r="CS93" s="25">
        <f t="shared" si="50"/>
        <v>5.9511275548196334</v>
      </c>
      <c r="CT93" s="25">
        <f t="shared" si="50"/>
        <v>6.003318377275626</v>
      </c>
      <c r="CU93" s="25">
        <f t="shared" si="50"/>
        <v>6.0555091997316186</v>
      </c>
      <c r="CV93" s="25">
        <f t="shared" si="50"/>
        <v>6.1077000221876059</v>
      </c>
      <c r="CW93" s="25">
        <f t="shared" si="50"/>
        <v>6.159890844643602</v>
      </c>
      <c r="CX93" s="25">
        <f t="shared" si="50"/>
        <v>6.2120816670995911</v>
      </c>
      <c r="CY93" s="25">
        <f t="shared" si="50"/>
        <v>6.2642724895555855</v>
      </c>
      <c r="CZ93" s="25">
        <f t="shared" si="50"/>
        <v>6.3164633120115745</v>
      </c>
      <c r="DA93" s="25">
        <f t="shared" si="50"/>
        <v>6.3686541344675707</v>
      </c>
    </row>
    <row r="94" spans="2:105" ht="4.5" customHeight="1" x14ac:dyDescent="0.3">
      <c r="B94" s="38"/>
      <c r="D94" s="17">
        <f t="shared" si="42"/>
        <v>1.8343999999999867</v>
      </c>
      <c r="E94" s="25">
        <f t="shared" si="47"/>
        <v>1.101082578631102</v>
      </c>
      <c r="F94" s="25">
        <f t="shared" si="47"/>
        <v>1.1527072358395341</v>
      </c>
      <c r="G94" s="25">
        <f t="shared" si="47"/>
        <v>1.2043318930479678</v>
      </c>
      <c r="H94" s="25">
        <f t="shared" si="47"/>
        <v>1.2559565502564016</v>
      </c>
      <c r="I94" s="25">
        <f t="shared" si="47"/>
        <v>1.3075812074648336</v>
      </c>
      <c r="J94" s="25">
        <f t="shared" si="47"/>
        <v>1.3592058646732639</v>
      </c>
      <c r="K94" s="25">
        <f t="shared" si="47"/>
        <v>1.4108305218816977</v>
      </c>
      <c r="L94" s="25">
        <f t="shared" si="47"/>
        <v>1.4624551790901297</v>
      </c>
      <c r="M94" s="25">
        <f t="shared" si="47"/>
        <v>1.5140798362985599</v>
      </c>
      <c r="N94" s="25">
        <f t="shared" si="47"/>
        <v>1.5657044935069937</v>
      </c>
      <c r="O94" s="25">
        <f t="shared" si="47"/>
        <v>1.6173291507154275</v>
      </c>
      <c r="P94" s="25">
        <f t="shared" si="47"/>
        <v>1.6689538079238559</v>
      </c>
      <c r="Q94" s="25">
        <f t="shared" si="47"/>
        <v>1.7205784651322897</v>
      </c>
      <c r="R94" s="25">
        <f t="shared" si="47"/>
        <v>1.7722031223407235</v>
      </c>
      <c r="S94" s="25">
        <f t="shared" si="47"/>
        <v>1.8238277795491555</v>
      </c>
      <c r="T94" s="25">
        <f t="shared" si="47"/>
        <v>1.8754524367575893</v>
      </c>
      <c r="U94" s="25">
        <f t="shared" si="44"/>
        <v>1.9270770939660196</v>
      </c>
      <c r="V94" s="25">
        <f t="shared" si="44"/>
        <v>1.9787017511744516</v>
      </c>
      <c r="W94" s="25">
        <f t="shared" si="44"/>
        <v>2.0303264083828854</v>
      </c>
      <c r="X94" s="25">
        <f t="shared" si="44"/>
        <v>2.0819510655913191</v>
      </c>
      <c r="Y94" s="25">
        <f t="shared" si="44"/>
        <v>2.1335757227997512</v>
      </c>
      <c r="Z94" s="25">
        <f t="shared" si="44"/>
        <v>2.185200380008185</v>
      </c>
      <c r="AA94" s="25">
        <f t="shared" si="44"/>
        <v>2.2368250372166152</v>
      </c>
      <c r="AB94" s="25">
        <f t="shared" si="44"/>
        <v>2.288449694425049</v>
      </c>
      <c r="AC94" s="25">
        <f t="shared" si="44"/>
        <v>2.3400743516334774</v>
      </c>
      <c r="AD94" s="25">
        <f t="shared" si="44"/>
        <v>2.3916990088419112</v>
      </c>
      <c r="AE94" s="25">
        <f t="shared" si="44"/>
        <v>2.443323666050345</v>
      </c>
      <c r="AF94" s="25">
        <f t="shared" si="44"/>
        <v>2.494948323258777</v>
      </c>
      <c r="AG94" s="25">
        <f t="shared" si="44"/>
        <v>2.5465729804672073</v>
      </c>
      <c r="AH94" s="25">
        <f t="shared" si="44"/>
        <v>2.598197637675641</v>
      </c>
      <c r="AI94" s="25">
        <f t="shared" si="45"/>
        <v>2.6498222948840731</v>
      </c>
      <c r="AJ94" s="25">
        <f t="shared" si="45"/>
        <v>2.7014469520925068</v>
      </c>
      <c r="AK94" s="25">
        <f t="shared" si="45"/>
        <v>2.7530716093009406</v>
      </c>
      <c r="AL94" s="25">
        <f t="shared" si="45"/>
        <v>2.8046962665093691</v>
      </c>
      <c r="AM94" s="25">
        <f t="shared" si="45"/>
        <v>2.8563209237178029</v>
      </c>
      <c r="AN94" s="25">
        <f t="shared" si="45"/>
        <v>2.9079455809262367</v>
      </c>
      <c r="AO94" s="25">
        <f t="shared" si="45"/>
        <v>2.9595702381346705</v>
      </c>
      <c r="AP94" s="25">
        <f t="shared" si="45"/>
        <v>3.0111948953431025</v>
      </c>
      <c r="AQ94" s="25">
        <f t="shared" si="45"/>
        <v>3.0628195525515363</v>
      </c>
      <c r="AR94" s="25">
        <f t="shared" si="45"/>
        <v>3.1144442097599629</v>
      </c>
      <c r="AS94" s="25">
        <f t="shared" si="43"/>
        <v>3.166068866968395</v>
      </c>
      <c r="AT94" s="25">
        <f t="shared" si="43"/>
        <v>3.2176935241768287</v>
      </c>
      <c r="AU94" s="25">
        <f t="shared" si="43"/>
        <v>3.2693181813852625</v>
      </c>
      <c r="AV94" s="25">
        <f t="shared" si="43"/>
        <v>3.3209428385936945</v>
      </c>
      <c r="AW94" s="25">
        <f t="shared" si="43"/>
        <v>3.3725674958021283</v>
      </c>
      <c r="AX94" s="25">
        <f t="shared" si="43"/>
        <v>3.4241921530105586</v>
      </c>
      <c r="AY94" s="25">
        <f t="shared" si="43"/>
        <v>3.4758168102189906</v>
      </c>
      <c r="AZ94" s="25">
        <f t="shared" si="43"/>
        <v>3.5274414674274244</v>
      </c>
      <c r="BA94" s="25">
        <f t="shared" si="43"/>
        <v>3.5790661246358582</v>
      </c>
      <c r="BB94" s="25">
        <f t="shared" si="43"/>
        <v>3.6306907818442919</v>
      </c>
      <c r="BC94" s="25">
        <f t="shared" si="43"/>
        <v>3.682315439052724</v>
      </c>
      <c r="BD94" s="25">
        <f t="shared" si="43"/>
        <v>3.7339400962611542</v>
      </c>
      <c r="BE94" s="25">
        <f t="shared" si="43"/>
        <v>3.785564753469588</v>
      </c>
      <c r="BF94" s="25">
        <f t="shared" si="43"/>
        <v>3.83718941067802</v>
      </c>
      <c r="BG94" s="25">
        <f t="shared" si="43"/>
        <v>3.8888140678864538</v>
      </c>
      <c r="BH94" s="25">
        <f t="shared" si="43"/>
        <v>3.940438725094884</v>
      </c>
      <c r="BI94" s="25">
        <f t="shared" si="48"/>
        <v>3.992063382303316</v>
      </c>
      <c r="BJ94" s="25">
        <f t="shared" si="48"/>
        <v>4.0436880395117463</v>
      </c>
      <c r="BK94" s="25">
        <f t="shared" si="48"/>
        <v>4.0953126967201801</v>
      </c>
      <c r="BL94" s="25">
        <f t="shared" si="48"/>
        <v>4.1469373539286121</v>
      </c>
      <c r="BM94" s="25">
        <f t="shared" si="48"/>
        <v>4.1985620111370459</v>
      </c>
      <c r="BN94" s="25">
        <f t="shared" si="48"/>
        <v>4.2501866683454796</v>
      </c>
      <c r="BO94" s="25">
        <f t="shared" si="48"/>
        <v>4.3018113255539099</v>
      </c>
      <c r="BP94" s="25">
        <f t="shared" si="48"/>
        <v>4.3534359827623419</v>
      </c>
      <c r="BQ94" s="25">
        <f t="shared" si="48"/>
        <v>4.4050606399707757</v>
      </c>
      <c r="BR94" s="25">
        <f t="shared" si="48"/>
        <v>4.4566852971792095</v>
      </c>
      <c r="BS94" s="25">
        <f t="shared" si="48"/>
        <v>4.5083099543876415</v>
      </c>
      <c r="BT94" s="25">
        <f t="shared" si="48"/>
        <v>4.5599346115960753</v>
      </c>
      <c r="BU94" s="25">
        <f t="shared" si="48"/>
        <v>4.6115592688045055</v>
      </c>
      <c r="BV94" s="25">
        <f t="shared" si="48"/>
        <v>4.6631839260129375</v>
      </c>
      <c r="BW94" s="25">
        <f t="shared" si="46"/>
        <v>4.7148085832213678</v>
      </c>
      <c r="BX94" s="25">
        <f t="shared" si="46"/>
        <v>4.7664332404298015</v>
      </c>
      <c r="BY94" s="25">
        <f t="shared" si="46"/>
        <v>4.8180578976382336</v>
      </c>
      <c r="BZ94" s="25">
        <f t="shared" si="46"/>
        <v>4.8696825548466673</v>
      </c>
      <c r="CA94" s="25">
        <f t="shared" si="46"/>
        <v>4.9213072120550976</v>
      </c>
      <c r="CB94" s="25">
        <f t="shared" si="46"/>
        <v>4.9729318692635314</v>
      </c>
      <c r="CC94" s="25">
        <f t="shared" si="46"/>
        <v>5.0245565264719634</v>
      </c>
      <c r="CD94" s="25">
        <f t="shared" si="46"/>
        <v>5.0761811836803972</v>
      </c>
      <c r="CE94" s="25">
        <f t="shared" si="46"/>
        <v>5.127805840888831</v>
      </c>
      <c r="CF94" s="25">
        <f t="shared" si="49"/>
        <v>5.1794304980972594</v>
      </c>
      <c r="CG94" s="25">
        <f t="shared" si="49"/>
        <v>5.2310551553056932</v>
      </c>
      <c r="CH94" s="25">
        <f t="shared" si="49"/>
        <v>5.282679812514127</v>
      </c>
      <c r="CI94" s="25">
        <f t="shared" si="49"/>
        <v>5.334304469722559</v>
      </c>
      <c r="CJ94" s="25">
        <f t="shared" si="49"/>
        <v>5.3859291269309928</v>
      </c>
      <c r="CK94" s="25">
        <f t="shared" si="49"/>
        <v>5.4375537841394266</v>
      </c>
      <c r="CL94" s="25">
        <f t="shared" si="49"/>
        <v>5.489178441347855</v>
      </c>
      <c r="CM94" s="25">
        <f t="shared" si="49"/>
        <v>5.5408030985562853</v>
      </c>
      <c r="CN94" s="25">
        <f t="shared" si="49"/>
        <v>5.5924277557647191</v>
      </c>
      <c r="CO94" s="25">
        <f t="shared" si="49"/>
        <v>5.6440524129731529</v>
      </c>
      <c r="CP94" s="25">
        <f t="shared" si="49"/>
        <v>5.6956770701815849</v>
      </c>
      <c r="CQ94" s="25">
        <f t="shared" si="50"/>
        <v>5.7473017273900187</v>
      </c>
      <c r="CR94" s="25">
        <f t="shared" si="50"/>
        <v>5.7989263845984489</v>
      </c>
      <c r="CS94" s="25">
        <f t="shared" si="50"/>
        <v>5.8505510418068809</v>
      </c>
      <c r="CT94" s="25">
        <f t="shared" si="50"/>
        <v>5.9021756990153147</v>
      </c>
      <c r="CU94" s="25">
        <f t="shared" si="50"/>
        <v>5.9538003562237485</v>
      </c>
      <c r="CV94" s="25">
        <f t="shared" si="50"/>
        <v>6.0054250134321769</v>
      </c>
      <c r="CW94" s="25">
        <f t="shared" si="50"/>
        <v>6.0570496706406107</v>
      </c>
      <c r="CX94" s="25">
        <f t="shared" si="50"/>
        <v>6.108674327849041</v>
      </c>
      <c r="CY94" s="25">
        <f t="shared" si="50"/>
        <v>6.1602989850574765</v>
      </c>
      <c r="CZ94" s="25">
        <f t="shared" si="50"/>
        <v>6.2119236422659068</v>
      </c>
      <c r="DA94" s="25">
        <f t="shared" si="50"/>
        <v>6.2635482994743441</v>
      </c>
    </row>
    <row r="95" spans="2:105" ht="4.5" customHeight="1" x14ac:dyDescent="0.3">
      <c r="B95" s="38"/>
      <c r="D95" s="17">
        <f t="shared" si="42"/>
        <v>1.8239999999999867</v>
      </c>
      <c r="E95" s="25">
        <f t="shared" si="47"/>
        <v>1.0522272459495561</v>
      </c>
      <c r="F95" s="25">
        <f t="shared" si="47"/>
        <v>1.1032857379104293</v>
      </c>
      <c r="G95" s="25">
        <f t="shared" si="47"/>
        <v>1.1543442298713043</v>
      </c>
      <c r="H95" s="25">
        <f t="shared" si="47"/>
        <v>1.2054027218321757</v>
      </c>
      <c r="I95" s="25">
        <f t="shared" si="47"/>
        <v>1.2564612137930489</v>
      </c>
      <c r="J95" s="25">
        <f t="shared" si="47"/>
        <v>1.3075197057539238</v>
      </c>
      <c r="K95" s="25">
        <f t="shared" si="47"/>
        <v>1.3585781977147953</v>
      </c>
      <c r="L95" s="25">
        <f t="shared" si="47"/>
        <v>1.4096366896756685</v>
      </c>
      <c r="M95" s="25">
        <f t="shared" si="47"/>
        <v>1.4606951816365399</v>
      </c>
      <c r="N95" s="25">
        <f t="shared" si="47"/>
        <v>1.5117536735974113</v>
      </c>
      <c r="O95" s="25">
        <f t="shared" si="47"/>
        <v>1.5628121655582863</v>
      </c>
      <c r="P95" s="25">
        <f t="shared" si="47"/>
        <v>1.6138706575191595</v>
      </c>
      <c r="Q95" s="25">
        <f t="shared" si="47"/>
        <v>1.6649291494800309</v>
      </c>
      <c r="R95" s="25">
        <f t="shared" si="47"/>
        <v>1.7159876414409059</v>
      </c>
      <c r="S95" s="25">
        <f t="shared" si="47"/>
        <v>1.7670461334017791</v>
      </c>
      <c r="T95" s="25">
        <f t="shared" si="47"/>
        <v>1.8181046253626505</v>
      </c>
      <c r="U95" s="25">
        <f t="shared" si="44"/>
        <v>1.8691631173235255</v>
      </c>
      <c r="V95" s="25">
        <f t="shared" si="44"/>
        <v>1.9202216092843987</v>
      </c>
      <c r="W95" s="25">
        <f t="shared" si="44"/>
        <v>1.9712801012452701</v>
      </c>
      <c r="X95" s="25">
        <f t="shared" si="44"/>
        <v>2.0223385932061451</v>
      </c>
      <c r="Y95" s="25">
        <f t="shared" si="44"/>
        <v>2.0733970851670183</v>
      </c>
      <c r="Z95" s="25">
        <f t="shared" si="44"/>
        <v>2.1244555771278897</v>
      </c>
      <c r="AA95" s="25">
        <f t="shared" si="44"/>
        <v>2.1755140690887647</v>
      </c>
      <c r="AB95" s="25">
        <f t="shared" si="44"/>
        <v>2.2265725610496361</v>
      </c>
      <c r="AC95" s="25">
        <f t="shared" si="44"/>
        <v>2.2776310530105057</v>
      </c>
      <c r="AD95" s="25">
        <f t="shared" si="44"/>
        <v>2.3286895449713807</v>
      </c>
      <c r="AE95" s="25">
        <f t="shared" si="44"/>
        <v>2.3797480369322557</v>
      </c>
      <c r="AF95" s="25">
        <f t="shared" si="44"/>
        <v>2.4308065288931253</v>
      </c>
      <c r="AG95" s="25">
        <f t="shared" si="44"/>
        <v>2.4818650208540003</v>
      </c>
      <c r="AH95" s="25">
        <f t="shared" si="44"/>
        <v>2.5329235128148717</v>
      </c>
      <c r="AI95" s="25">
        <f t="shared" si="45"/>
        <v>2.5839820047757449</v>
      </c>
      <c r="AJ95" s="25">
        <f t="shared" si="45"/>
        <v>2.6350404967366199</v>
      </c>
      <c r="AK95" s="25">
        <f t="shared" si="45"/>
        <v>2.6860989886974913</v>
      </c>
      <c r="AL95" s="25">
        <f t="shared" si="45"/>
        <v>2.7371574806583645</v>
      </c>
      <c r="AM95" s="25">
        <f t="shared" si="45"/>
        <v>2.7882159726192395</v>
      </c>
      <c r="AN95" s="25">
        <f t="shared" si="45"/>
        <v>2.8392744645801109</v>
      </c>
      <c r="AO95" s="25">
        <f t="shared" si="45"/>
        <v>2.8903329565409859</v>
      </c>
      <c r="AP95" s="25">
        <f t="shared" si="45"/>
        <v>2.9413914485018591</v>
      </c>
      <c r="AQ95" s="25">
        <f t="shared" si="45"/>
        <v>2.9924499404627305</v>
      </c>
      <c r="AR95" s="25">
        <f t="shared" si="45"/>
        <v>3.0435084324236019</v>
      </c>
      <c r="AS95" s="25">
        <f t="shared" si="43"/>
        <v>3.0945669243844751</v>
      </c>
      <c r="AT95" s="25">
        <f t="shared" si="43"/>
        <v>3.1456254163453465</v>
      </c>
      <c r="AU95" s="25">
        <f t="shared" si="43"/>
        <v>3.1966839083062215</v>
      </c>
      <c r="AV95" s="25">
        <f t="shared" si="43"/>
        <v>3.2477424002670947</v>
      </c>
      <c r="AW95" s="25">
        <f t="shared" si="43"/>
        <v>3.2988008922279661</v>
      </c>
      <c r="AX95" s="25">
        <f t="shared" si="43"/>
        <v>3.3498593841888411</v>
      </c>
      <c r="AY95" s="25">
        <f t="shared" si="43"/>
        <v>3.4009178761497143</v>
      </c>
      <c r="AZ95" s="25">
        <f t="shared" si="43"/>
        <v>3.4519763681105857</v>
      </c>
      <c r="BA95" s="25">
        <f t="shared" si="43"/>
        <v>3.5030348600714607</v>
      </c>
      <c r="BB95" s="25">
        <f t="shared" si="43"/>
        <v>3.5540933520323357</v>
      </c>
      <c r="BC95" s="25">
        <f t="shared" si="43"/>
        <v>3.6051518439932053</v>
      </c>
      <c r="BD95" s="25">
        <f t="shared" si="43"/>
        <v>3.6562103359540803</v>
      </c>
      <c r="BE95" s="25">
        <f t="shared" si="43"/>
        <v>3.7072688279149553</v>
      </c>
      <c r="BF95" s="25">
        <f t="shared" si="43"/>
        <v>3.7583273198758249</v>
      </c>
      <c r="BG95" s="25">
        <f t="shared" si="43"/>
        <v>3.8093858118366999</v>
      </c>
      <c r="BH95" s="25">
        <f t="shared" si="43"/>
        <v>3.8604443037975713</v>
      </c>
      <c r="BI95" s="25">
        <f t="shared" si="48"/>
        <v>3.911502795758441</v>
      </c>
      <c r="BJ95" s="25">
        <f t="shared" si="48"/>
        <v>3.9625612877193159</v>
      </c>
      <c r="BK95" s="25">
        <f t="shared" si="48"/>
        <v>4.0136197796801909</v>
      </c>
      <c r="BL95" s="25">
        <f t="shared" si="48"/>
        <v>4.0646782716410605</v>
      </c>
      <c r="BM95" s="25">
        <f t="shared" si="48"/>
        <v>4.1157367636019355</v>
      </c>
      <c r="BN95" s="25">
        <f t="shared" si="48"/>
        <v>4.1667952555628105</v>
      </c>
      <c r="BO95" s="25">
        <f t="shared" si="48"/>
        <v>4.2178537475236819</v>
      </c>
      <c r="BP95" s="25">
        <f t="shared" si="48"/>
        <v>4.2689122394845551</v>
      </c>
      <c r="BQ95" s="25">
        <f t="shared" si="48"/>
        <v>4.3199707314454301</v>
      </c>
      <c r="BR95" s="25">
        <f t="shared" si="48"/>
        <v>4.3710292234063015</v>
      </c>
      <c r="BS95" s="25">
        <f t="shared" si="48"/>
        <v>4.4220877153671747</v>
      </c>
      <c r="BT95" s="25">
        <f t="shared" si="48"/>
        <v>4.4731462073280461</v>
      </c>
      <c r="BU95" s="25">
        <f t="shared" si="48"/>
        <v>4.5242046992889211</v>
      </c>
      <c r="BV95" s="25">
        <f t="shared" si="48"/>
        <v>4.5752631912497943</v>
      </c>
      <c r="BW95" s="25">
        <f t="shared" si="46"/>
        <v>4.6263216832106657</v>
      </c>
      <c r="BX95" s="25">
        <f t="shared" si="46"/>
        <v>4.6773801751715371</v>
      </c>
      <c r="BY95" s="25">
        <f t="shared" si="46"/>
        <v>4.7284386671324103</v>
      </c>
      <c r="BZ95" s="25">
        <f t="shared" si="46"/>
        <v>4.7794971590932818</v>
      </c>
      <c r="CA95" s="25">
        <f t="shared" si="46"/>
        <v>4.8305556510541567</v>
      </c>
      <c r="CB95" s="25">
        <f t="shared" si="46"/>
        <v>4.8816141430150317</v>
      </c>
      <c r="CC95" s="25">
        <f t="shared" si="46"/>
        <v>4.9326726349759014</v>
      </c>
      <c r="CD95" s="25">
        <f t="shared" si="46"/>
        <v>4.9837311269367763</v>
      </c>
      <c r="CE95" s="25">
        <f t="shared" si="46"/>
        <v>5.0347896188976513</v>
      </c>
      <c r="CF95" s="25">
        <f t="shared" si="49"/>
        <v>5.085848110858521</v>
      </c>
      <c r="CG95" s="25">
        <f t="shared" si="49"/>
        <v>5.1369066028193959</v>
      </c>
      <c r="CH95" s="25">
        <f t="shared" si="49"/>
        <v>5.1879650947802709</v>
      </c>
      <c r="CI95" s="25">
        <f t="shared" si="49"/>
        <v>5.2390235867411405</v>
      </c>
      <c r="CJ95" s="25">
        <f t="shared" si="49"/>
        <v>5.2900820787020155</v>
      </c>
      <c r="CK95" s="25">
        <f t="shared" si="49"/>
        <v>5.3411405706628905</v>
      </c>
      <c r="CL95" s="25">
        <f t="shared" si="49"/>
        <v>5.3921990626237601</v>
      </c>
      <c r="CM95" s="25">
        <f t="shared" si="49"/>
        <v>5.4432575545846316</v>
      </c>
      <c r="CN95" s="25">
        <f t="shared" si="49"/>
        <v>5.4943160465455065</v>
      </c>
      <c r="CO95" s="25">
        <f t="shared" si="49"/>
        <v>5.545374538506378</v>
      </c>
      <c r="CP95" s="25">
        <f t="shared" si="49"/>
        <v>5.5964330304672512</v>
      </c>
      <c r="CQ95" s="25">
        <f t="shared" si="50"/>
        <v>5.6474915224281261</v>
      </c>
      <c r="CR95" s="25">
        <f t="shared" si="50"/>
        <v>5.6985500143889976</v>
      </c>
      <c r="CS95" s="25">
        <f t="shared" si="50"/>
        <v>5.7496085063498708</v>
      </c>
      <c r="CT95" s="25">
        <f t="shared" si="50"/>
        <v>5.8006669983107457</v>
      </c>
      <c r="CU95" s="25">
        <f t="shared" si="50"/>
        <v>5.8517254902716171</v>
      </c>
      <c r="CV95" s="25">
        <f t="shared" si="50"/>
        <v>5.9027839822324868</v>
      </c>
      <c r="CW95" s="25">
        <f t="shared" si="50"/>
        <v>5.9538424741933653</v>
      </c>
      <c r="CX95" s="25">
        <f t="shared" si="50"/>
        <v>6.0049009661542332</v>
      </c>
      <c r="CY95" s="25">
        <f t="shared" si="50"/>
        <v>6.0559594581151099</v>
      </c>
      <c r="CZ95" s="25">
        <f t="shared" si="50"/>
        <v>6.1070179500759814</v>
      </c>
      <c r="DA95" s="25">
        <f t="shared" si="50"/>
        <v>6.1580764420368563</v>
      </c>
    </row>
    <row r="96" spans="2:105" ht="4.5" customHeight="1" x14ac:dyDescent="0.3">
      <c r="B96" s="38"/>
      <c r="D96" s="17">
        <f t="shared" si="42"/>
        <v>1.8135999999999868</v>
      </c>
      <c r="E96" s="25">
        <f t="shared" si="47"/>
        <v>1.0030058908237542</v>
      </c>
      <c r="F96" s="25">
        <f t="shared" si="47"/>
        <v>1.0534982175370686</v>
      </c>
      <c r="G96" s="25">
        <f t="shared" si="47"/>
        <v>1.1039905442503812</v>
      </c>
      <c r="H96" s="25">
        <f t="shared" si="47"/>
        <v>1.1544828709636974</v>
      </c>
      <c r="I96" s="25">
        <f t="shared" si="47"/>
        <v>1.2049751976770082</v>
      </c>
      <c r="J96" s="25">
        <f t="shared" si="47"/>
        <v>1.2554675243903244</v>
      </c>
      <c r="K96" s="25">
        <f t="shared" si="47"/>
        <v>1.305959851103637</v>
      </c>
      <c r="L96" s="25">
        <f t="shared" si="47"/>
        <v>1.3564521778169514</v>
      </c>
      <c r="M96" s="25">
        <f t="shared" si="47"/>
        <v>1.4069445045302604</v>
      </c>
      <c r="N96" s="25">
        <f t="shared" si="47"/>
        <v>1.4574368312435766</v>
      </c>
      <c r="O96" s="25">
        <f t="shared" si="47"/>
        <v>1.5079291579568892</v>
      </c>
      <c r="P96" s="25">
        <f t="shared" si="47"/>
        <v>1.5584214846702036</v>
      </c>
      <c r="Q96" s="25">
        <f t="shared" si="47"/>
        <v>1.6089138113835162</v>
      </c>
      <c r="R96" s="25">
        <f t="shared" si="47"/>
        <v>1.6594061380968324</v>
      </c>
      <c r="S96" s="25">
        <f t="shared" si="47"/>
        <v>1.7098984648101432</v>
      </c>
      <c r="T96" s="25">
        <f t="shared" si="47"/>
        <v>1.7603907915234593</v>
      </c>
      <c r="U96" s="25">
        <f t="shared" si="44"/>
        <v>1.8108831182367719</v>
      </c>
      <c r="V96" s="25">
        <f t="shared" si="44"/>
        <v>1.8613754449500863</v>
      </c>
      <c r="W96" s="25">
        <f t="shared" si="44"/>
        <v>1.9118677716633989</v>
      </c>
      <c r="X96" s="25">
        <f t="shared" si="44"/>
        <v>1.9623600983767151</v>
      </c>
      <c r="Y96" s="25">
        <f t="shared" si="44"/>
        <v>2.0128524250900259</v>
      </c>
      <c r="Z96" s="25">
        <f t="shared" si="44"/>
        <v>2.0633447518033421</v>
      </c>
      <c r="AA96" s="25">
        <f t="shared" si="44"/>
        <v>2.1138370785166547</v>
      </c>
      <c r="AB96" s="25">
        <f t="shared" si="44"/>
        <v>2.1643294052299709</v>
      </c>
      <c r="AC96" s="25">
        <f t="shared" si="44"/>
        <v>2.2148217319432781</v>
      </c>
      <c r="AD96" s="25">
        <f t="shared" si="44"/>
        <v>2.2653140586565943</v>
      </c>
      <c r="AE96" s="25">
        <f t="shared" si="44"/>
        <v>2.3158063853699069</v>
      </c>
      <c r="AF96" s="25">
        <f t="shared" si="44"/>
        <v>2.3662987120832213</v>
      </c>
      <c r="AG96" s="25">
        <f t="shared" si="44"/>
        <v>2.4167910387965339</v>
      </c>
      <c r="AH96" s="25">
        <f t="shared" si="44"/>
        <v>2.4672833655098501</v>
      </c>
      <c r="AI96" s="25">
        <f t="shared" si="45"/>
        <v>2.5177756922231609</v>
      </c>
      <c r="AJ96" s="25">
        <f t="shared" si="45"/>
        <v>2.568268018936477</v>
      </c>
      <c r="AK96" s="25">
        <f t="shared" si="45"/>
        <v>2.6187603456497897</v>
      </c>
      <c r="AL96" s="25">
        <f t="shared" si="45"/>
        <v>2.669252672363104</v>
      </c>
      <c r="AM96" s="25">
        <f t="shared" si="45"/>
        <v>2.7197449990764166</v>
      </c>
      <c r="AN96" s="25">
        <f t="shared" si="45"/>
        <v>2.7702373257897328</v>
      </c>
      <c r="AO96" s="25">
        <f t="shared" si="45"/>
        <v>2.8207296525030454</v>
      </c>
      <c r="AP96" s="25">
        <f t="shared" si="45"/>
        <v>2.8712219792163598</v>
      </c>
      <c r="AQ96" s="25">
        <f t="shared" si="45"/>
        <v>2.9217143059296724</v>
      </c>
      <c r="AR96" s="25">
        <f t="shared" si="45"/>
        <v>2.972206632642985</v>
      </c>
      <c r="AS96" s="25">
        <f t="shared" si="43"/>
        <v>3.0226989593562958</v>
      </c>
      <c r="AT96" s="25">
        <f t="shared" si="43"/>
        <v>3.073191286069612</v>
      </c>
      <c r="AU96" s="25">
        <f t="shared" si="43"/>
        <v>3.1236836127829246</v>
      </c>
      <c r="AV96" s="25">
        <f t="shared" si="43"/>
        <v>3.174175939496239</v>
      </c>
      <c r="AW96" s="25">
        <f t="shared" si="43"/>
        <v>3.2246682662095516</v>
      </c>
      <c r="AX96" s="25">
        <f t="shared" si="43"/>
        <v>3.2751605929228678</v>
      </c>
      <c r="AY96" s="25">
        <f t="shared" si="43"/>
        <v>3.3256529196361786</v>
      </c>
      <c r="AZ96" s="25">
        <f t="shared" si="43"/>
        <v>3.3761452463494948</v>
      </c>
      <c r="BA96" s="25">
        <f t="shared" si="43"/>
        <v>3.4266375730628074</v>
      </c>
      <c r="BB96" s="25">
        <f t="shared" si="43"/>
        <v>3.4771298997761235</v>
      </c>
      <c r="BC96" s="25">
        <f t="shared" si="43"/>
        <v>3.5276222264894344</v>
      </c>
      <c r="BD96" s="25">
        <f t="shared" si="43"/>
        <v>3.5781145532027505</v>
      </c>
      <c r="BE96" s="25">
        <f t="shared" si="43"/>
        <v>3.6286068799160631</v>
      </c>
      <c r="BF96" s="25">
        <f t="shared" si="43"/>
        <v>3.6790992066293775</v>
      </c>
      <c r="BG96" s="25">
        <f t="shared" si="43"/>
        <v>3.7295915333426901</v>
      </c>
      <c r="BH96" s="25">
        <f t="shared" si="43"/>
        <v>3.7800838600560027</v>
      </c>
      <c r="BI96" s="25">
        <f t="shared" si="48"/>
        <v>3.8305761867693136</v>
      </c>
      <c r="BJ96" s="25">
        <f t="shared" si="48"/>
        <v>3.8810685134826297</v>
      </c>
      <c r="BK96" s="25">
        <f t="shared" si="48"/>
        <v>3.9315608401959423</v>
      </c>
      <c r="BL96" s="25">
        <f t="shared" si="48"/>
        <v>3.9820531669092567</v>
      </c>
      <c r="BM96" s="25">
        <f t="shared" si="48"/>
        <v>4.0325454936225693</v>
      </c>
      <c r="BN96" s="25">
        <f t="shared" si="48"/>
        <v>4.0830378203358819</v>
      </c>
      <c r="BO96" s="25">
        <f t="shared" si="48"/>
        <v>4.1335301470491981</v>
      </c>
      <c r="BP96" s="25">
        <f t="shared" si="48"/>
        <v>4.1840224737625089</v>
      </c>
      <c r="BQ96" s="25">
        <f t="shared" si="48"/>
        <v>4.2345148004758251</v>
      </c>
      <c r="BR96" s="25">
        <f t="shared" si="48"/>
        <v>4.2850071271891377</v>
      </c>
      <c r="BS96" s="25">
        <f t="shared" si="48"/>
        <v>4.3354994539024521</v>
      </c>
      <c r="BT96" s="25">
        <f t="shared" si="48"/>
        <v>4.3859917806157647</v>
      </c>
      <c r="BU96" s="25">
        <f t="shared" si="48"/>
        <v>4.4364841073290808</v>
      </c>
      <c r="BV96" s="25">
        <f t="shared" si="48"/>
        <v>4.4869764340423917</v>
      </c>
      <c r="BW96" s="25">
        <f t="shared" si="46"/>
        <v>4.5374687607557043</v>
      </c>
      <c r="BX96" s="25">
        <f t="shared" si="46"/>
        <v>4.5879610874690169</v>
      </c>
      <c r="BY96" s="25">
        <f t="shared" si="46"/>
        <v>4.6384534141823313</v>
      </c>
      <c r="BZ96" s="25">
        <f t="shared" si="46"/>
        <v>4.6889457408956439</v>
      </c>
      <c r="CA96" s="25">
        <f t="shared" si="46"/>
        <v>4.73943806760896</v>
      </c>
      <c r="CB96" s="25">
        <f t="shared" si="46"/>
        <v>4.7899303943222726</v>
      </c>
      <c r="CC96" s="25">
        <f t="shared" si="46"/>
        <v>4.840422721035587</v>
      </c>
      <c r="CD96" s="25">
        <f t="shared" si="46"/>
        <v>4.8909150477488996</v>
      </c>
      <c r="CE96" s="25">
        <f t="shared" si="46"/>
        <v>4.9414073744622158</v>
      </c>
      <c r="CF96" s="25">
        <f t="shared" si="49"/>
        <v>4.9918997011755266</v>
      </c>
      <c r="CG96" s="25">
        <f t="shared" si="49"/>
        <v>5.0423920278888428</v>
      </c>
      <c r="CH96" s="25">
        <f t="shared" si="49"/>
        <v>5.0928843546021554</v>
      </c>
      <c r="CI96" s="25">
        <f t="shared" si="49"/>
        <v>5.1433766813154698</v>
      </c>
      <c r="CJ96" s="25">
        <f t="shared" si="49"/>
        <v>5.1938690080287824</v>
      </c>
      <c r="CK96" s="25">
        <f t="shared" si="49"/>
        <v>5.2443613347420985</v>
      </c>
      <c r="CL96" s="25">
        <f t="shared" si="49"/>
        <v>5.2948536614554094</v>
      </c>
      <c r="CM96" s="25">
        <f t="shared" si="49"/>
        <v>5.345345988168722</v>
      </c>
      <c r="CN96" s="25">
        <f t="shared" si="49"/>
        <v>5.3958383148820346</v>
      </c>
      <c r="CO96" s="25">
        <f t="shared" si="49"/>
        <v>5.4463306415953507</v>
      </c>
      <c r="CP96" s="25">
        <f t="shared" si="49"/>
        <v>5.4968229683086616</v>
      </c>
      <c r="CQ96" s="25">
        <f t="shared" si="50"/>
        <v>5.5473152950219777</v>
      </c>
      <c r="CR96" s="25">
        <f t="shared" si="50"/>
        <v>5.5978076217352903</v>
      </c>
      <c r="CS96" s="25">
        <f t="shared" si="50"/>
        <v>5.6482999484486047</v>
      </c>
      <c r="CT96" s="25">
        <f t="shared" si="50"/>
        <v>5.6987922751619173</v>
      </c>
      <c r="CU96" s="25">
        <f t="shared" si="50"/>
        <v>5.7492846018752335</v>
      </c>
      <c r="CV96" s="25">
        <f t="shared" si="50"/>
        <v>5.7997769285885408</v>
      </c>
      <c r="CW96" s="25">
        <f t="shared" si="50"/>
        <v>5.8502692553018605</v>
      </c>
      <c r="CX96" s="25">
        <f t="shared" si="50"/>
        <v>5.9007615820151695</v>
      </c>
      <c r="CY96" s="25">
        <f t="shared" si="50"/>
        <v>5.9512539087284875</v>
      </c>
      <c r="CZ96" s="25">
        <f t="shared" si="50"/>
        <v>6.0017462354417965</v>
      </c>
      <c r="DA96" s="25">
        <f t="shared" si="50"/>
        <v>6.0522385621551162</v>
      </c>
    </row>
    <row r="97" spans="1:107" ht="4.5" customHeight="1" x14ac:dyDescent="0.3">
      <c r="B97" s="38"/>
      <c r="D97" s="17">
        <f t="shared" si="42"/>
        <v>1.8031999999999868</v>
      </c>
      <c r="E97" s="25">
        <f t="shared" si="47"/>
        <v>0.95341851325369742</v>
      </c>
      <c r="F97" s="25">
        <f t="shared" si="47"/>
        <v>1.0033446747194494</v>
      </c>
      <c r="G97" s="25">
        <f t="shared" si="47"/>
        <v>1.0532708361852032</v>
      </c>
      <c r="H97" s="25">
        <f t="shared" si="47"/>
        <v>1.1031969976509606</v>
      </c>
      <c r="I97" s="25">
        <f t="shared" si="47"/>
        <v>1.1531231591167126</v>
      </c>
      <c r="J97" s="25">
        <f t="shared" si="47"/>
        <v>1.2030493205824664</v>
      </c>
      <c r="K97" s="25">
        <f t="shared" si="47"/>
        <v>1.2529754820482237</v>
      </c>
      <c r="L97" s="25">
        <f t="shared" si="47"/>
        <v>1.3029016435139757</v>
      </c>
      <c r="M97" s="25">
        <f t="shared" si="47"/>
        <v>1.352827804979726</v>
      </c>
      <c r="N97" s="25">
        <f t="shared" si="47"/>
        <v>1.4027539664454833</v>
      </c>
      <c r="O97" s="25">
        <f t="shared" si="47"/>
        <v>1.4526801279112371</v>
      </c>
      <c r="P97" s="25">
        <f t="shared" si="47"/>
        <v>1.5026062893769891</v>
      </c>
      <c r="Q97" s="25">
        <f t="shared" si="47"/>
        <v>1.5525324508427465</v>
      </c>
      <c r="R97" s="25">
        <f t="shared" si="47"/>
        <v>1.6024586123085003</v>
      </c>
      <c r="S97" s="25">
        <f t="shared" si="47"/>
        <v>1.6523847737742523</v>
      </c>
      <c r="T97" s="25">
        <f t="shared" si="47"/>
        <v>1.7023109352400061</v>
      </c>
      <c r="U97" s="25">
        <f t="shared" si="44"/>
        <v>1.7522370967057634</v>
      </c>
      <c r="V97" s="25">
        <f t="shared" si="44"/>
        <v>1.8021632581715155</v>
      </c>
      <c r="W97" s="25">
        <f t="shared" si="44"/>
        <v>1.8520894196372693</v>
      </c>
      <c r="X97" s="25">
        <f t="shared" si="44"/>
        <v>1.9020155811030266</v>
      </c>
      <c r="Y97" s="25">
        <f t="shared" si="44"/>
        <v>1.9519417425687786</v>
      </c>
      <c r="Z97" s="25">
        <f t="shared" si="44"/>
        <v>2.0018679040345324</v>
      </c>
      <c r="AA97" s="25">
        <f t="shared" si="44"/>
        <v>2.0517940655002898</v>
      </c>
      <c r="AB97" s="25">
        <f t="shared" si="44"/>
        <v>2.1017202269660435</v>
      </c>
      <c r="AC97" s="25">
        <f t="shared" si="44"/>
        <v>2.151646388431792</v>
      </c>
      <c r="AD97" s="25">
        <f t="shared" si="44"/>
        <v>2.2015725498975494</v>
      </c>
      <c r="AE97" s="25">
        <f t="shared" si="44"/>
        <v>2.2514987113633032</v>
      </c>
      <c r="AF97" s="25">
        <f t="shared" si="44"/>
        <v>2.3014248728290552</v>
      </c>
      <c r="AG97" s="25">
        <f t="shared" si="44"/>
        <v>2.3513510342948125</v>
      </c>
      <c r="AH97" s="25">
        <f t="shared" si="44"/>
        <v>2.4012771957605663</v>
      </c>
      <c r="AI97" s="25">
        <f t="shared" si="45"/>
        <v>2.4512033572263183</v>
      </c>
      <c r="AJ97" s="25">
        <f t="shared" si="45"/>
        <v>2.5011295186920757</v>
      </c>
      <c r="AK97" s="25">
        <f t="shared" si="45"/>
        <v>2.5510556801578295</v>
      </c>
      <c r="AL97" s="25">
        <f t="shared" si="45"/>
        <v>2.6009818416235815</v>
      </c>
      <c r="AM97" s="25">
        <f t="shared" si="45"/>
        <v>2.6509080030893388</v>
      </c>
      <c r="AN97" s="25">
        <f t="shared" si="45"/>
        <v>2.7008341645550926</v>
      </c>
      <c r="AO97" s="25">
        <f t="shared" si="45"/>
        <v>2.7507603260208464</v>
      </c>
      <c r="AP97" s="25">
        <f t="shared" si="45"/>
        <v>2.800686487486602</v>
      </c>
      <c r="AQ97" s="25">
        <f t="shared" si="45"/>
        <v>2.8506126489523558</v>
      </c>
      <c r="AR97" s="25">
        <f t="shared" si="45"/>
        <v>2.900538810418106</v>
      </c>
      <c r="AS97" s="25">
        <f t="shared" si="43"/>
        <v>2.9504649718838616</v>
      </c>
      <c r="AT97" s="25">
        <f t="shared" si="43"/>
        <v>3.0003911333496154</v>
      </c>
      <c r="AU97" s="25">
        <f t="shared" si="43"/>
        <v>3.0503172948153692</v>
      </c>
      <c r="AV97" s="25">
        <f t="shared" si="43"/>
        <v>3.1002434562811247</v>
      </c>
      <c r="AW97" s="25">
        <f t="shared" si="43"/>
        <v>3.1501696177468785</v>
      </c>
      <c r="AX97" s="25">
        <f t="shared" si="43"/>
        <v>3.2000957792126323</v>
      </c>
      <c r="AY97" s="25">
        <f t="shared" si="43"/>
        <v>3.2500219406783879</v>
      </c>
      <c r="AZ97" s="25">
        <f t="shared" si="43"/>
        <v>3.2999481021441417</v>
      </c>
      <c r="BA97" s="25">
        <f t="shared" si="43"/>
        <v>3.3498742636098955</v>
      </c>
      <c r="BB97" s="25">
        <f t="shared" si="43"/>
        <v>3.3998004250756528</v>
      </c>
      <c r="BC97" s="25">
        <f t="shared" si="43"/>
        <v>3.4497265865414048</v>
      </c>
      <c r="BD97" s="25">
        <f t="shared" si="43"/>
        <v>3.4996527480071586</v>
      </c>
      <c r="BE97" s="25">
        <f t="shared" si="43"/>
        <v>3.5495789094729124</v>
      </c>
      <c r="BF97" s="25">
        <f t="shared" si="43"/>
        <v>3.599505070938668</v>
      </c>
      <c r="BG97" s="25">
        <f t="shared" si="43"/>
        <v>3.6494312324044218</v>
      </c>
      <c r="BH97" s="25">
        <f t="shared" si="43"/>
        <v>3.6993573938701756</v>
      </c>
      <c r="BI97" s="25">
        <f t="shared" si="48"/>
        <v>3.7492835553359276</v>
      </c>
      <c r="BJ97" s="25">
        <f t="shared" si="48"/>
        <v>3.7992097168016814</v>
      </c>
      <c r="BK97" s="25">
        <f t="shared" si="48"/>
        <v>3.8491358782674352</v>
      </c>
      <c r="BL97" s="25">
        <f t="shared" si="48"/>
        <v>3.8990620397331908</v>
      </c>
      <c r="BM97" s="25">
        <f t="shared" si="48"/>
        <v>3.9489882011989446</v>
      </c>
      <c r="BN97" s="25">
        <f t="shared" si="48"/>
        <v>3.9989143626646984</v>
      </c>
      <c r="BO97" s="25">
        <f t="shared" si="48"/>
        <v>4.0488405241304557</v>
      </c>
      <c r="BP97" s="25">
        <f t="shared" si="48"/>
        <v>4.0987666855962077</v>
      </c>
      <c r="BQ97" s="25">
        <f t="shared" si="48"/>
        <v>4.1486928470619615</v>
      </c>
      <c r="BR97" s="25">
        <f t="shared" si="48"/>
        <v>4.1986190085277189</v>
      </c>
      <c r="BS97" s="25">
        <f t="shared" si="48"/>
        <v>4.2485451699934709</v>
      </c>
      <c r="BT97" s="25">
        <f t="shared" si="48"/>
        <v>4.2984713314592247</v>
      </c>
      <c r="BU97" s="25">
        <f t="shared" si="48"/>
        <v>4.348397492924982</v>
      </c>
      <c r="BV97" s="25">
        <f t="shared" si="48"/>
        <v>4.398323654390734</v>
      </c>
      <c r="BW97" s="25">
        <f t="shared" si="46"/>
        <v>4.4482498158564843</v>
      </c>
      <c r="BX97" s="25">
        <f t="shared" si="46"/>
        <v>4.4981759773222416</v>
      </c>
      <c r="BY97" s="25">
        <f t="shared" si="46"/>
        <v>4.5481021387879936</v>
      </c>
      <c r="BZ97" s="25">
        <f t="shared" si="46"/>
        <v>4.5980283002537474</v>
      </c>
      <c r="CA97" s="25">
        <f t="shared" si="46"/>
        <v>4.6479544617195048</v>
      </c>
      <c r="CB97" s="25">
        <f t="shared" si="46"/>
        <v>4.6978806231852586</v>
      </c>
      <c r="CC97" s="25">
        <f t="shared" si="46"/>
        <v>4.7478067846510106</v>
      </c>
      <c r="CD97" s="25">
        <f t="shared" si="46"/>
        <v>4.7977329461167679</v>
      </c>
      <c r="CE97" s="25">
        <f t="shared" si="46"/>
        <v>4.8476591075825217</v>
      </c>
      <c r="CF97" s="25">
        <f t="shared" si="49"/>
        <v>4.8975852690482737</v>
      </c>
      <c r="CG97" s="25">
        <f t="shared" si="49"/>
        <v>4.9475114305140311</v>
      </c>
      <c r="CH97" s="25">
        <f t="shared" si="49"/>
        <v>4.9974375919797849</v>
      </c>
      <c r="CI97" s="25">
        <f t="shared" si="49"/>
        <v>5.0473637534455369</v>
      </c>
      <c r="CJ97" s="25">
        <f t="shared" si="49"/>
        <v>5.0972899149112942</v>
      </c>
      <c r="CK97" s="25">
        <f t="shared" si="49"/>
        <v>5.147216076377048</v>
      </c>
      <c r="CL97" s="25">
        <f t="shared" si="49"/>
        <v>5.1971422378428</v>
      </c>
      <c r="CM97" s="25">
        <f t="shared" si="49"/>
        <v>5.2470683993085538</v>
      </c>
      <c r="CN97" s="25">
        <f t="shared" si="49"/>
        <v>5.2969945607743076</v>
      </c>
      <c r="CO97" s="25">
        <f t="shared" si="49"/>
        <v>5.3469207222400614</v>
      </c>
      <c r="CP97" s="25">
        <f t="shared" si="49"/>
        <v>5.396846883705817</v>
      </c>
      <c r="CQ97" s="25">
        <f t="shared" si="50"/>
        <v>5.4467730451715708</v>
      </c>
      <c r="CR97" s="25">
        <f t="shared" si="50"/>
        <v>5.4966992066373246</v>
      </c>
      <c r="CS97" s="25">
        <f t="shared" si="50"/>
        <v>5.5466253681030802</v>
      </c>
      <c r="CT97" s="25">
        <f t="shared" si="50"/>
        <v>5.5965515295688339</v>
      </c>
      <c r="CU97" s="25">
        <f t="shared" si="50"/>
        <v>5.6464776910345877</v>
      </c>
      <c r="CV97" s="25">
        <f t="shared" si="50"/>
        <v>5.6964038525003398</v>
      </c>
      <c r="CW97" s="25">
        <f t="shared" si="50"/>
        <v>5.7463300139660971</v>
      </c>
      <c r="CX97" s="25">
        <f t="shared" si="50"/>
        <v>5.7962561754318473</v>
      </c>
      <c r="CY97" s="25">
        <f t="shared" si="50"/>
        <v>5.8461823368976029</v>
      </c>
      <c r="CZ97" s="25">
        <f t="shared" si="50"/>
        <v>5.8961084983633567</v>
      </c>
      <c r="DA97" s="25">
        <f t="shared" si="50"/>
        <v>5.9460346598291141</v>
      </c>
    </row>
    <row r="98" spans="1:107" ht="4.5" customHeight="1" x14ac:dyDescent="0.3">
      <c r="B98" s="38"/>
      <c r="D98" s="17">
        <f t="shared" si="42"/>
        <v>1.7927999999999868</v>
      </c>
      <c r="E98" s="25">
        <f t="shared" si="47"/>
        <v>0.90346511323938028</v>
      </c>
      <c r="F98" s="25">
        <f t="shared" si="47"/>
        <v>0.95282510945757348</v>
      </c>
      <c r="G98" s="25">
        <f t="shared" si="47"/>
        <v>1.0021851056757685</v>
      </c>
      <c r="H98" s="25">
        <f t="shared" si="47"/>
        <v>1.0515451018939634</v>
      </c>
      <c r="I98" s="25">
        <f t="shared" si="47"/>
        <v>1.1009050981121566</v>
      </c>
      <c r="J98" s="25">
        <f t="shared" si="47"/>
        <v>1.1502650943303516</v>
      </c>
      <c r="K98" s="25">
        <f t="shared" si="47"/>
        <v>1.1996250905485502</v>
      </c>
      <c r="L98" s="25">
        <f t="shared" si="47"/>
        <v>1.2489850867667434</v>
      </c>
      <c r="M98" s="25">
        <f t="shared" si="47"/>
        <v>1.2983450829849348</v>
      </c>
      <c r="N98" s="25">
        <f t="shared" si="47"/>
        <v>1.3477050792031298</v>
      </c>
      <c r="O98" s="25">
        <f t="shared" si="47"/>
        <v>1.3970650754213247</v>
      </c>
      <c r="P98" s="25">
        <f t="shared" si="47"/>
        <v>1.4464250716395179</v>
      </c>
      <c r="Q98" s="25">
        <f t="shared" si="47"/>
        <v>1.4957850678577165</v>
      </c>
      <c r="R98" s="25">
        <f t="shared" si="47"/>
        <v>1.5451450640759115</v>
      </c>
      <c r="S98" s="25">
        <f t="shared" si="47"/>
        <v>1.5945050602941047</v>
      </c>
      <c r="T98" s="25">
        <f t="shared" si="47"/>
        <v>1.6438650565122996</v>
      </c>
      <c r="U98" s="25">
        <f t="shared" si="44"/>
        <v>1.6932250527304946</v>
      </c>
      <c r="V98" s="25">
        <f t="shared" si="44"/>
        <v>1.7425850489486878</v>
      </c>
      <c r="W98" s="25">
        <f t="shared" si="44"/>
        <v>1.7919450451668864</v>
      </c>
      <c r="X98" s="25">
        <f t="shared" si="44"/>
        <v>1.8413050413850813</v>
      </c>
      <c r="Y98" s="25">
        <f t="shared" si="44"/>
        <v>1.8906650376032745</v>
      </c>
      <c r="Z98" s="25">
        <f t="shared" si="44"/>
        <v>1.9400250338214695</v>
      </c>
      <c r="AA98" s="25">
        <f t="shared" si="44"/>
        <v>1.9893850300396645</v>
      </c>
      <c r="AB98" s="25">
        <f t="shared" si="44"/>
        <v>2.0387450262578595</v>
      </c>
      <c r="AC98" s="25">
        <f t="shared" si="44"/>
        <v>2.0881050224760527</v>
      </c>
      <c r="AD98" s="25">
        <f t="shared" si="44"/>
        <v>2.1374650186942477</v>
      </c>
      <c r="AE98" s="25">
        <f t="shared" si="44"/>
        <v>2.1868250149124426</v>
      </c>
      <c r="AF98" s="25">
        <f t="shared" si="44"/>
        <v>2.2361850111306358</v>
      </c>
      <c r="AG98" s="25">
        <f t="shared" si="44"/>
        <v>2.2855450073488308</v>
      </c>
      <c r="AH98" s="25">
        <f t="shared" si="44"/>
        <v>2.3349050035670258</v>
      </c>
      <c r="AI98" s="25">
        <f t="shared" si="45"/>
        <v>2.384264999785219</v>
      </c>
      <c r="AJ98" s="25">
        <f t="shared" si="45"/>
        <v>2.4336249960034175</v>
      </c>
      <c r="AK98" s="25">
        <f t="shared" si="45"/>
        <v>2.4829849922216125</v>
      </c>
      <c r="AL98" s="25">
        <f t="shared" si="45"/>
        <v>2.5323449884398057</v>
      </c>
      <c r="AM98" s="25">
        <f t="shared" si="45"/>
        <v>2.5817049846580007</v>
      </c>
      <c r="AN98" s="25">
        <f t="shared" si="45"/>
        <v>2.6310649808761957</v>
      </c>
      <c r="AO98" s="25">
        <f t="shared" si="45"/>
        <v>2.6804249770943906</v>
      </c>
      <c r="AP98" s="25">
        <f t="shared" si="45"/>
        <v>2.7297849733125874</v>
      </c>
      <c r="AQ98" s="25">
        <f t="shared" si="45"/>
        <v>2.7791449695307824</v>
      </c>
      <c r="AR98" s="25">
        <f t="shared" si="45"/>
        <v>2.8285049657489738</v>
      </c>
      <c r="AS98" s="25">
        <f t="shared" si="43"/>
        <v>2.877864961967167</v>
      </c>
      <c r="AT98" s="25">
        <f t="shared" si="43"/>
        <v>2.927224958185362</v>
      </c>
      <c r="AU98" s="25">
        <f t="shared" si="43"/>
        <v>2.976584954403557</v>
      </c>
      <c r="AV98" s="25">
        <f t="shared" si="43"/>
        <v>3.0259449506217537</v>
      </c>
      <c r="AW98" s="25">
        <f t="shared" si="43"/>
        <v>3.0753049468399487</v>
      </c>
      <c r="AX98" s="25">
        <f t="shared" si="43"/>
        <v>3.1246649430581437</v>
      </c>
      <c r="AY98" s="25">
        <f t="shared" si="43"/>
        <v>3.1740249392763369</v>
      </c>
      <c r="AZ98" s="25">
        <f t="shared" si="43"/>
        <v>3.2233849354945319</v>
      </c>
      <c r="BA98" s="25">
        <f t="shared" si="43"/>
        <v>3.2727449317127268</v>
      </c>
      <c r="BB98" s="25">
        <f t="shared" si="43"/>
        <v>3.3221049279309218</v>
      </c>
      <c r="BC98" s="25">
        <f t="shared" si="43"/>
        <v>3.3714649241491186</v>
      </c>
      <c r="BD98" s="25">
        <f t="shared" si="43"/>
        <v>3.4208249203673136</v>
      </c>
      <c r="BE98" s="25">
        <f t="shared" si="43"/>
        <v>3.4701849165855085</v>
      </c>
      <c r="BF98" s="25">
        <f t="shared" si="43"/>
        <v>3.5195449128037017</v>
      </c>
      <c r="BG98" s="25">
        <f t="shared" si="43"/>
        <v>3.5689049090218967</v>
      </c>
      <c r="BH98" s="25">
        <f t="shared" si="43"/>
        <v>3.6182649052400881</v>
      </c>
      <c r="BI98" s="25">
        <f t="shared" si="48"/>
        <v>3.6676249014582849</v>
      </c>
      <c r="BJ98" s="25">
        <f t="shared" si="48"/>
        <v>3.7169848976764799</v>
      </c>
      <c r="BK98" s="25">
        <f t="shared" si="48"/>
        <v>3.7663448938946749</v>
      </c>
      <c r="BL98" s="25">
        <f t="shared" si="48"/>
        <v>3.8157048901128681</v>
      </c>
      <c r="BM98" s="25">
        <f t="shared" si="48"/>
        <v>3.865064886331063</v>
      </c>
      <c r="BN98" s="25">
        <f t="shared" si="48"/>
        <v>3.914424882549258</v>
      </c>
      <c r="BO98" s="25">
        <f t="shared" si="48"/>
        <v>3.9637848787674566</v>
      </c>
      <c r="BP98" s="25">
        <f t="shared" si="48"/>
        <v>4.0131448749856498</v>
      </c>
      <c r="BQ98" s="25">
        <f t="shared" si="48"/>
        <v>4.0625048712038447</v>
      </c>
      <c r="BR98" s="25">
        <f t="shared" si="48"/>
        <v>4.1118648674220397</v>
      </c>
      <c r="BS98" s="25">
        <f t="shared" si="48"/>
        <v>4.1612248636402329</v>
      </c>
      <c r="BT98" s="25">
        <f t="shared" si="48"/>
        <v>4.2105848598584279</v>
      </c>
      <c r="BU98" s="25">
        <f t="shared" si="48"/>
        <v>4.2599448560766229</v>
      </c>
      <c r="BV98" s="25">
        <f t="shared" si="48"/>
        <v>4.3093048522948196</v>
      </c>
      <c r="BW98" s="25">
        <f t="shared" si="46"/>
        <v>4.3586648485130111</v>
      </c>
      <c r="BX98" s="25">
        <f t="shared" si="46"/>
        <v>4.408024844731206</v>
      </c>
      <c r="BY98" s="25">
        <f t="shared" si="46"/>
        <v>4.4573848409493992</v>
      </c>
      <c r="BZ98" s="25">
        <f t="shared" si="46"/>
        <v>4.5067448371675942</v>
      </c>
      <c r="CA98" s="25">
        <f t="shared" si="46"/>
        <v>4.5561048333857892</v>
      </c>
      <c r="CB98" s="25">
        <f t="shared" si="46"/>
        <v>4.6054648296039877</v>
      </c>
      <c r="CC98" s="25">
        <f t="shared" si="46"/>
        <v>4.6548248258221809</v>
      </c>
      <c r="CD98" s="25">
        <f t="shared" si="46"/>
        <v>4.7041848220403759</v>
      </c>
      <c r="CE98" s="25">
        <f t="shared" si="46"/>
        <v>4.7535448182585709</v>
      </c>
      <c r="CF98" s="25">
        <f t="shared" si="49"/>
        <v>4.8029048144767641</v>
      </c>
      <c r="CG98" s="25">
        <f t="shared" si="49"/>
        <v>4.8522648106949591</v>
      </c>
      <c r="CH98" s="25">
        <f t="shared" si="49"/>
        <v>4.9016248069131541</v>
      </c>
      <c r="CI98" s="25">
        <f t="shared" si="49"/>
        <v>4.9509848031313508</v>
      </c>
      <c r="CJ98" s="25">
        <f t="shared" si="49"/>
        <v>5.0003447993495458</v>
      </c>
      <c r="CK98" s="25">
        <f t="shared" si="49"/>
        <v>5.0497047955677408</v>
      </c>
      <c r="CL98" s="25">
        <f t="shared" si="49"/>
        <v>5.099064791785934</v>
      </c>
      <c r="CM98" s="25">
        <f t="shared" si="49"/>
        <v>5.1484247880041254</v>
      </c>
      <c r="CN98" s="25">
        <f t="shared" si="49"/>
        <v>5.1977847842223239</v>
      </c>
      <c r="CO98" s="25">
        <f t="shared" si="49"/>
        <v>5.2471447804405189</v>
      </c>
      <c r="CP98" s="25">
        <f t="shared" si="49"/>
        <v>5.2965047766587121</v>
      </c>
      <c r="CQ98" s="25">
        <f t="shared" si="50"/>
        <v>5.3458647728769071</v>
      </c>
      <c r="CR98" s="25">
        <f t="shared" si="50"/>
        <v>5.3952247690951021</v>
      </c>
      <c r="CS98" s="25">
        <f t="shared" si="50"/>
        <v>5.4445847653132953</v>
      </c>
      <c r="CT98" s="25">
        <f t="shared" si="50"/>
        <v>5.4939447615314903</v>
      </c>
      <c r="CU98" s="25">
        <f t="shared" si="50"/>
        <v>5.5433047577496888</v>
      </c>
      <c r="CV98" s="25">
        <f t="shared" si="50"/>
        <v>5.5926647539678784</v>
      </c>
      <c r="CW98" s="25">
        <f t="shared" si="50"/>
        <v>5.642024750186077</v>
      </c>
      <c r="CX98" s="25">
        <f t="shared" si="50"/>
        <v>5.6913847464042684</v>
      </c>
      <c r="CY98" s="25">
        <f t="shared" si="50"/>
        <v>5.7407447426224651</v>
      </c>
      <c r="CZ98" s="25">
        <f t="shared" si="50"/>
        <v>5.7901047388406566</v>
      </c>
      <c r="DA98" s="25">
        <f t="shared" si="50"/>
        <v>5.8394647350588551</v>
      </c>
    </row>
    <row r="99" spans="1:107" ht="4.5" customHeight="1" x14ac:dyDescent="0.3">
      <c r="B99" s="38"/>
      <c r="D99" s="17">
        <f t="shared" si="42"/>
        <v>1.7823999999999869</v>
      </c>
      <c r="E99" s="25">
        <f t="shared" si="47"/>
        <v>0.85314569078080549</v>
      </c>
      <c r="F99" s="25">
        <f t="shared" si="47"/>
        <v>0.90193952175143988</v>
      </c>
      <c r="G99" s="25">
        <f t="shared" si="47"/>
        <v>0.95073335272207604</v>
      </c>
      <c r="H99" s="25">
        <f t="shared" si="47"/>
        <v>0.99952718369271221</v>
      </c>
      <c r="I99" s="25">
        <f t="shared" si="47"/>
        <v>1.0483210146633466</v>
      </c>
      <c r="J99" s="25">
        <f t="shared" si="47"/>
        <v>1.0971148456339828</v>
      </c>
      <c r="K99" s="25">
        <f t="shared" si="47"/>
        <v>1.1459086766046189</v>
      </c>
      <c r="L99" s="25">
        <f t="shared" si="47"/>
        <v>1.1947025075752533</v>
      </c>
      <c r="M99" s="25">
        <f t="shared" si="47"/>
        <v>1.2434963385458859</v>
      </c>
      <c r="N99" s="25">
        <f t="shared" si="47"/>
        <v>1.2922901695165221</v>
      </c>
      <c r="O99" s="25">
        <f t="shared" si="47"/>
        <v>1.3410840004871583</v>
      </c>
      <c r="P99" s="25">
        <f t="shared" si="47"/>
        <v>1.3898778314577926</v>
      </c>
      <c r="Q99" s="25">
        <f t="shared" si="47"/>
        <v>1.4386716624284288</v>
      </c>
      <c r="R99" s="25">
        <f t="shared" si="47"/>
        <v>1.487465493399065</v>
      </c>
      <c r="S99" s="25">
        <f t="shared" si="47"/>
        <v>1.5362593243696994</v>
      </c>
      <c r="T99" s="25">
        <f t="shared" si="47"/>
        <v>1.5850531553403355</v>
      </c>
      <c r="U99" s="25">
        <f t="shared" si="44"/>
        <v>1.6338469863109717</v>
      </c>
      <c r="V99" s="25">
        <f t="shared" si="44"/>
        <v>1.6826408172816061</v>
      </c>
      <c r="W99" s="25">
        <f t="shared" si="44"/>
        <v>1.7314346482522422</v>
      </c>
      <c r="X99" s="25">
        <f t="shared" si="44"/>
        <v>1.7802284792228784</v>
      </c>
      <c r="Y99" s="25">
        <f t="shared" si="44"/>
        <v>1.8290223101935128</v>
      </c>
      <c r="Z99" s="25">
        <f t="shared" si="44"/>
        <v>1.877816141164149</v>
      </c>
      <c r="AA99" s="25">
        <f t="shared" si="44"/>
        <v>1.9266099721347851</v>
      </c>
      <c r="AB99" s="25">
        <f t="shared" si="44"/>
        <v>1.9754038031054213</v>
      </c>
      <c r="AC99" s="25">
        <f t="shared" si="44"/>
        <v>2.0241976340760521</v>
      </c>
      <c r="AD99" s="25">
        <f t="shared" si="44"/>
        <v>2.0729914650466883</v>
      </c>
      <c r="AE99" s="25">
        <f t="shared" si="44"/>
        <v>2.1217852960173245</v>
      </c>
      <c r="AF99" s="25">
        <f t="shared" si="44"/>
        <v>2.1705791269879589</v>
      </c>
      <c r="AG99" s="25">
        <f t="shared" si="44"/>
        <v>2.219372957958595</v>
      </c>
      <c r="AH99" s="25">
        <f t="shared" si="44"/>
        <v>2.2681667889292312</v>
      </c>
      <c r="AI99" s="25">
        <f t="shared" si="45"/>
        <v>2.3169606198998656</v>
      </c>
      <c r="AJ99" s="25">
        <f t="shared" si="45"/>
        <v>2.3657544508705017</v>
      </c>
      <c r="AK99" s="25">
        <f t="shared" si="45"/>
        <v>2.4145482818411379</v>
      </c>
      <c r="AL99" s="25">
        <f t="shared" si="45"/>
        <v>2.4633421128117723</v>
      </c>
      <c r="AM99" s="25">
        <f t="shared" si="45"/>
        <v>2.5121359437824049</v>
      </c>
      <c r="AN99" s="25">
        <f t="shared" si="45"/>
        <v>2.5609297747530411</v>
      </c>
      <c r="AO99" s="25">
        <f t="shared" si="45"/>
        <v>2.6097236057236772</v>
      </c>
      <c r="AP99" s="25">
        <f t="shared" si="45"/>
        <v>2.6585174366943116</v>
      </c>
      <c r="AQ99" s="25">
        <f t="shared" si="45"/>
        <v>2.7073112676649478</v>
      </c>
      <c r="AR99" s="25">
        <f t="shared" si="45"/>
        <v>2.7561050986355839</v>
      </c>
      <c r="AS99" s="25">
        <f t="shared" si="45"/>
        <v>2.8048989296062183</v>
      </c>
      <c r="AT99" s="25">
        <f t="shared" si="45"/>
        <v>2.853692760576851</v>
      </c>
      <c r="AU99" s="25">
        <f t="shared" si="45"/>
        <v>2.9024865915474871</v>
      </c>
      <c r="AV99" s="25">
        <f t="shared" si="45"/>
        <v>2.9512804225181215</v>
      </c>
      <c r="AW99" s="25">
        <f t="shared" si="45"/>
        <v>3.0000742534887577</v>
      </c>
      <c r="AX99" s="25">
        <f t="shared" si="45"/>
        <v>3.0488680844593938</v>
      </c>
      <c r="AY99" s="25">
        <f t="shared" ref="AY99:BN105" si="51">$DC$107+$DC$108*AY$4*$D99+$DC$109*AY$4*$C$1+$DC$110*$D99^2</f>
        <v>3.0976619154300282</v>
      </c>
      <c r="AZ99" s="25">
        <f t="shared" si="51"/>
        <v>3.1464557464006644</v>
      </c>
      <c r="BA99" s="25">
        <f t="shared" si="51"/>
        <v>3.1952495773713006</v>
      </c>
      <c r="BB99" s="25">
        <f t="shared" si="51"/>
        <v>3.2440434083419367</v>
      </c>
      <c r="BC99" s="25">
        <f t="shared" si="51"/>
        <v>3.2928372393125711</v>
      </c>
      <c r="BD99" s="25">
        <f t="shared" si="51"/>
        <v>3.3416310702832073</v>
      </c>
      <c r="BE99" s="25">
        <f t="shared" si="51"/>
        <v>3.3904249012538434</v>
      </c>
      <c r="BF99" s="25">
        <f t="shared" si="51"/>
        <v>3.4392187322244778</v>
      </c>
      <c r="BG99" s="25">
        <f t="shared" si="51"/>
        <v>3.488012563195114</v>
      </c>
      <c r="BH99" s="25">
        <f t="shared" si="51"/>
        <v>3.5368063941657466</v>
      </c>
      <c r="BI99" s="25">
        <f t="shared" si="51"/>
        <v>3.585600225136381</v>
      </c>
      <c r="BJ99" s="25">
        <f t="shared" si="51"/>
        <v>3.6343940561070172</v>
      </c>
      <c r="BK99" s="25">
        <f t="shared" si="51"/>
        <v>3.6831878870776533</v>
      </c>
      <c r="BL99" s="25">
        <f t="shared" si="51"/>
        <v>3.7319817180482877</v>
      </c>
      <c r="BM99" s="25">
        <f t="shared" si="48"/>
        <v>3.7807755490189239</v>
      </c>
      <c r="BN99" s="25">
        <f t="shared" si="48"/>
        <v>3.82956937998956</v>
      </c>
      <c r="BO99" s="25">
        <f t="shared" si="48"/>
        <v>3.8783632109601962</v>
      </c>
      <c r="BP99" s="25">
        <f t="shared" si="48"/>
        <v>3.9271570419308306</v>
      </c>
      <c r="BQ99" s="25">
        <f t="shared" si="48"/>
        <v>3.9759508729014668</v>
      </c>
      <c r="BR99" s="25">
        <f t="shared" si="48"/>
        <v>4.0247447038721029</v>
      </c>
      <c r="BS99" s="25">
        <f t="shared" si="48"/>
        <v>4.0735385348427373</v>
      </c>
      <c r="BT99" s="25">
        <f t="shared" si="48"/>
        <v>4.1223323658133735</v>
      </c>
      <c r="BU99" s="25">
        <f t="shared" si="48"/>
        <v>4.1711261967840096</v>
      </c>
      <c r="BV99" s="25">
        <f t="shared" si="48"/>
        <v>4.219920027754644</v>
      </c>
      <c r="BW99" s="25">
        <f t="shared" si="46"/>
        <v>4.2687138587252766</v>
      </c>
      <c r="BX99" s="25">
        <f t="shared" si="46"/>
        <v>4.3175076896959128</v>
      </c>
      <c r="BY99" s="25">
        <f t="shared" si="46"/>
        <v>4.3663015206665472</v>
      </c>
      <c r="BZ99" s="25">
        <f t="shared" si="46"/>
        <v>4.4150953516371834</v>
      </c>
      <c r="CA99" s="25">
        <f t="shared" si="46"/>
        <v>4.4638891826078195</v>
      </c>
      <c r="CB99" s="25">
        <f t="shared" si="46"/>
        <v>4.5126830135784557</v>
      </c>
      <c r="CC99" s="25">
        <f t="shared" si="46"/>
        <v>4.5614768445490901</v>
      </c>
      <c r="CD99" s="25">
        <f t="shared" si="46"/>
        <v>4.6102706755197262</v>
      </c>
      <c r="CE99" s="25">
        <f t="shared" si="46"/>
        <v>4.6590645064903624</v>
      </c>
      <c r="CF99" s="25">
        <f t="shared" si="49"/>
        <v>4.7078583374609968</v>
      </c>
      <c r="CG99" s="25">
        <f t="shared" si="49"/>
        <v>4.756652168431633</v>
      </c>
      <c r="CH99" s="25">
        <f t="shared" si="49"/>
        <v>4.8054459994022691</v>
      </c>
      <c r="CI99" s="25">
        <f t="shared" si="49"/>
        <v>4.8542398303729035</v>
      </c>
      <c r="CJ99" s="25">
        <f t="shared" si="49"/>
        <v>4.9030336613435397</v>
      </c>
      <c r="CK99" s="25">
        <f t="shared" si="49"/>
        <v>4.9518274923141758</v>
      </c>
      <c r="CL99" s="25">
        <f t="shared" si="49"/>
        <v>5.0006213232848102</v>
      </c>
      <c r="CM99" s="25">
        <f t="shared" si="49"/>
        <v>5.0494151542554429</v>
      </c>
      <c r="CN99" s="25">
        <f t="shared" si="49"/>
        <v>5.098208985226079</v>
      </c>
      <c r="CO99" s="25">
        <f t="shared" si="49"/>
        <v>5.1470028161967152</v>
      </c>
      <c r="CP99" s="25">
        <f t="shared" si="49"/>
        <v>5.1957966471673496</v>
      </c>
      <c r="CQ99" s="25">
        <f t="shared" si="50"/>
        <v>5.2445904781379857</v>
      </c>
      <c r="CR99" s="25">
        <f t="shared" si="50"/>
        <v>5.2933843091086219</v>
      </c>
      <c r="CS99" s="25">
        <f t="shared" si="50"/>
        <v>5.3421781400792563</v>
      </c>
      <c r="CT99" s="25">
        <f t="shared" si="50"/>
        <v>5.3909719710498925</v>
      </c>
      <c r="CU99" s="25">
        <f t="shared" si="50"/>
        <v>5.4397658020205286</v>
      </c>
      <c r="CV99" s="25">
        <f t="shared" si="50"/>
        <v>5.4885596329911595</v>
      </c>
      <c r="CW99" s="25">
        <f t="shared" si="50"/>
        <v>5.5373534639617992</v>
      </c>
      <c r="CX99" s="25">
        <f t="shared" si="50"/>
        <v>5.5861472949324318</v>
      </c>
      <c r="CY99" s="25">
        <f t="shared" si="50"/>
        <v>5.6349411259030697</v>
      </c>
      <c r="CZ99" s="25">
        <f t="shared" si="50"/>
        <v>5.6837349568737023</v>
      </c>
      <c r="DA99" s="25">
        <f t="shared" si="50"/>
        <v>5.7325287878443421</v>
      </c>
    </row>
    <row r="100" spans="1:107" ht="4.5" customHeight="1" x14ac:dyDescent="0.3">
      <c r="B100" s="38"/>
      <c r="D100" s="17">
        <f t="shared" si="42"/>
        <v>1.7719999999999869</v>
      </c>
      <c r="E100" s="25">
        <f t="shared" si="47"/>
        <v>0.80246024587797393</v>
      </c>
      <c r="F100" s="25">
        <f t="shared" si="47"/>
        <v>0.85068791160104951</v>
      </c>
      <c r="G100" s="25">
        <f t="shared" si="47"/>
        <v>0.89891557732412686</v>
      </c>
      <c r="H100" s="25">
        <f t="shared" si="47"/>
        <v>0.94714324304720066</v>
      </c>
      <c r="I100" s="25">
        <f t="shared" si="47"/>
        <v>0.99537090877027623</v>
      </c>
      <c r="J100" s="25">
        <f t="shared" si="47"/>
        <v>1.0435985744933536</v>
      </c>
      <c r="K100" s="25">
        <f t="shared" si="47"/>
        <v>1.0918262402164309</v>
      </c>
      <c r="L100" s="25">
        <f t="shared" si="47"/>
        <v>1.1400539059395065</v>
      </c>
      <c r="M100" s="25">
        <f t="shared" si="47"/>
        <v>1.1882815716625803</v>
      </c>
      <c r="N100" s="25">
        <f t="shared" si="47"/>
        <v>1.2365092373856541</v>
      </c>
      <c r="O100" s="25">
        <f t="shared" si="47"/>
        <v>1.2847369031087315</v>
      </c>
      <c r="P100" s="25">
        <f t="shared" si="47"/>
        <v>1.332964568831807</v>
      </c>
      <c r="Q100" s="25">
        <f t="shared" si="47"/>
        <v>1.3811922345548844</v>
      </c>
      <c r="R100" s="25">
        <f t="shared" si="47"/>
        <v>1.4294199002779617</v>
      </c>
      <c r="S100" s="25">
        <f t="shared" si="47"/>
        <v>1.4776475660010338</v>
      </c>
      <c r="T100" s="25">
        <f t="shared" ref="T100:AI105" si="52">$DC$107+$DC$108*T$4*$D100+$DC$109*T$4*$C$1+$DC$110*$D100^2</f>
        <v>1.5258752317241111</v>
      </c>
      <c r="U100" s="25">
        <f t="shared" si="52"/>
        <v>1.5741028974471885</v>
      </c>
      <c r="V100" s="25">
        <f t="shared" si="52"/>
        <v>1.622330563170264</v>
      </c>
      <c r="W100" s="25">
        <f t="shared" si="52"/>
        <v>1.6705582288933414</v>
      </c>
      <c r="X100" s="25">
        <f t="shared" si="52"/>
        <v>1.7187858946164187</v>
      </c>
      <c r="Y100" s="25">
        <f t="shared" si="52"/>
        <v>1.7670135603394908</v>
      </c>
      <c r="Z100" s="25">
        <f t="shared" si="52"/>
        <v>1.8152412260625681</v>
      </c>
      <c r="AA100" s="25">
        <f t="shared" si="52"/>
        <v>1.8634688917856455</v>
      </c>
      <c r="AB100" s="25">
        <f t="shared" si="52"/>
        <v>1.9116965575087228</v>
      </c>
      <c r="AC100" s="25">
        <f t="shared" si="52"/>
        <v>1.9599242232317948</v>
      </c>
      <c r="AD100" s="25">
        <f t="shared" si="52"/>
        <v>2.0081518889548722</v>
      </c>
      <c r="AE100" s="25">
        <f t="shared" si="52"/>
        <v>2.056379554677946</v>
      </c>
      <c r="AF100" s="25">
        <f t="shared" si="52"/>
        <v>2.1046072204010216</v>
      </c>
      <c r="AG100" s="25">
        <f t="shared" si="52"/>
        <v>2.1528348861240989</v>
      </c>
      <c r="AH100" s="25">
        <f t="shared" si="52"/>
        <v>2.2010625518471763</v>
      </c>
      <c r="AI100" s="25">
        <f t="shared" si="52"/>
        <v>2.2492902175702518</v>
      </c>
      <c r="AJ100" s="25">
        <f t="shared" ref="AJ100:AY105" si="53">$DC$107+$DC$108*AJ$4*$D100+$DC$109*AJ$4*$C$1+$DC$110*$D100^2</f>
        <v>2.2975178832933256</v>
      </c>
      <c r="AK100" s="25">
        <f t="shared" si="53"/>
        <v>2.345745549016403</v>
      </c>
      <c r="AL100" s="25">
        <f t="shared" si="53"/>
        <v>2.3939732147394785</v>
      </c>
      <c r="AM100" s="25">
        <f t="shared" si="53"/>
        <v>2.4422008804625559</v>
      </c>
      <c r="AN100" s="25">
        <f t="shared" si="53"/>
        <v>2.4904285461856333</v>
      </c>
      <c r="AO100" s="25">
        <f t="shared" si="53"/>
        <v>2.5386562119087106</v>
      </c>
      <c r="AP100" s="25">
        <f t="shared" si="53"/>
        <v>2.5868838776317826</v>
      </c>
      <c r="AQ100" s="25">
        <f t="shared" si="53"/>
        <v>2.63511154335486</v>
      </c>
      <c r="AR100" s="25">
        <f t="shared" si="53"/>
        <v>2.6833392090779338</v>
      </c>
      <c r="AS100" s="25">
        <f t="shared" si="53"/>
        <v>2.7315668748010093</v>
      </c>
      <c r="AT100" s="25">
        <f t="shared" si="53"/>
        <v>2.7797945405240867</v>
      </c>
      <c r="AU100" s="25">
        <f t="shared" si="53"/>
        <v>2.828022206247164</v>
      </c>
      <c r="AV100" s="25">
        <f t="shared" si="53"/>
        <v>2.8762498719702361</v>
      </c>
      <c r="AW100" s="25">
        <f t="shared" si="53"/>
        <v>2.9244775376933134</v>
      </c>
      <c r="AX100" s="25">
        <f t="shared" si="53"/>
        <v>2.9727052034163908</v>
      </c>
      <c r="AY100" s="25">
        <f t="shared" si="53"/>
        <v>3.0209328691394663</v>
      </c>
      <c r="AZ100" s="25">
        <f t="shared" si="51"/>
        <v>3.0691605348625437</v>
      </c>
      <c r="BA100" s="25">
        <f t="shared" si="51"/>
        <v>3.1173882005856175</v>
      </c>
      <c r="BB100" s="25">
        <f t="shared" si="51"/>
        <v>3.1656158663086948</v>
      </c>
      <c r="BC100" s="25">
        <f t="shared" si="51"/>
        <v>3.2138435320317704</v>
      </c>
      <c r="BD100" s="25">
        <f t="shared" si="51"/>
        <v>3.2620711977548478</v>
      </c>
      <c r="BE100" s="25">
        <f t="shared" si="51"/>
        <v>3.3102988634779251</v>
      </c>
      <c r="BF100" s="25">
        <f t="shared" si="51"/>
        <v>3.3585265292010007</v>
      </c>
      <c r="BG100" s="25">
        <f t="shared" si="51"/>
        <v>3.4067541949240745</v>
      </c>
      <c r="BH100" s="25">
        <f t="shared" si="51"/>
        <v>3.4549818606471483</v>
      </c>
      <c r="BI100" s="25">
        <f t="shared" si="51"/>
        <v>3.5032095263702239</v>
      </c>
      <c r="BJ100" s="25">
        <f t="shared" si="51"/>
        <v>3.5514371920933012</v>
      </c>
      <c r="BK100" s="25">
        <f t="shared" si="51"/>
        <v>3.5996648578163786</v>
      </c>
      <c r="BL100" s="25">
        <f t="shared" si="51"/>
        <v>3.6478925235394541</v>
      </c>
      <c r="BM100" s="25">
        <f t="shared" si="48"/>
        <v>3.6961201892625279</v>
      </c>
      <c r="BN100" s="25">
        <f t="shared" si="48"/>
        <v>3.7443478549856053</v>
      </c>
      <c r="BO100" s="25">
        <f t="shared" si="48"/>
        <v>3.7925755207086826</v>
      </c>
      <c r="BP100" s="25">
        <f t="shared" si="48"/>
        <v>3.8408031864317582</v>
      </c>
      <c r="BQ100" s="25">
        <f t="shared" si="48"/>
        <v>3.8890308521548356</v>
      </c>
      <c r="BR100" s="25">
        <f t="shared" si="48"/>
        <v>3.9372585178779129</v>
      </c>
      <c r="BS100" s="25">
        <f t="shared" si="48"/>
        <v>3.9854861836009849</v>
      </c>
      <c r="BT100" s="25">
        <f t="shared" si="48"/>
        <v>4.0337138493240623</v>
      </c>
      <c r="BU100" s="25">
        <f t="shared" si="48"/>
        <v>4.0819415150471396</v>
      </c>
      <c r="BV100" s="25">
        <f t="shared" si="48"/>
        <v>4.1301691807702152</v>
      </c>
      <c r="BW100" s="25">
        <f t="shared" si="48"/>
        <v>4.178396846493289</v>
      </c>
      <c r="BX100" s="25">
        <f t="shared" si="48"/>
        <v>4.2266245122163664</v>
      </c>
      <c r="BY100" s="25">
        <f t="shared" ref="BW100:CL105" si="54">$DC$107+$DC$108*BY$4*$D100+$DC$109*BY$4*$C$1+$DC$110*$D100^2</f>
        <v>4.2748521779394384</v>
      </c>
      <c r="BZ100" s="25">
        <f t="shared" si="54"/>
        <v>4.3230798436625157</v>
      </c>
      <c r="CA100" s="25">
        <f t="shared" si="54"/>
        <v>4.3713075093855931</v>
      </c>
      <c r="CB100" s="25">
        <f t="shared" si="54"/>
        <v>4.4195351751086704</v>
      </c>
      <c r="CC100" s="25">
        <f t="shared" si="54"/>
        <v>4.467762840831746</v>
      </c>
      <c r="CD100" s="25">
        <f t="shared" si="54"/>
        <v>4.5159905065548198</v>
      </c>
      <c r="CE100" s="25">
        <f t="shared" si="54"/>
        <v>4.5642181722778972</v>
      </c>
      <c r="CF100" s="25">
        <f t="shared" si="54"/>
        <v>4.6124458380009727</v>
      </c>
      <c r="CG100" s="25">
        <f t="shared" si="49"/>
        <v>4.6606735037240501</v>
      </c>
      <c r="CH100" s="25">
        <f t="shared" si="49"/>
        <v>4.7089011694471274</v>
      </c>
      <c r="CI100" s="25">
        <f t="shared" si="49"/>
        <v>4.757128835170203</v>
      </c>
      <c r="CJ100" s="25">
        <f t="shared" si="49"/>
        <v>4.8053565008932768</v>
      </c>
      <c r="CK100" s="25">
        <f t="shared" si="49"/>
        <v>4.8535841666163542</v>
      </c>
      <c r="CL100" s="25">
        <f t="shared" si="49"/>
        <v>4.9018118323394297</v>
      </c>
      <c r="CM100" s="25">
        <f t="shared" si="49"/>
        <v>4.9500394980625035</v>
      </c>
      <c r="CN100" s="25">
        <f t="shared" si="49"/>
        <v>4.9982671637855809</v>
      </c>
      <c r="CO100" s="25">
        <f t="shared" si="49"/>
        <v>5.0464948295086582</v>
      </c>
      <c r="CP100" s="25">
        <f t="shared" si="49"/>
        <v>5.0947224952317303</v>
      </c>
      <c r="CQ100" s="25">
        <f t="shared" si="50"/>
        <v>5.1429501609548076</v>
      </c>
      <c r="CR100" s="25">
        <f t="shared" si="50"/>
        <v>5.191177826677885</v>
      </c>
      <c r="CS100" s="25">
        <f t="shared" si="50"/>
        <v>5.2394054924009605</v>
      </c>
      <c r="CT100" s="25">
        <f t="shared" si="50"/>
        <v>5.2876331581240379</v>
      </c>
      <c r="CU100" s="25">
        <f t="shared" si="50"/>
        <v>5.3358608238471117</v>
      </c>
      <c r="CV100" s="25">
        <f t="shared" si="50"/>
        <v>5.3840884895701837</v>
      </c>
      <c r="CW100" s="25">
        <f t="shared" si="50"/>
        <v>5.4323161552932646</v>
      </c>
      <c r="CX100" s="25">
        <f t="shared" si="50"/>
        <v>5.4805438210163384</v>
      </c>
      <c r="CY100" s="25">
        <f t="shared" si="50"/>
        <v>5.5287714867394175</v>
      </c>
      <c r="CZ100" s="25">
        <f t="shared" si="50"/>
        <v>5.5769991524624913</v>
      </c>
      <c r="DA100" s="25">
        <f t="shared" si="50"/>
        <v>5.6252268181855687</v>
      </c>
    </row>
    <row r="101" spans="1:107" ht="4.5" customHeight="1" x14ac:dyDescent="0.3">
      <c r="B101" s="38"/>
      <c r="D101" s="17">
        <f t="shared" si="42"/>
        <v>1.761599999999987</v>
      </c>
      <c r="E101" s="25">
        <f t="shared" ref="E101:T105" si="55">$DC$107+$DC$108*E$4*$D101+$DC$109*E$4*$C$1+$DC$110*$D101^2</f>
        <v>0.75140877853088472</v>
      </c>
      <c r="F101" s="25">
        <f t="shared" si="55"/>
        <v>0.79907027900640148</v>
      </c>
      <c r="G101" s="25">
        <f t="shared" si="55"/>
        <v>0.84673177948191647</v>
      </c>
      <c r="H101" s="25">
        <f t="shared" si="55"/>
        <v>0.89439327995743501</v>
      </c>
      <c r="I101" s="25">
        <f t="shared" si="55"/>
        <v>0.94205478043295177</v>
      </c>
      <c r="J101" s="25">
        <f t="shared" si="55"/>
        <v>0.98971628090846675</v>
      </c>
      <c r="K101" s="25">
        <f t="shared" si="55"/>
        <v>1.0373777813839853</v>
      </c>
      <c r="L101" s="25">
        <f t="shared" si="55"/>
        <v>1.085039281859502</v>
      </c>
      <c r="M101" s="25">
        <f t="shared" si="55"/>
        <v>1.1327007823350135</v>
      </c>
      <c r="N101" s="25">
        <f t="shared" si="55"/>
        <v>1.180362282810532</v>
      </c>
      <c r="O101" s="25">
        <f t="shared" si="55"/>
        <v>1.2280237832860506</v>
      </c>
      <c r="P101" s="25">
        <f t="shared" si="55"/>
        <v>1.2756852837615638</v>
      </c>
      <c r="Q101" s="25">
        <f t="shared" si="55"/>
        <v>1.3233467842370823</v>
      </c>
      <c r="R101" s="25">
        <f t="shared" si="55"/>
        <v>1.3710082847126008</v>
      </c>
      <c r="S101" s="25">
        <f t="shared" si="55"/>
        <v>1.418669785188114</v>
      </c>
      <c r="T101" s="25">
        <f t="shared" si="55"/>
        <v>1.4663312856636326</v>
      </c>
      <c r="U101" s="25">
        <f t="shared" si="52"/>
        <v>1.5139927861391511</v>
      </c>
      <c r="V101" s="25">
        <f t="shared" si="52"/>
        <v>1.5616542866146643</v>
      </c>
      <c r="W101" s="25">
        <f t="shared" si="52"/>
        <v>1.6093157870901829</v>
      </c>
      <c r="X101" s="25">
        <f t="shared" si="52"/>
        <v>1.6569772875656978</v>
      </c>
      <c r="Y101" s="25">
        <f t="shared" si="52"/>
        <v>1.7046387880412146</v>
      </c>
      <c r="Z101" s="25">
        <f t="shared" si="52"/>
        <v>1.7523002885167331</v>
      </c>
      <c r="AA101" s="25">
        <f t="shared" si="52"/>
        <v>1.7999617889922481</v>
      </c>
      <c r="AB101" s="25">
        <f t="shared" si="52"/>
        <v>1.8476232894677667</v>
      </c>
      <c r="AC101" s="25">
        <f t="shared" si="52"/>
        <v>1.8952847899432799</v>
      </c>
      <c r="AD101" s="25">
        <f t="shared" si="52"/>
        <v>1.9429462904187984</v>
      </c>
      <c r="AE101" s="25">
        <f t="shared" si="52"/>
        <v>1.9906077908943134</v>
      </c>
      <c r="AF101" s="25">
        <f t="shared" si="52"/>
        <v>2.0382692913698301</v>
      </c>
      <c r="AG101" s="25">
        <f t="shared" si="52"/>
        <v>2.0859307918453451</v>
      </c>
      <c r="AH101" s="25">
        <f t="shared" si="52"/>
        <v>2.1335922923208637</v>
      </c>
      <c r="AI101" s="25">
        <f t="shared" si="52"/>
        <v>2.1812537927963804</v>
      </c>
      <c r="AJ101" s="25">
        <f t="shared" si="53"/>
        <v>2.2289152932718954</v>
      </c>
      <c r="AK101" s="25">
        <f t="shared" si="53"/>
        <v>2.276576793747414</v>
      </c>
      <c r="AL101" s="25">
        <f t="shared" si="53"/>
        <v>2.3242382942229307</v>
      </c>
      <c r="AM101" s="25">
        <f t="shared" si="53"/>
        <v>2.3718997946984457</v>
      </c>
      <c r="AN101" s="25">
        <f t="shared" si="53"/>
        <v>2.4195612951739642</v>
      </c>
      <c r="AO101" s="25">
        <f t="shared" si="53"/>
        <v>2.4672227956494828</v>
      </c>
      <c r="AP101" s="25">
        <f t="shared" si="53"/>
        <v>2.514884296124996</v>
      </c>
      <c r="AQ101" s="25">
        <f t="shared" si="53"/>
        <v>2.5625457966005145</v>
      </c>
      <c r="AR101" s="25">
        <f t="shared" si="53"/>
        <v>2.6102072970760295</v>
      </c>
      <c r="AS101" s="25">
        <f t="shared" si="53"/>
        <v>2.6578687975515427</v>
      </c>
      <c r="AT101" s="25">
        <f t="shared" si="53"/>
        <v>2.7055302980270612</v>
      </c>
      <c r="AU101" s="25">
        <f t="shared" si="53"/>
        <v>2.7531917985025798</v>
      </c>
      <c r="AV101" s="25">
        <f t="shared" si="53"/>
        <v>2.800853298978093</v>
      </c>
      <c r="AW101" s="25">
        <f t="shared" si="53"/>
        <v>2.8485147994536115</v>
      </c>
      <c r="AX101" s="25">
        <f t="shared" si="53"/>
        <v>2.8961762999291301</v>
      </c>
      <c r="AY101" s="25">
        <f t="shared" si="53"/>
        <v>2.9438378004046433</v>
      </c>
      <c r="AZ101" s="25">
        <f t="shared" si="51"/>
        <v>2.9914993008801618</v>
      </c>
      <c r="BA101" s="25">
        <f t="shared" si="51"/>
        <v>3.0391608013556803</v>
      </c>
      <c r="BB101" s="25">
        <f t="shared" si="51"/>
        <v>3.0868223018311953</v>
      </c>
      <c r="BC101" s="25">
        <f t="shared" si="51"/>
        <v>3.1344838023067121</v>
      </c>
      <c r="BD101" s="25">
        <f t="shared" si="51"/>
        <v>3.1821453027822306</v>
      </c>
      <c r="BE101" s="25">
        <f t="shared" si="51"/>
        <v>3.2298068032577456</v>
      </c>
      <c r="BF101" s="25">
        <f t="shared" si="51"/>
        <v>3.2774683037332624</v>
      </c>
      <c r="BG101" s="25">
        <f t="shared" si="51"/>
        <v>3.3251298042087809</v>
      </c>
      <c r="BH101" s="25">
        <f t="shared" si="51"/>
        <v>3.3727913046842923</v>
      </c>
      <c r="BI101" s="25">
        <f t="shared" si="51"/>
        <v>3.4204528051598091</v>
      </c>
      <c r="BJ101" s="25">
        <f t="shared" si="51"/>
        <v>3.4681143056353276</v>
      </c>
      <c r="BK101" s="25">
        <f t="shared" si="51"/>
        <v>3.5157758061108426</v>
      </c>
      <c r="BL101" s="25">
        <f t="shared" si="51"/>
        <v>3.5634373065863594</v>
      </c>
      <c r="BM101" s="25">
        <f t="shared" si="51"/>
        <v>3.6110988070618779</v>
      </c>
      <c r="BN101" s="25">
        <f t="shared" si="51"/>
        <v>3.6587603075373929</v>
      </c>
      <c r="BO101" s="25">
        <f t="shared" ref="BM101:BV105" si="56">$DC$107+$DC$108*BO$4*$D101+$DC$109*BO$4*$C$1+$DC$110*$D101^2</f>
        <v>3.7064218080129114</v>
      </c>
      <c r="BP101" s="25">
        <f t="shared" si="56"/>
        <v>3.7540833084884246</v>
      </c>
      <c r="BQ101" s="25">
        <f t="shared" si="56"/>
        <v>3.8017448089639432</v>
      </c>
      <c r="BR101" s="25">
        <f t="shared" si="56"/>
        <v>3.8494063094394617</v>
      </c>
      <c r="BS101" s="25">
        <f t="shared" si="56"/>
        <v>3.8970678099149749</v>
      </c>
      <c r="BT101" s="25">
        <f t="shared" si="56"/>
        <v>3.9447293103904935</v>
      </c>
      <c r="BU101" s="25">
        <f t="shared" si="56"/>
        <v>3.992390810866012</v>
      </c>
      <c r="BV101" s="25">
        <f t="shared" si="56"/>
        <v>4.0400523113415252</v>
      </c>
      <c r="BW101" s="25">
        <f t="shared" si="54"/>
        <v>4.0877138118170402</v>
      </c>
      <c r="BX101" s="25">
        <f t="shared" si="54"/>
        <v>4.1353753122925587</v>
      </c>
      <c r="BY101" s="25">
        <f t="shared" si="54"/>
        <v>4.1830368127680719</v>
      </c>
      <c r="BZ101" s="25">
        <f t="shared" si="54"/>
        <v>4.2306983132435905</v>
      </c>
      <c r="CA101" s="25">
        <f t="shared" si="54"/>
        <v>4.278359813719109</v>
      </c>
      <c r="CB101" s="25">
        <f t="shared" si="54"/>
        <v>4.326021314194624</v>
      </c>
      <c r="CC101" s="25">
        <f t="shared" si="54"/>
        <v>4.3736828146701408</v>
      </c>
      <c r="CD101" s="25">
        <f t="shared" si="54"/>
        <v>4.4213443151456593</v>
      </c>
      <c r="CE101" s="25">
        <f t="shared" si="54"/>
        <v>4.4690058156211743</v>
      </c>
      <c r="CF101" s="25">
        <f t="shared" si="54"/>
        <v>4.516667316096691</v>
      </c>
      <c r="CG101" s="25">
        <f t="shared" si="54"/>
        <v>4.5643288165722096</v>
      </c>
      <c r="CH101" s="25">
        <f t="shared" si="54"/>
        <v>4.6119903170477246</v>
      </c>
      <c r="CI101" s="25">
        <f t="shared" si="54"/>
        <v>4.6596518175232413</v>
      </c>
      <c r="CJ101" s="25">
        <f t="shared" si="54"/>
        <v>4.7073133179987598</v>
      </c>
      <c r="CK101" s="25">
        <f t="shared" si="54"/>
        <v>4.7549748184742748</v>
      </c>
      <c r="CL101" s="25">
        <f t="shared" si="54"/>
        <v>4.8026363189497916</v>
      </c>
      <c r="CM101" s="25">
        <f t="shared" ref="CM101:DA105" si="57">$DC$107+$DC$108*CM$4*$D101+$DC$109*CM$4*$C$1+$DC$110*$D101^2</f>
        <v>4.8502978194253066</v>
      </c>
      <c r="CN101" s="25">
        <f t="shared" si="57"/>
        <v>4.8979593199008216</v>
      </c>
      <c r="CO101" s="25">
        <f t="shared" si="57"/>
        <v>4.9456208203763401</v>
      </c>
      <c r="CP101" s="25">
        <f t="shared" si="57"/>
        <v>4.9932823208518569</v>
      </c>
      <c r="CQ101" s="25">
        <f t="shared" si="57"/>
        <v>5.0409438213273718</v>
      </c>
      <c r="CR101" s="25">
        <f t="shared" si="57"/>
        <v>5.0886053218028904</v>
      </c>
      <c r="CS101" s="25">
        <f t="shared" si="57"/>
        <v>5.1362668222784071</v>
      </c>
      <c r="CT101" s="25">
        <f t="shared" si="57"/>
        <v>5.1839283227539221</v>
      </c>
      <c r="CU101" s="25">
        <f t="shared" si="57"/>
        <v>5.2315898232294407</v>
      </c>
      <c r="CV101" s="25">
        <f t="shared" si="57"/>
        <v>5.2792513237049539</v>
      </c>
      <c r="CW101" s="25">
        <f t="shared" si="57"/>
        <v>5.3269128241804724</v>
      </c>
      <c r="CX101" s="25">
        <f t="shared" si="57"/>
        <v>5.3745743246559874</v>
      </c>
      <c r="CY101" s="25">
        <f t="shared" si="57"/>
        <v>5.4222358251315041</v>
      </c>
      <c r="CZ101" s="25">
        <f t="shared" si="57"/>
        <v>5.4698973256070191</v>
      </c>
      <c r="DA101" s="25">
        <f t="shared" si="57"/>
        <v>5.5175588260825412</v>
      </c>
    </row>
    <row r="102" spans="1:107" ht="4.5" customHeight="1" x14ac:dyDescent="0.3">
      <c r="B102" s="38"/>
      <c r="C102" s="37">
        <v>1.72</v>
      </c>
      <c r="D102" s="17">
        <f t="shared" si="42"/>
        <v>1.751199999999987</v>
      </c>
      <c r="E102" s="25">
        <f t="shared" si="55"/>
        <v>0.69999128873953786</v>
      </c>
      <c r="F102" s="25">
        <f t="shared" si="55"/>
        <v>0.74708662396749581</v>
      </c>
      <c r="G102" s="25">
        <f t="shared" si="55"/>
        <v>0.79418195919545198</v>
      </c>
      <c r="H102" s="25">
        <f t="shared" si="55"/>
        <v>0.8412772944234117</v>
      </c>
      <c r="I102" s="25">
        <f t="shared" si="55"/>
        <v>0.8883726296513661</v>
      </c>
      <c r="J102" s="25">
        <f t="shared" si="55"/>
        <v>0.93546796487932582</v>
      </c>
      <c r="K102" s="25">
        <f t="shared" si="55"/>
        <v>0.98256330010728199</v>
      </c>
      <c r="L102" s="25">
        <f t="shared" si="55"/>
        <v>1.0296586353352399</v>
      </c>
      <c r="M102" s="25">
        <f t="shared" si="55"/>
        <v>1.0767539705631926</v>
      </c>
      <c r="N102" s="25">
        <f t="shared" si="55"/>
        <v>1.1238493057911523</v>
      </c>
      <c r="O102" s="25">
        <f t="shared" si="55"/>
        <v>1.1709446410191084</v>
      </c>
      <c r="P102" s="25">
        <f t="shared" si="55"/>
        <v>1.2180399762470664</v>
      </c>
      <c r="Q102" s="25">
        <f t="shared" si="55"/>
        <v>1.2651353114750226</v>
      </c>
      <c r="R102" s="25">
        <f t="shared" si="55"/>
        <v>1.3122306467029823</v>
      </c>
      <c r="S102" s="25">
        <f t="shared" si="55"/>
        <v>1.3593259819309367</v>
      </c>
      <c r="T102" s="25">
        <f t="shared" si="55"/>
        <v>1.4064213171588964</v>
      </c>
      <c r="U102" s="25">
        <f t="shared" si="52"/>
        <v>1.4535166523868526</v>
      </c>
      <c r="V102" s="25">
        <f t="shared" si="52"/>
        <v>1.500611987614807</v>
      </c>
      <c r="W102" s="25">
        <f t="shared" si="52"/>
        <v>1.5477073228427667</v>
      </c>
      <c r="X102" s="25">
        <f t="shared" si="52"/>
        <v>1.5948026580707229</v>
      </c>
      <c r="Y102" s="25">
        <f t="shared" si="52"/>
        <v>1.6418979932986808</v>
      </c>
      <c r="Z102" s="25">
        <f t="shared" si="52"/>
        <v>1.688993328526637</v>
      </c>
      <c r="AA102" s="25">
        <f t="shared" si="52"/>
        <v>1.7360886637545967</v>
      </c>
      <c r="AB102" s="25">
        <f t="shared" si="52"/>
        <v>1.7831839989825529</v>
      </c>
      <c r="AC102" s="25">
        <f t="shared" si="52"/>
        <v>1.8302793342105073</v>
      </c>
      <c r="AD102" s="25">
        <f t="shared" si="52"/>
        <v>1.8773746694384634</v>
      </c>
      <c r="AE102" s="25">
        <f t="shared" si="52"/>
        <v>1.9244700046664232</v>
      </c>
      <c r="AF102" s="25">
        <f t="shared" si="52"/>
        <v>1.9715653398943775</v>
      </c>
      <c r="AG102" s="25">
        <f t="shared" si="52"/>
        <v>2.0186606751223373</v>
      </c>
      <c r="AH102" s="25">
        <f t="shared" si="52"/>
        <v>2.0657560103502934</v>
      </c>
      <c r="AI102" s="25">
        <f t="shared" si="52"/>
        <v>2.1128513455782514</v>
      </c>
      <c r="AJ102" s="25">
        <f t="shared" si="53"/>
        <v>2.1599466808062076</v>
      </c>
      <c r="AK102" s="25">
        <f t="shared" si="53"/>
        <v>2.2070420160341673</v>
      </c>
      <c r="AL102" s="25">
        <f t="shared" si="53"/>
        <v>2.2541373512621217</v>
      </c>
      <c r="AM102" s="25">
        <f t="shared" si="53"/>
        <v>2.3012326864900814</v>
      </c>
      <c r="AN102" s="25">
        <f t="shared" si="53"/>
        <v>2.3483280217180376</v>
      </c>
      <c r="AO102" s="25">
        <f t="shared" si="53"/>
        <v>2.3954233569459973</v>
      </c>
      <c r="AP102" s="25">
        <f t="shared" si="53"/>
        <v>2.4425186921739517</v>
      </c>
      <c r="AQ102" s="25">
        <f t="shared" si="53"/>
        <v>2.4896140274019114</v>
      </c>
      <c r="AR102" s="25">
        <f t="shared" si="53"/>
        <v>2.536709362629864</v>
      </c>
      <c r="AS102" s="25">
        <f t="shared" si="53"/>
        <v>2.583804697857822</v>
      </c>
      <c r="AT102" s="25">
        <f t="shared" si="53"/>
        <v>2.6309000330857781</v>
      </c>
      <c r="AU102" s="25">
        <f t="shared" si="53"/>
        <v>2.6779953683137379</v>
      </c>
      <c r="AV102" s="25">
        <f t="shared" si="53"/>
        <v>2.7250907035416922</v>
      </c>
      <c r="AW102" s="25">
        <f t="shared" si="53"/>
        <v>2.772186038769652</v>
      </c>
      <c r="AX102" s="25">
        <f t="shared" si="53"/>
        <v>2.8192813739976081</v>
      </c>
      <c r="AY102" s="25">
        <f t="shared" si="53"/>
        <v>2.8663767092255661</v>
      </c>
      <c r="AZ102" s="25">
        <f t="shared" si="51"/>
        <v>2.9134720444535223</v>
      </c>
      <c r="BA102" s="25">
        <f t="shared" si="51"/>
        <v>2.960567379681482</v>
      </c>
      <c r="BB102" s="25">
        <f t="shared" si="51"/>
        <v>3.0076627149094382</v>
      </c>
      <c r="BC102" s="25">
        <f t="shared" si="51"/>
        <v>3.0547580501373961</v>
      </c>
      <c r="BD102" s="25">
        <f t="shared" si="51"/>
        <v>3.1018533853653523</v>
      </c>
      <c r="BE102" s="25">
        <f t="shared" si="51"/>
        <v>3.148948720593312</v>
      </c>
      <c r="BF102" s="25">
        <f t="shared" si="51"/>
        <v>3.1960440558212664</v>
      </c>
      <c r="BG102" s="25">
        <f t="shared" si="51"/>
        <v>3.2431393910492261</v>
      </c>
      <c r="BH102" s="25">
        <f t="shared" si="51"/>
        <v>3.2902347262771787</v>
      </c>
      <c r="BI102" s="25">
        <f t="shared" si="51"/>
        <v>3.3373300615051367</v>
      </c>
      <c r="BJ102" s="25">
        <f t="shared" si="51"/>
        <v>3.3844253967330928</v>
      </c>
      <c r="BK102" s="25">
        <f t="shared" si="51"/>
        <v>3.4315207319610526</v>
      </c>
      <c r="BL102" s="25">
        <f t="shared" si="51"/>
        <v>3.478616067189007</v>
      </c>
      <c r="BM102" s="25">
        <f t="shared" si="56"/>
        <v>3.5257114024169667</v>
      </c>
      <c r="BN102" s="25">
        <f t="shared" si="56"/>
        <v>3.5728067376449228</v>
      </c>
      <c r="BO102" s="25">
        <f t="shared" si="56"/>
        <v>3.6199020728728826</v>
      </c>
      <c r="BP102" s="25">
        <f t="shared" si="56"/>
        <v>3.666997408100837</v>
      </c>
      <c r="BQ102" s="25">
        <f t="shared" si="56"/>
        <v>3.7140927433287967</v>
      </c>
      <c r="BR102" s="25">
        <f t="shared" si="56"/>
        <v>3.7611880785567529</v>
      </c>
      <c r="BS102" s="25">
        <f t="shared" si="56"/>
        <v>3.8082834137847108</v>
      </c>
      <c r="BT102" s="25">
        <f t="shared" si="56"/>
        <v>3.855378749012667</v>
      </c>
      <c r="BU102" s="25">
        <f t="shared" si="56"/>
        <v>3.9024740842406231</v>
      </c>
      <c r="BV102" s="25">
        <f t="shared" si="56"/>
        <v>3.9495694194685811</v>
      </c>
      <c r="BW102" s="25">
        <f t="shared" si="54"/>
        <v>3.9966647546965373</v>
      </c>
      <c r="BX102" s="25">
        <f t="shared" si="54"/>
        <v>4.0437600899244934</v>
      </c>
      <c r="BY102" s="25">
        <f t="shared" si="54"/>
        <v>4.0908554251524514</v>
      </c>
      <c r="BZ102" s="25">
        <f t="shared" si="54"/>
        <v>4.1379507603804075</v>
      </c>
      <c r="CA102" s="25">
        <f t="shared" si="54"/>
        <v>4.1850460956083673</v>
      </c>
      <c r="CB102" s="25">
        <f t="shared" si="54"/>
        <v>4.2321414308363234</v>
      </c>
      <c r="CC102" s="25">
        <f t="shared" si="54"/>
        <v>4.2792367660642778</v>
      </c>
      <c r="CD102" s="25">
        <f t="shared" si="54"/>
        <v>4.3263321012922376</v>
      </c>
      <c r="CE102" s="25">
        <f t="shared" si="54"/>
        <v>4.3734274365201937</v>
      </c>
      <c r="CF102" s="25">
        <f t="shared" si="54"/>
        <v>4.4205227717481517</v>
      </c>
      <c r="CG102" s="25">
        <f t="shared" si="54"/>
        <v>4.4676181069761078</v>
      </c>
      <c r="CH102" s="25">
        <f t="shared" si="54"/>
        <v>4.5147134422040676</v>
      </c>
      <c r="CI102" s="25">
        <f t="shared" si="54"/>
        <v>4.561808777432022</v>
      </c>
      <c r="CJ102" s="25">
        <f t="shared" si="54"/>
        <v>4.6089041126599817</v>
      </c>
      <c r="CK102" s="25">
        <f t="shared" si="54"/>
        <v>4.6559994478879378</v>
      </c>
      <c r="CL102" s="25">
        <f t="shared" si="54"/>
        <v>4.7030947831158958</v>
      </c>
      <c r="CM102" s="25">
        <f t="shared" si="57"/>
        <v>4.7501901183438484</v>
      </c>
      <c r="CN102" s="25">
        <f t="shared" si="57"/>
        <v>4.7972854535718081</v>
      </c>
      <c r="CO102" s="25">
        <f t="shared" si="57"/>
        <v>4.8443807887997643</v>
      </c>
      <c r="CP102" s="25">
        <f t="shared" si="57"/>
        <v>4.8914761240277222</v>
      </c>
      <c r="CQ102" s="25">
        <f t="shared" si="57"/>
        <v>4.9385714592556784</v>
      </c>
      <c r="CR102" s="25">
        <f t="shared" si="57"/>
        <v>4.9856667944836381</v>
      </c>
      <c r="CS102" s="25">
        <f t="shared" si="57"/>
        <v>5.0327621297115925</v>
      </c>
      <c r="CT102" s="25">
        <f t="shared" si="57"/>
        <v>5.0798574649395523</v>
      </c>
      <c r="CU102" s="25">
        <f t="shared" si="57"/>
        <v>5.1269528001675084</v>
      </c>
      <c r="CV102" s="25">
        <f t="shared" si="57"/>
        <v>5.1740481353954628</v>
      </c>
      <c r="CW102" s="25">
        <f t="shared" si="57"/>
        <v>5.2211434706234225</v>
      </c>
      <c r="CX102" s="25">
        <f t="shared" si="57"/>
        <v>5.2682388058513787</v>
      </c>
      <c r="CY102" s="25">
        <f t="shared" si="57"/>
        <v>5.3153341410793367</v>
      </c>
      <c r="CZ102" s="25">
        <f t="shared" si="57"/>
        <v>5.3624294763072928</v>
      </c>
      <c r="DA102" s="25">
        <f t="shared" si="57"/>
        <v>5.4095248115352526</v>
      </c>
    </row>
    <row r="103" spans="1:107" ht="4.5" customHeight="1" x14ac:dyDescent="0.3">
      <c r="B103" s="38"/>
      <c r="C103" s="38"/>
      <c r="D103" s="17">
        <f t="shared" si="42"/>
        <v>1.740799999999987</v>
      </c>
      <c r="E103" s="25">
        <f t="shared" si="55"/>
        <v>0.64820777650393335</v>
      </c>
      <c r="F103" s="25">
        <f t="shared" si="55"/>
        <v>0.69473694648433248</v>
      </c>
      <c r="G103" s="25">
        <f t="shared" si="55"/>
        <v>0.74126611646472984</v>
      </c>
      <c r="H103" s="25">
        <f t="shared" si="55"/>
        <v>0.7877952864451272</v>
      </c>
      <c r="I103" s="25">
        <f t="shared" si="55"/>
        <v>0.83432445642552633</v>
      </c>
      <c r="J103" s="25">
        <f t="shared" si="55"/>
        <v>0.88085362640592368</v>
      </c>
      <c r="K103" s="25">
        <f t="shared" si="55"/>
        <v>0.92738279638632104</v>
      </c>
      <c r="L103" s="25">
        <f t="shared" si="55"/>
        <v>0.97391196636671662</v>
      </c>
      <c r="M103" s="25">
        <f t="shared" si="55"/>
        <v>1.020441136347114</v>
      </c>
      <c r="N103" s="25">
        <f t="shared" si="55"/>
        <v>1.0669703063275113</v>
      </c>
      <c r="O103" s="25">
        <f t="shared" si="55"/>
        <v>1.1134994763079122</v>
      </c>
      <c r="P103" s="25">
        <f t="shared" si="55"/>
        <v>1.1600286462883078</v>
      </c>
      <c r="Q103" s="25">
        <f t="shared" si="55"/>
        <v>1.2065578162687052</v>
      </c>
      <c r="R103" s="25">
        <f t="shared" si="55"/>
        <v>1.2530869862491025</v>
      </c>
      <c r="S103" s="25">
        <f t="shared" si="55"/>
        <v>1.2996161562295017</v>
      </c>
      <c r="T103" s="25">
        <f t="shared" si="55"/>
        <v>1.346145326209899</v>
      </c>
      <c r="U103" s="25">
        <f t="shared" si="52"/>
        <v>1.3926744961902964</v>
      </c>
      <c r="V103" s="25">
        <f t="shared" si="52"/>
        <v>1.4392036661706955</v>
      </c>
      <c r="W103" s="25">
        <f t="shared" si="52"/>
        <v>1.4857328361510929</v>
      </c>
      <c r="X103" s="25">
        <f t="shared" si="52"/>
        <v>1.5322620061314902</v>
      </c>
      <c r="Y103" s="25">
        <f t="shared" si="52"/>
        <v>1.5787911761118893</v>
      </c>
      <c r="Z103" s="25">
        <f t="shared" si="52"/>
        <v>1.6253203460922867</v>
      </c>
      <c r="AA103" s="25">
        <f t="shared" si="52"/>
        <v>1.6718495160726841</v>
      </c>
      <c r="AB103" s="25">
        <f t="shared" si="52"/>
        <v>1.718378686053085</v>
      </c>
      <c r="AC103" s="25">
        <f t="shared" si="52"/>
        <v>1.764907856033477</v>
      </c>
      <c r="AD103" s="25">
        <f t="shared" si="52"/>
        <v>1.8114370260138744</v>
      </c>
      <c r="AE103" s="25">
        <f t="shared" si="52"/>
        <v>1.8579661959942753</v>
      </c>
      <c r="AF103" s="25">
        <f t="shared" si="52"/>
        <v>1.9044953659746708</v>
      </c>
      <c r="AG103" s="25">
        <f t="shared" si="52"/>
        <v>1.9510245359550682</v>
      </c>
      <c r="AH103" s="25">
        <f t="shared" si="52"/>
        <v>1.9975537059354691</v>
      </c>
      <c r="AI103" s="25">
        <f t="shared" si="52"/>
        <v>2.0440828759158647</v>
      </c>
      <c r="AJ103" s="25">
        <f t="shared" si="53"/>
        <v>2.090612045896262</v>
      </c>
      <c r="AK103" s="25">
        <f t="shared" si="53"/>
        <v>2.1371412158766629</v>
      </c>
      <c r="AL103" s="25">
        <f t="shared" si="53"/>
        <v>2.1836703858570585</v>
      </c>
      <c r="AM103" s="25">
        <f t="shared" si="53"/>
        <v>2.2301995558374559</v>
      </c>
      <c r="AN103" s="25">
        <f t="shared" si="53"/>
        <v>2.2767287258178568</v>
      </c>
      <c r="AO103" s="25">
        <f t="shared" si="53"/>
        <v>2.3232578957982541</v>
      </c>
      <c r="AP103" s="25">
        <f t="shared" si="53"/>
        <v>2.3697870657786497</v>
      </c>
      <c r="AQ103" s="25">
        <f t="shared" si="53"/>
        <v>2.4163162357590506</v>
      </c>
      <c r="AR103" s="25">
        <f t="shared" si="53"/>
        <v>2.4628454057394444</v>
      </c>
      <c r="AS103" s="25">
        <f t="shared" si="53"/>
        <v>2.50937457571984</v>
      </c>
      <c r="AT103" s="25">
        <f t="shared" si="53"/>
        <v>2.5559037457002409</v>
      </c>
      <c r="AU103" s="25">
        <f t="shared" si="53"/>
        <v>2.6024329156806383</v>
      </c>
      <c r="AV103" s="25">
        <f t="shared" si="53"/>
        <v>2.6489620856610339</v>
      </c>
      <c r="AW103" s="25">
        <f t="shared" si="53"/>
        <v>2.6954912556414348</v>
      </c>
      <c r="AX103" s="25">
        <f t="shared" si="53"/>
        <v>2.7420204256218321</v>
      </c>
      <c r="AY103" s="25">
        <f t="shared" si="53"/>
        <v>2.7885495956022277</v>
      </c>
      <c r="AZ103" s="25">
        <f t="shared" si="51"/>
        <v>2.8350787655826251</v>
      </c>
      <c r="BA103" s="25">
        <f t="shared" si="51"/>
        <v>2.881607935563026</v>
      </c>
      <c r="BB103" s="25">
        <f t="shared" si="51"/>
        <v>2.9281371055434233</v>
      </c>
      <c r="BC103" s="25">
        <f t="shared" si="51"/>
        <v>2.9746662755238189</v>
      </c>
      <c r="BD103" s="25">
        <f t="shared" si="51"/>
        <v>3.0211954455042198</v>
      </c>
      <c r="BE103" s="25">
        <f t="shared" si="51"/>
        <v>3.0677246154846172</v>
      </c>
      <c r="BF103" s="25">
        <f t="shared" si="51"/>
        <v>3.1142537854650127</v>
      </c>
      <c r="BG103" s="25">
        <f t="shared" si="51"/>
        <v>3.1607829554454137</v>
      </c>
      <c r="BH103" s="25">
        <f t="shared" si="51"/>
        <v>3.2073121254258075</v>
      </c>
      <c r="BI103" s="25">
        <f t="shared" si="51"/>
        <v>3.253841295406203</v>
      </c>
      <c r="BJ103" s="25">
        <f t="shared" si="51"/>
        <v>3.3003704653866039</v>
      </c>
      <c r="BK103" s="25">
        <f t="shared" si="51"/>
        <v>3.3468996353670013</v>
      </c>
      <c r="BL103" s="25">
        <f t="shared" si="51"/>
        <v>3.3934288053473969</v>
      </c>
      <c r="BM103" s="25">
        <f t="shared" si="56"/>
        <v>3.4399579753277978</v>
      </c>
      <c r="BN103" s="25">
        <f t="shared" si="56"/>
        <v>3.4864871453081951</v>
      </c>
      <c r="BO103" s="25">
        <f t="shared" si="56"/>
        <v>3.5330163152885925</v>
      </c>
      <c r="BP103" s="25">
        <f t="shared" si="56"/>
        <v>3.5795454852689916</v>
      </c>
      <c r="BQ103" s="25">
        <f t="shared" si="56"/>
        <v>3.626074655249389</v>
      </c>
      <c r="BR103" s="25">
        <f t="shared" si="56"/>
        <v>3.6726038252297863</v>
      </c>
      <c r="BS103" s="25">
        <f t="shared" si="56"/>
        <v>3.7191329952101855</v>
      </c>
      <c r="BT103" s="25">
        <f t="shared" si="56"/>
        <v>3.7656621651905828</v>
      </c>
      <c r="BU103" s="25">
        <f t="shared" si="56"/>
        <v>3.8121913351709802</v>
      </c>
      <c r="BV103" s="25">
        <f t="shared" si="56"/>
        <v>3.8587205051513793</v>
      </c>
      <c r="BW103" s="25">
        <f t="shared" si="54"/>
        <v>3.9052496751317731</v>
      </c>
      <c r="BX103" s="25">
        <f t="shared" si="54"/>
        <v>3.9517788451121705</v>
      </c>
      <c r="BY103" s="25">
        <f t="shared" si="54"/>
        <v>3.9983080150925696</v>
      </c>
      <c r="BZ103" s="25">
        <f t="shared" si="54"/>
        <v>4.044837185072967</v>
      </c>
      <c r="CA103" s="25">
        <f t="shared" si="54"/>
        <v>4.0913663550533643</v>
      </c>
      <c r="CB103" s="25">
        <f t="shared" si="54"/>
        <v>4.1378955250337652</v>
      </c>
      <c r="CC103" s="25">
        <f t="shared" si="54"/>
        <v>4.1844246950141608</v>
      </c>
      <c r="CD103" s="25">
        <f t="shared" si="54"/>
        <v>4.2309538649945582</v>
      </c>
      <c r="CE103" s="25">
        <f t="shared" si="54"/>
        <v>4.2774830349749591</v>
      </c>
      <c r="CF103" s="25">
        <f t="shared" si="54"/>
        <v>4.3240122049553547</v>
      </c>
      <c r="CG103" s="25">
        <f t="shared" si="54"/>
        <v>4.370541374935752</v>
      </c>
      <c r="CH103" s="25">
        <f t="shared" si="54"/>
        <v>4.4170705449161529</v>
      </c>
      <c r="CI103" s="25">
        <f t="shared" si="54"/>
        <v>4.4635997148965485</v>
      </c>
      <c r="CJ103" s="25">
        <f t="shared" si="54"/>
        <v>4.5101288848769459</v>
      </c>
      <c r="CK103" s="25">
        <f t="shared" si="54"/>
        <v>4.5566580548573432</v>
      </c>
      <c r="CL103" s="25">
        <f t="shared" si="54"/>
        <v>4.6031872248377423</v>
      </c>
      <c r="CM103" s="25">
        <f t="shared" si="57"/>
        <v>4.6497163948181361</v>
      </c>
      <c r="CN103" s="25">
        <f t="shared" si="57"/>
        <v>4.6962455647985371</v>
      </c>
      <c r="CO103" s="25">
        <f t="shared" si="57"/>
        <v>4.7427747347789344</v>
      </c>
      <c r="CP103" s="25">
        <f t="shared" si="57"/>
        <v>4.78930390475933</v>
      </c>
      <c r="CQ103" s="25">
        <f t="shared" si="57"/>
        <v>4.8358330747397273</v>
      </c>
      <c r="CR103" s="25">
        <f t="shared" si="57"/>
        <v>4.8823622447201283</v>
      </c>
      <c r="CS103" s="25">
        <f t="shared" si="57"/>
        <v>4.9288914147005238</v>
      </c>
      <c r="CT103" s="25">
        <f t="shared" si="57"/>
        <v>4.9754205846809212</v>
      </c>
      <c r="CU103" s="25">
        <f t="shared" si="57"/>
        <v>5.0219497546613221</v>
      </c>
      <c r="CV103" s="25">
        <f t="shared" si="57"/>
        <v>5.0684789246417141</v>
      </c>
      <c r="CW103" s="25">
        <f t="shared" si="57"/>
        <v>5.115008094622115</v>
      </c>
      <c r="CX103" s="25">
        <f t="shared" si="57"/>
        <v>5.1615372646025124</v>
      </c>
      <c r="CY103" s="25">
        <f t="shared" si="57"/>
        <v>5.2080664345829115</v>
      </c>
      <c r="CZ103" s="25">
        <f t="shared" si="57"/>
        <v>5.2545956045633053</v>
      </c>
      <c r="DA103" s="25">
        <f t="shared" si="57"/>
        <v>5.3011247745437098</v>
      </c>
    </row>
    <row r="104" spans="1:107" ht="4.5" customHeight="1" x14ac:dyDescent="0.3">
      <c r="B104" s="38"/>
      <c r="C104" s="38"/>
      <c r="D104" s="17">
        <f t="shared" si="42"/>
        <v>1.7303999999999871</v>
      </c>
      <c r="E104" s="25">
        <f t="shared" si="55"/>
        <v>0.59605824182407297</v>
      </c>
      <c r="F104" s="25">
        <f t="shared" si="55"/>
        <v>0.64202124655690973</v>
      </c>
      <c r="G104" s="25">
        <f t="shared" si="55"/>
        <v>0.68798425128975182</v>
      </c>
      <c r="H104" s="25">
        <f t="shared" si="55"/>
        <v>0.73394725602259037</v>
      </c>
      <c r="I104" s="25">
        <f t="shared" si="55"/>
        <v>0.77991026075542713</v>
      </c>
      <c r="J104" s="25">
        <f t="shared" si="55"/>
        <v>0.82587326548826567</v>
      </c>
      <c r="K104" s="25">
        <f t="shared" si="55"/>
        <v>0.87183627022110421</v>
      </c>
      <c r="L104" s="25">
        <f t="shared" si="55"/>
        <v>0.91779927495394098</v>
      </c>
      <c r="M104" s="25">
        <f t="shared" si="55"/>
        <v>0.96376227968677952</v>
      </c>
      <c r="N104" s="25">
        <f t="shared" si="55"/>
        <v>1.0097252844196181</v>
      </c>
      <c r="O104" s="25">
        <f t="shared" si="55"/>
        <v>1.0556882891524566</v>
      </c>
      <c r="P104" s="25">
        <f t="shared" si="55"/>
        <v>1.1016512938852934</v>
      </c>
      <c r="Q104" s="25">
        <f t="shared" si="55"/>
        <v>1.1476142986181319</v>
      </c>
      <c r="R104" s="25">
        <f t="shared" si="55"/>
        <v>1.1935773033509705</v>
      </c>
      <c r="S104" s="25">
        <f t="shared" si="55"/>
        <v>1.2395403080838108</v>
      </c>
      <c r="T104" s="25">
        <f t="shared" si="55"/>
        <v>1.2855033128166493</v>
      </c>
      <c r="U104" s="25">
        <f t="shared" si="52"/>
        <v>1.3314663175494879</v>
      </c>
      <c r="V104" s="25">
        <f t="shared" si="52"/>
        <v>1.3774293222823246</v>
      </c>
      <c r="W104" s="25">
        <f t="shared" si="52"/>
        <v>1.4233923270151632</v>
      </c>
      <c r="X104" s="25">
        <f t="shared" si="52"/>
        <v>1.4693553317480017</v>
      </c>
      <c r="Y104" s="25">
        <f t="shared" si="52"/>
        <v>1.5153183364808385</v>
      </c>
      <c r="Z104" s="25">
        <f t="shared" si="52"/>
        <v>1.5612813412136806</v>
      </c>
      <c r="AA104" s="25">
        <f t="shared" si="52"/>
        <v>1.6072443459465191</v>
      </c>
      <c r="AB104" s="25">
        <f t="shared" si="52"/>
        <v>1.6532073506793576</v>
      </c>
      <c r="AC104" s="25">
        <f t="shared" si="52"/>
        <v>1.6991703554121909</v>
      </c>
      <c r="AD104" s="25">
        <f t="shared" si="52"/>
        <v>1.7451333601450294</v>
      </c>
      <c r="AE104" s="25">
        <f t="shared" si="52"/>
        <v>1.7910963648778679</v>
      </c>
      <c r="AF104" s="25">
        <f t="shared" si="52"/>
        <v>1.8370593696107083</v>
      </c>
      <c r="AG104" s="25">
        <f t="shared" si="52"/>
        <v>1.8830223743435468</v>
      </c>
      <c r="AH104" s="25">
        <f t="shared" si="52"/>
        <v>1.9289853790763853</v>
      </c>
      <c r="AI104" s="25">
        <f t="shared" si="52"/>
        <v>1.9749483838092221</v>
      </c>
      <c r="AJ104" s="25">
        <f t="shared" si="53"/>
        <v>2.0209113885420606</v>
      </c>
      <c r="AK104" s="25">
        <f t="shared" si="53"/>
        <v>2.0668743932748992</v>
      </c>
      <c r="AL104" s="25">
        <f t="shared" si="53"/>
        <v>2.1128373980077395</v>
      </c>
      <c r="AM104" s="25">
        <f t="shared" si="53"/>
        <v>2.1588004027405781</v>
      </c>
      <c r="AN104" s="25">
        <f t="shared" si="53"/>
        <v>2.2047634074734166</v>
      </c>
      <c r="AO104" s="25">
        <f t="shared" si="53"/>
        <v>2.2507264122062551</v>
      </c>
      <c r="AP104" s="25">
        <f t="shared" si="53"/>
        <v>2.2966894169390919</v>
      </c>
      <c r="AQ104" s="25">
        <f t="shared" si="53"/>
        <v>2.3426524216719304</v>
      </c>
      <c r="AR104" s="25">
        <f t="shared" si="53"/>
        <v>2.388615426404769</v>
      </c>
      <c r="AS104" s="25">
        <f t="shared" si="53"/>
        <v>2.4345784311376057</v>
      </c>
      <c r="AT104" s="25">
        <f t="shared" si="53"/>
        <v>2.4805414358704443</v>
      </c>
      <c r="AU104" s="25">
        <f t="shared" si="53"/>
        <v>2.5265044406032828</v>
      </c>
      <c r="AV104" s="25">
        <f t="shared" si="53"/>
        <v>2.5724674453361196</v>
      </c>
      <c r="AW104" s="25">
        <f t="shared" si="53"/>
        <v>2.6184304500689581</v>
      </c>
      <c r="AX104" s="25">
        <f t="shared" si="53"/>
        <v>2.6643934548017967</v>
      </c>
      <c r="AY104" s="25">
        <f t="shared" si="53"/>
        <v>2.710356459534637</v>
      </c>
      <c r="AZ104" s="25">
        <f t="shared" si="51"/>
        <v>2.7563194642674755</v>
      </c>
      <c r="BA104" s="25">
        <f t="shared" si="51"/>
        <v>2.8022824690003141</v>
      </c>
      <c r="BB104" s="25">
        <f t="shared" si="51"/>
        <v>2.8482454737331526</v>
      </c>
      <c r="BC104" s="25">
        <f t="shared" si="51"/>
        <v>2.8942084784659894</v>
      </c>
      <c r="BD104" s="25">
        <f t="shared" si="51"/>
        <v>2.9401714831988279</v>
      </c>
      <c r="BE104" s="25">
        <f t="shared" si="51"/>
        <v>2.98613448793167</v>
      </c>
      <c r="BF104" s="25">
        <f t="shared" si="51"/>
        <v>3.0320974926645068</v>
      </c>
      <c r="BG104" s="25">
        <f t="shared" si="51"/>
        <v>3.0780604973973453</v>
      </c>
      <c r="BH104" s="25">
        <f t="shared" si="51"/>
        <v>3.1240235021301803</v>
      </c>
      <c r="BI104" s="25">
        <f t="shared" si="51"/>
        <v>3.1699865068630171</v>
      </c>
      <c r="BJ104" s="25">
        <f t="shared" si="51"/>
        <v>3.2159495115958556</v>
      </c>
      <c r="BK104" s="25">
        <f t="shared" si="51"/>
        <v>3.2619125163286977</v>
      </c>
      <c r="BL104" s="25">
        <f t="shared" si="51"/>
        <v>3.3078755210615345</v>
      </c>
      <c r="BM104" s="25">
        <f t="shared" si="56"/>
        <v>3.353838525794373</v>
      </c>
      <c r="BN104" s="25">
        <f t="shared" si="56"/>
        <v>3.3998015305272116</v>
      </c>
      <c r="BO104" s="25">
        <f t="shared" si="56"/>
        <v>3.4457645352600501</v>
      </c>
      <c r="BP104" s="25">
        <f t="shared" si="56"/>
        <v>3.4917275399928869</v>
      </c>
      <c r="BQ104" s="25">
        <f t="shared" si="56"/>
        <v>3.5376905447257254</v>
      </c>
      <c r="BR104" s="25">
        <f t="shared" si="56"/>
        <v>3.5836535494585675</v>
      </c>
      <c r="BS104" s="25">
        <f t="shared" si="56"/>
        <v>3.6296165541914043</v>
      </c>
      <c r="BT104" s="25">
        <f t="shared" si="56"/>
        <v>3.6755795589242428</v>
      </c>
      <c r="BU104" s="25">
        <f t="shared" si="56"/>
        <v>3.7215425636570814</v>
      </c>
      <c r="BV104" s="25">
        <f t="shared" si="56"/>
        <v>3.7675055683899181</v>
      </c>
      <c r="BW104" s="25">
        <f t="shared" si="54"/>
        <v>3.8134685731227531</v>
      </c>
      <c r="BX104" s="25">
        <f t="shared" si="54"/>
        <v>3.8594315778555952</v>
      </c>
      <c r="BY104" s="25">
        <f t="shared" si="54"/>
        <v>3.905394582588432</v>
      </c>
      <c r="BZ104" s="25">
        <f t="shared" si="54"/>
        <v>3.9513575873212705</v>
      </c>
      <c r="CA104" s="25">
        <f t="shared" si="54"/>
        <v>3.9973205920541091</v>
      </c>
      <c r="CB104" s="25">
        <f t="shared" si="54"/>
        <v>4.0432835967869476</v>
      </c>
      <c r="CC104" s="25">
        <f t="shared" si="54"/>
        <v>4.0892466015197844</v>
      </c>
      <c r="CD104" s="25">
        <f t="shared" si="54"/>
        <v>4.1352096062526265</v>
      </c>
      <c r="CE104" s="25">
        <f t="shared" si="54"/>
        <v>4.181172610985465</v>
      </c>
      <c r="CF104" s="25">
        <f t="shared" si="54"/>
        <v>4.2271356157183018</v>
      </c>
      <c r="CG104" s="25">
        <f t="shared" si="54"/>
        <v>4.2730986204511403</v>
      </c>
      <c r="CH104" s="25">
        <f t="shared" si="54"/>
        <v>4.3190616251839788</v>
      </c>
      <c r="CI104" s="25">
        <f t="shared" si="54"/>
        <v>4.3650246299168156</v>
      </c>
      <c r="CJ104" s="25">
        <f t="shared" si="54"/>
        <v>4.4109876346496542</v>
      </c>
      <c r="CK104" s="25">
        <f t="shared" si="54"/>
        <v>4.4569506393824962</v>
      </c>
      <c r="CL104" s="25">
        <f t="shared" si="54"/>
        <v>4.502913644115333</v>
      </c>
      <c r="CM104" s="25">
        <f t="shared" si="57"/>
        <v>4.548876648848168</v>
      </c>
      <c r="CN104" s="25">
        <f t="shared" si="57"/>
        <v>4.5948396535810065</v>
      </c>
      <c r="CO104" s="25">
        <f t="shared" si="57"/>
        <v>4.6408026583138451</v>
      </c>
      <c r="CP104" s="25">
        <f t="shared" si="57"/>
        <v>4.6867656630466819</v>
      </c>
      <c r="CQ104" s="25">
        <f t="shared" si="57"/>
        <v>4.7327286677795239</v>
      </c>
      <c r="CR104" s="25">
        <f t="shared" si="57"/>
        <v>4.7786916725123625</v>
      </c>
      <c r="CS104" s="25">
        <f t="shared" si="57"/>
        <v>4.8246546772451993</v>
      </c>
      <c r="CT104" s="25">
        <f t="shared" si="57"/>
        <v>4.8706176819780378</v>
      </c>
      <c r="CU104" s="25">
        <f t="shared" si="57"/>
        <v>4.9165806867108763</v>
      </c>
      <c r="CV104" s="25">
        <f t="shared" si="57"/>
        <v>4.9625436914437095</v>
      </c>
      <c r="CW104" s="25">
        <f t="shared" si="57"/>
        <v>5.0085066961765516</v>
      </c>
      <c r="CX104" s="25">
        <f t="shared" si="57"/>
        <v>5.0544697009093902</v>
      </c>
      <c r="CY104" s="25">
        <f t="shared" si="57"/>
        <v>5.1004327056422305</v>
      </c>
      <c r="CZ104" s="25">
        <f t="shared" si="57"/>
        <v>5.1463957103750655</v>
      </c>
      <c r="DA104" s="25">
        <f t="shared" si="57"/>
        <v>5.1923587151079076</v>
      </c>
    </row>
    <row r="105" spans="1:107" ht="4.5" customHeight="1" thickBot="1" x14ac:dyDescent="0.35">
      <c r="B105" s="38"/>
      <c r="C105" s="38"/>
      <c r="D105" s="17">
        <v>1.72</v>
      </c>
      <c r="E105" s="25">
        <f t="shared" si="55"/>
        <v>0.54354268470002154</v>
      </c>
      <c r="F105" s="25">
        <f t="shared" si="55"/>
        <v>0.58893952418529949</v>
      </c>
      <c r="G105" s="25">
        <f t="shared" si="55"/>
        <v>0.63433636367057922</v>
      </c>
      <c r="H105" s="25">
        <f t="shared" si="55"/>
        <v>0.67973320315585894</v>
      </c>
      <c r="I105" s="25">
        <f t="shared" si="55"/>
        <v>0.72513004264114045</v>
      </c>
      <c r="J105" s="25">
        <f t="shared" si="55"/>
        <v>0.77052688212642018</v>
      </c>
      <c r="K105" s="25">
        <f t="shared" si="55"/>
        <v>0.8159237216116999</v>
      </c>
      <c r="L105" s="25">
        <f t="shared" si="55"/>
        <v>0.86132056109697785</v>
      </c>
      <c r="M105" s="25">
        <f t="shared" si="55"/>
        <v>0.90671740058225403</v>
      </c>
      <c r="N105" s="25">
        <f t="shared" si="55"/>
        <v>0.95211424006753731</v>
      </c>
      <c r="O105" s="25">
        <f t="shared" si="55"/>
        <v>0.99751107955281704</v>
      </c>
      <c r="P105" s="25">
        <f t="shared" si="55"/>
        <v>1.042907919038095</v>
      </c>
      <c r="Q105" s="25">
        <f t="shared" si="55"/>
        <v>1.0883047585233747</v>
      </c>
      <c r="R105" s="25">
        <f t="shared" si="55"/>
        <v>1.1337015980086544</v>
      </c>
      <c r="S105" s="25">
        <f t="shared" si="55"/>
        <v>1.1790984374939359</v>
      </c>
      <c r="T105" s="25">
        <f t="shared" si="55"/>
        <v>1.2244952769792157</v>
      </c>
      <c r="U105" s="25">
        <f t="shared" si="52"/>
        <v>1.2698921164644954</v>
      </c>
      <c r="V105" s="25">
        <f t="shared" si="52"/>
        <v>1.3152889559497734</v>
      </c>
      <c r="W105" s="25">
        <f t="shared" si="52"/>
        <v>1.3606857954350531</v>
      </c>
      <c r="X105" s="25">
        <f t="shared" si="52"/>
        <v>1.4060826349203328</v>
      </c>
      <c r="Y105" s="25">
        <f t="shared" si="52"/>
        <v>1.4514794744056143</v>
      </c>
      <c r="Z105" s="25">
        <f t="shared" si="52"/>
        <v>1.496876313890894</v>
      </c>
      <c r="AA105" s="25">
        <f t="shared" si="52"/>
        <v>1.5422731533761738</v>
      </c>
      <c r="AB105" s="25">
        <f t="shared" si="52"/>
        <v>1.5876699928614535</v>
      </c>
      <c r="AC105" s="25">
        <f t="shared" si="52"/>
        <v>1.6330668323467314</v>
      </c>
      <c r="AD105" s="25">
        <f t="shared" si="52"/>
        <v>1.6784636718320112</v>
      </c>
      <c r="AE105" s="25">
        <f t="shared" si="52"/>
        <v>1.7238605113172909</v>
      </c>
      <c r="AF105" s="25">
        <f t="shared" si="52"/>
        <v>1.7692573508025689</v>
      </c>
      <c r="AG105" s="25">
        <f t="shared" si="52"/>
        <v>1.8146541902878486</v>
      </c>
      <c r="AH105" s="25">
        <f t="shared" si="52"/>
        <v>1.8600510297731283</v>
      </c>
      <c r="AI105" s="25">
        <f t="shared" si="52"/>
        <v>1.9054478692584098</v>
      </c>
      <c r="AJ105" s="25">
        <f t="shared" si="53"/>
        <v>1.9508447087436895</v>
      </c>
      <c r="AK105" s="25">
        <f t="shared" si="53"/>
        <v>1.9962415482289693</v>
      </c>
      <c r="AL105" s="25">
        <f t="shared" si="53"/>
        <v>2.0416383877142472</v>
      </c>
      <c r="AM105" s="25">
        <f t="shared" si="53"/>
        <v>2.0870352271995269</v>
      </c>
      <c r="AN105" s="25">
        <f t="shared" si="53"/>
        <v>2.1324320666848067</v>
      </c>
      <c r="AO105" s="25">
        <f t="shared" si="53"/>
        <v>2.17782890617009</v>
      </c>
      <c r="AP105" s="25">
        <f t="shared" si="53"/>
        <v>2.2232257456553679</v>
      </c>
      <c r="AQ105" s="25">
        <f t="shared" si="53"/>
        <v>2.2686225851406476</v>
      </c>
      <c r="AR105" s="25">
        <f t="shared" si="53"/>
        <v>2.3140194246259238</v>
      </c>
      <c r="AS105" s="25">
        <f t="shared" si="53"/>
        <v>2.3594162641112053</v>
      </c>
      <c r="AT105" s="25">
        <f t="shared" si="53"/>
        <v>2.404813103596485</v>
      </c>
      <c r="AU105" s="25">
        <f t="shared" si="53"/>
        <v>2.4502099430817648</v>
      </c>
      <c r="AV105" s="25">
        <f t="shared" si="53"/>
        <v>2.4956067825670427</v>
      </c>
      <c r="AW105" s="25">
        <f t="shared" si="53"/>
        <v>2.5410036220523224</v>
      </c>
      <c r="AX105" s="25">
        <f t="shared" si="53"/>
        <v>2.5864004615376022</v>
      </c>
      <c r="AY105" s="25">
        <f t="shared" si="53"/>
        <v>2.6317973010228837</v>
      </c>
      <c r="AZ105" s="25">
        <f t="shared" si="51"/>
        <v>2.6771941405081634</v>
      </c>
      <c r="BA105" s="25">
        <f t="shared" si="51"/>
        <v>2.7225909799934431</v>
      </c>
      <c r="BB105" s="25">
        <f t="shared" si="51"/>
        <v>2.7679878194787229</v>
      </c>
      <c r="BC105" s="25">
        <f t="shared" si="51"/>
        <v>2.8133846589640008</v>
      </c>
      <c r="BD105" s="25">
        <f t="shared" si="51"/>
        <v>2.8587814984492805</v>
      </c>
      <c r="BE105" s="25">
        <f t="shared" si="51"/>
        <v>2.9041783379345638</v>
      </c>
      <c r="BF105" s="25">
        <f t="shared" si="51"/>
        <v>2.9495751774198418</v>
      </c>
      <c r="BG105" s="25">
        <f t="shared" si="51"/>
        <v>2.9949720169051215</v>
      </c>
      <c r="BH105" s="25">
        <f t="shared" si="51"/>
        <v>3.0403688563903977</v>
      </c>
      <c r="BI105" s="25">
        <f t="shared" si="51"/>
        <v>3.0857656958756792</v>
      </c>
      <c r="BJ105" s="25">
        <f t="shared" si="51"/>
        <v>3.1311625353609589</v>
      </c>
      <c r="BK105" s="25">
        <f t="shared" si="51"/>
        <v>3.1765593748462386</v>
      </c>
      <c r="BL105" s="25">
        <f t="shared" si="51"/>
        <v>3.2219562143315166</v>
      </c>
      <c r="BM105" s="25">
        <f t="shared" si="56"/>
        <v>3.2673530538167963</v>
      </c>
      <c r="BN105" s="25">
        <f t="shared" si="56"/>
        <v>3.312749893302076</v>
      </c>
      <c r="BO105" s="25">
        <f t="shared" si="56"/>
        <v>3.3581467327873593</v>
      </c>
      <c r="BP105" s="25">
        <f t="shared" si="56"/>
        <v>3.4035435722726373</v>
      </c>
      <c r="BQ105" s="25">
        <f t="shared" si="56"/>
        <v>3.448940411757917</v>
      </c>
      <c r="BR105" s="25">
        <f t="shared" si="56"/>
        <v>3.4943372512431967</v>
      </c>
      <c r="BS105" s="25">
        <f t="shared" si="56"/>
        <v>3.5397340907284747</v>
      </c>
      <c r="BT105" s="25">
        <f t="shared" si="56"/>
        <v>3.5851309302137579</v>
      </c>
      <c r="BU105" s="25">
        <f t="shared" si="56"/>
        <v>3.6305277696990377</v>
      </c>
      <c r="BV105" s="25">
        <f t="shared" si="56"/>
        <v>3.6759246091843156</v>
      </c>
      <c r="BW105" s="25">
        <f t="shared" si="54"/>
        <v>3.7213214486695918</v>
      </c>
      <c r="BX105" s="25">
        <f t="shared" si="54"/>
        <v>3.7667182881548715</v>
      </c>
      <c r="BY105" s="25">
        <f t="shared" si="54"/>
        <v>3.812115127640153</v>
      </c>
      <c r="BZ105" s="25">
        <f t="shared" si="54"/>
        <v>3.8575119671254328</v>
      </c>
      <c r="CA105" s="25">
        <f t="shared" si="54"/>
        <v>3.9029088066107125</v>
      </c>
      <c r="CB105" s="25">
        <f t="shared" si="54"/>
        <v>3.9483056460959922</v>
      </c>
      <c r="CC105" s="25">
        <f t="shared" si="54"/>
        <v>3.9937024855812702</v>
      </c>
      <c r="CD105" s="25">
        <f t="shared" si="54"/>
        <v>4.0390993250665499</v>
      </c>
      <c r="CE105" s="25">
        <f t="shared" si="54"/>
        <v>4.0844961645518332</v>
      </c>
      <c r="CF105" s="25">
        <f t="shared" si="54"/>
        <v>4.1298930040371111</v>
      </c>
      <c r="CG105" s="25">
        <f t="shared" si="54"/>
        <v>4.1752898435223909</v>
      </c>
      <c r="CH105" s="25">
        <f t="shared" si="54"/>
        <v>4.2206866830076706</v>
      </c>
      <c r="CI105" s="25">
        <f t="shared" si="54"/>
        <v>4.2660835224929485</v>
      </c>
      <c r="CJ105" s="25">
        <f t="shared" si="54"/>
        <v>4.3114803619782318</v>
      </c>
      <c r="CK105" s="25">
        <f t="shared" si="54"/>
        <v>4.3568772014635115</v>
      </c>
      <c r="CL105" s="25">
        <f t="shared" si="54"/>
        <v>4.4022740409487895</v>
      </c>
      <c r="CM105" s="25">
        <f t="shared" si="57"/>
        <v>4.4476708804340657</v>
      </c>
      <c r="CN105" s="25">
        <f t="shared" si="57"/>
        <v>4.4930677199193454</v>
      </c>
      <c r="CO105" s="25">
        <f t="shared" si="57"/>
        <v>4.5384645594046287</v>
      </c>
      <c r="CP105" s="25">
        <f t="shared" si="57"/>
        <v>4.5838613988899066</v>
      </c>
      <c r="CQ105" s="25">
        <f t="shared" si="57"/>
        <v>4.6292582383751864</v>
      </c>
      <c r="CR105" s="25">
        <f t="shared" si="57"/>
        <v>4.6746550778604661</v>
      </c>
      <c r="CS105" s="25">
        <f t="shared" si="57"/>
        <v>4.720051917345744</v>
      </c>
      <c r="CT105" s="25">
        <f t="shared" si="57"/>
        <v>4.7654487568310238</v>
      </c>
      <c r="CU105" s="25">
        <f t="shared" si="57"/>
        <v>4.810845596316307</v>
      </c>
      <c r="CV105" s="25">
        <f t="shared" si="57"/>
        <v>4.8562424358015814</v>
      </c>
      <c r="CW105" s="25">
        <f t="shared" si="57"/>
        <v>4.9016392752868647</v>
      </c>
      <c r="CX105" s="25">
        <f t="shared" si="57"/>
        <v>4.9470361147721409</v>
      </c>
      <c r="CY105" s="25">
        <f t="shared" si="57"/>
        <v>4.9924329542574224</v>
      </c>
      <c r="CZ105" s="25">
        <f t="shared" si="57"/>
        <v>5.0378297937427021</v>
      </c>
      <c r="DA105" s="25">
        <f t="shared" si="57"/>
        <v>5.0832266332279854</v>
      </c>
    </row>
    <row r="106" spans="1:107" ht="14.25" customHeight="1" x14ac:dyDescent="0.3">
      <c r="A106" s="17" t="s">
        <v>133</v>
      </c>
      <c r="B106" s="17">
        <v>7</v>
      </c>
      <c r="C106" s="17">
        <v>25</v>
      </c>
      <c r="D106" s="17">
        <f>D105</f>
        <v>1.72</v>
      </c>
      <c r="DB106" s="24"/>
      <c r="DC106" s="24" t="s">
        <v>123</v>
      </c>
    </row>
    <row r="107" spans="1:107" ht="14.25" customHeight="1" x14ac:dyDescent="0.3">
      <c r="A107" s="17" t="s">
        <v>134</v>
      </c>
      <c r="B107" s="17">
        <v>6</v>
      </c>
      <c r="C107" s="17">
        <f>C108+C$106/(B$106-1)</f>
        <v>20.833333333333336</v>
      </c>
      <c r="DB107" s="17" t="s">
        <v>81</v>
      </c>
      <c r="DC107" s="17">
        <v>-3.5300892698130002</v>
      </c>
    </row>
    <row r="108" spans="1:107" ht="14.25" customHeight="1" x14ac:dyDescent="0.3">
      <c r="A108" s="17" t="s">
        <v>51</v>
      </c>
      <c r="B108" s="17">
        <v>5</v>
      </c>
      <c r="C108" s="17">
        <f>C109+C$106/(B$106-1)</f>
        <v>16.666666666666668</v>
      </c>
      <c r="DB108" s="17" t="s">
        <v>86</v>
      </c>
      <c r="DC108" s="17">
        <v>0.13609741527870201</v>
      </c>
    </row>
    <row r="109" spans="1:107" ht="14.25" customHeight="1" x14ac:dyDescent="0.3">
      <c r="A109" s="17" t="s">
        <v>135</v>
      </c>
      <c r="B109" s="17">
        <v>4</v>
      </c>
      <c r="C109" s="17">
        <f>C110+C$106/(B$106-1)</f>
        <v>12.5</v>
      </c>
      <c r="DB109" s="17" t="s">
        <v>87</v>
      </c>
      <c r="DC109" s="17">
        <v>-0.48238182226468002</v>
      </c>
    </row>
    <row r="110" spans="1:107" ht="14.25" customHeight="1" thickBot="1" x14ac:dyDescent="0.35">
      <c r="A110" s="17" t="s">
        <v>136</v>
      </c>
      <c r="B110" s="17">
        <v>3</v>
      </c>
      <c r="C110" s="17">
        <f>C111+C$106/(B$106-1)</f>
        <v>8.3333333333333339</v>
      </c>
      <c r="DB110" s="21" t="s">
        <v>88</v>
      </c>
      <c r="DC110" s="21">
        <v>-1.6920416247102401</v>
      </c>
    </row>
    <row r="111" spans="1:107" ht="14.25" customHeight="1" x14ac:dyDescent="0.3">
      <c r="A111" s="17" t="s">
        <v>137</v>
      </c>
      <c r="B111" s="17">
        <v>2</v>
      </c>
      <c r="C111" s="17">
        <f>C112+C$106/(B$106-1)</f>
        <v>4.166666666666667</v>
      </c>
    </row>
    <row r="112" spans="1:107" ht="14.25" customHeight="1" thickBot="1" x14ac:dyDescent="0.35">
      <c r="A112" s="17" t="s">
        <v>138</v>
      </c>
      <c r="B112" s="17">
        <v>1</v>
      </c>
      <c r="C112" s="17">
        <v>0</v>
      </c>
      <c r="DB112" s="21"/>
      <c r="DC112" s="21"/>
    </row>
  </sheetData>
  <mergeCells count="8">
    <mergeCell ref="E2:DA2"/>
    <mergeCell ref="E3:I3"/>
    <mergeCell ref="BA3:BE3"/>
    <mergeCell ref="CW3:DA3"/>
    <mergeCell ref="B5:B105"/>
    <mergeCell ref="C5:C8"/>
    <mergeCell ref="C53:C57"/>
    <mergeCell ref="C102:C105"/>
  </mergeCells>
  <conditionalFormatting sqref="E5:DA105">
    <cfRule type="cellIs" dxfId="1" priority="1" operator="notBetween">
      <formula>0</formula>
      <formula>8.33</formula>
    </cfRule>
    <cfRule type="colorScale" priority="2">
      <colorScale>
        <cfvo type="num" val="0"/>
        <cfvo type="num" val="4.17"/>
        <cfvo type="num" val="8.33"/>
        <color rgb="FF7030A0"/>
        <color rgb="FF0070C0"/>
        <color rgb="FF00B0F0"/>
      </colorScale>
    </cfRule>
    <cfRule type="colorScale" priority="3">
      <colorScale>
        <cfvo type="num" val="8.33"/>
        <cfvo type="num" val="12.5"/>
        <cfvo type="num" val="16.670000000000002"/>
        <color rgb="FF00B0F0"/>
        <color rgb="FF00B050"/>
        <color rgb="FFFFFF00"/>
      </colorScale>
    </cfRule>
    <cfRule type="colorScale" priority="4">
      <colorScale>
        <cfvo type="num" val="16.670000000000002"/>
        <cfvo type="num" val="20.83"/>
        <cfvo type="num" val="25"/>
        <color rgb="FFFFFF00"/>
        <color rgb="FFFFC000"/>
        <color rgb="FFFF0000"/>
      </colorScale>
    </cfRule>
    <cfRule type="colorScale" priority="5">
      <colorScale>
        <cfvo type="num" val="0"/>
        <cfvo type="num" val="15"/>
        <cfvo type="num" val="30"/>
        <color rgb="FF7030A0"/>
        <color rgb="FFFFEB84"/>
        <color rgb="FFC00000"/>
      </colorScale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8759-A1E4-41F6-9B9A-648912D9AE06}">
  <dimension ref="A1:GP1048576"/>
  <sheetViews>
    <sheetView zoomScale="90" zoomScaleNormal="90" workbookViewId="0">
      <selection activeCell="A55" sqref="A55"/>
    </sheetView>
  </sheetViews>
  <sheetFormatPr defaultColWidth="8.5546875" defaultRowHeight="14.25" customHeight="1" x14ac:dyDescent="0.3"/>
  <cols>
    <col min="1" max="4" width="8.5546875" style="17"/>
    <col min="5" max="5" width="8.6640625" style="17" customWidth="1"/>
    <col min="6" max="10" width="8.5546875" style="17"/>
    <col min="11" max="11" width="8.88671875" style="17" customWidth="1"/>
    <col min="12" max="16384" width="8.5546875" style="17"/>
  </cols>
  <sheetData>
    <row r="1" spans="1:28" ht="14.25" customHeight="1" x14ac:dyDescent="0.3">
      <c r="E1" s="35" t="s">
        <v>58</v>
      </c>
      <c r="F1" s="35"/>
      <c r="G1" s="35"/>
      <c r="H1" s="35"/>
      <c r="I1" s="35" t="s">
        <v>59</v>
      </c>
      <c r="J1" s="35"/>
      <c r="K1" s="35"/>
    </row>
    <row r="2" spans="1:28" ht="14.25" customHeight="1" x14ac:dyDescent="0.3">
      <c r="A2" s="17" t="s">
        <v>61</v>
      </c>
      <c r="B2" s="17" t="s">
        <v>62</v>
      </c>
      <c r="C2" s="17" t="s">
        <v>63</v>
      </c>
      <c r="D2" s="17" t="s">
        <v>64</v>
      </c>
      <c r="E2" s="17" t="s">
        <v>65</v>
      </c>
      <c r="F2" s="35" t="s">
        <v>66</v>
      </c>
      <c r="G2" s="35"/>
      <c r="H2" s="17" t="s">
        <v>67</v>
      </c>
      <c r="I2" s="17" t="s">
        <v>65</v>
      </c>
      <c r="J2" s="17" t="s">
        <v>66</v>
      </c>
      <c r="K2" s="17" t="s">
        <v>67</v>
      </c>
      <c r="L2" s="17" t="s">
        <v>68</v>
      </c>
      <c r="M2" s="17" t="s">
        <v>104</v>
      </c>
      <c r="N2" s="17" t="s">
        <v>139</v>
      </c>
      <c r="O2" s="17" t="s">
        <v>140</v>
      </c>
      <c r="P2" s="17" t="s">
        <v>71</v>
      </c>
      <c r="X2" s="19"/>
      <c r="Y2" s="19"/>
      <c r="Z2" s="19"/>
      <c r="AA2" s="19"/>
      <c r="AB2" s="19"/>
    </row>
    <row r="3" spans="1:28" ht="14.25" customHeight="1" x14ac:dyDescent="0.4">
      <c r="E3" s="14" t="s">
        <v>72</v>
      </c>
      <c r="F3" s="13" t="s">
        <v>73</v>
      </c>
      <c r="G3" s="13" t="s">
        <v>74</v>
      </c>
      <c r="H3" s="17" t="s">
        <v>75</v>
      </c>
      <c r="L3" s="13" t="s">
        <v>76</v>
      </c>
      <c r="M3" s="15" t="s">
        <v>77</v>
      </c>
      <c r="N3" s="13" t="s">
        <v>78</v>
      </c>
      <c r="O3" s="13" t="s">
        <v>78</v>
      </c>
      <c r="P3" s="17" t="s">
        <v>78</v>
      </c>
      <c r="X3" s="19"/>
      <c r="Y3" s="19"/>
      <c r="Z3" s="19"/>
      <c r="AA3" s="19"/>
      <c r="AB3" s="19"/>
    </row>
    <row r="4" spans="1:28" ht="14.25" customHeight="1" x14ac:dyDescent="0.3">
      <c r="A4" s="17">
        <v>16</v>
      </c>
      <c r="B4" s="17">
        <v>1</v>
      </c>
      <c r="C4" s="17">
        <v>0</v>
      </c>
      <c r="D4" s="17">
        <v>1</v>
      </c>
      <c r="E4" s="17">
        <v>100</v>
      </c>
      <c r="F4" s="17">
        <v>325</v>
      </c>
      <c r="G4" s="18">
        <f t="shared" ref="G4:G23" si="0">F4*6.894757/1000</f>
        <v>2.2407960250000003</v>
      </c>
      <c r="H4" s="17">
        <v>0.1875</v>
      </c>
      <c r="I4" s="17">
        <f t="shared" ref="I4:I23" si="1">(E4-E$25)/(E$26/2)</f>
        <v>0</v>
      </c>
      <c r="J4" s="17">
        <f t="shared" ref="J4:K23" si="2">(G4-G$25)/(G$26/2)</f>
        <v>0</v>
      </c>
      <c r="K4" s="17">
        <f t="shared" si="2"/>
        <v>0</v>
      </c>
      <c r="L4" s="19">
        <v>12.03</v>
      </c>
      <c r="M4" s="17">
        <f t="shared" ref="M4:M23" si="3">L4/1000/(14.6/10000)</f>
        <v>8.2397260273972606</v>
      </c>
      <c r="N4" s="17">
        <v>92.18</v>
      </c>
      <c r="O4" s="17">
        <v>91.58</v>
      </c>
      <c r="P4" s="19">
        <f t="shared" ref="P4:P23" si="4">(N4+O4)/2</f>
        <v>91.88</v>
      </c>
      <c r="T4" s="19"/>
    </row>
    <row r="5" spans="1:28" ht="14.25" customHeight="1" x14ac:dyDescent="0.3">
      <c r="A5" s="17">
        <v>18</v>
      </c>
      <c r="B5" s="17">
        <v>2</v>
      </c>
      <c r="C5" s="17">
        <v>0</v>
      </c>
      <c r="D5" s="17">
        <v>1</v>
      </c>
      <c r="E5" s="17">
        <v>100</v>
      </c>
      <c r="F5" s="17">
        <v>325</v>
      </c>
      <c r="G5" s="18">
        <f t="shared" si="0"/>
        <v>2.2407960250000003</v>
      </c>
      <c r="H5" s="17">
        <v>0.1875</v>
      </c>
      <c r="I5" s="17">
        <f t="shared" si="1"/>
        <v>0</v>
      </c>
      <c r="J5" s="17">
        <f t="shared" si="2"/>
        <v>0</v>
      </c>
      <c r="K5" s="17">
        <f t="shared" si="2"/>
        <v>0</v>
      </c>
      <c r="L5" s="19">
        <v>11.45</v>
      </c>
      <c r="M5" s="17">
        <f t="shared" si="3"/>
        <v>7.8424657534246576</v>
      </c>
      <c r="N5" s="17">
        <v>91.42</v>
      </c>
      <c r="O5" s="17">
        <v>90.87</v>
      </c>
      <c r="P5" s="19">
        <f t="shared" si="4"/>
        <v>91.14500000000001</v>
      </c>
      <c r="T5" s="19"/>
    </row>
    <row r="6" spans="1:28" ht="14.25" customHeight="1" x14ac:dyDescent="0.3">
      <c r="A6" s="17">
        <v>1</v>
      </c>
      <c r="B6" s="17">
        <v>3</v>
      </c>
      <c r="C6" s="17">
        <v>1</v>
      </c>
      <c r="D6" s="17">
        <v>1</v>
      </c>
      <c r="E6" s="17">
        <v>80</v>
      </c>
      <c r="F6" s="17">
        <v>250</v>
      </c>
      <c r="G6" s="18">
        <f t="shared" si="0"/>
        <v>1.7236892500000001</v>
      </c>
      <c r="H6" s="17">
        <v>0.125</v>
      </c>
      <c r="I6" s="17">
        <f t="shared" si="1"/>
        <v>-1</v>
      </c>
      <c r="J6" s="17">
        <f t="shared" si="2"/>
        <v>-1.0000000000000004</v>
      </c>
      <c r="K6" s="17">
        <f t="shared" si="2"/>
        <v>-1</v>
      </c>
      <c r="L6" s="19">
        <v>6.3</v>
      </c>
      <c r="M6" s="17">
        <f t="shared" si="3"/>
        <v>4.3150684931506849</v>
      </c>
      <c r="N6" s="17">
        <v>93.01</v>
      </c>
      <c r="O6" s="17">
        <v>89.51</v>
      </c>
      <c r="P6" s="19">
        <f t="shared" si="4"/>
        <v>91.26</v>
      </c>
      <c r="T6" s="19"/>
    </row>
    <row r="7" spans="1:28" ht="14.25" customHeight="1" x14ac:dyDescent="0.3">
      <c r="A7" s="17">
        <v>3</v>
      </c>
      <c r="B7" s="17">
        <v>4</v>
      </c>
      <c r="C7" s="17">
        <v>1</v>
      </c>
      <c r="D7" s="17">
        <v>1</v>
      </c>
      <c r="E7" s="17">
        <v>80</v>
      </c>
      <c r="F7" s="17">
        <v>400</v>
      </c>
      <c r="G7" s="18">
        <f t="shared" si="0"/>
        <v>2.7579028000000001</v>
      </c>
      <c r="H7" s="17">
        <v>0.125</v>
      </c>
      <c r="I7" s="17">
        <f t="shared" si="1"/>
        <v>-1</v>
      </c>
      <c r="J7" s="17">
        <f t="shared" si="2"/>
        <v>0.99999999999999956</v>
      </c>
      <c r="K7" s="17">
        <f t="shared" si="2"/>
        <v>-1</v>
      </c>
      <c r="L7" s="19">
        <v>10.8</v>
      </c>
      <c r="M7" s="17">
        <f t="shared" si="3"/>
        <v>7.3972602739726039</v>
      </c>
      <c r="N7" s="17">
        <v>94.52</v>
      </c>
      <c r="O7" s="17">
        <v>91.78</v>
      </c>
      <c r="P7" s="19">
        <f t="shared" si="4"/>
        <v>93.15</v>
      </c>
      <c r="T7" s="19"/>
    </row>
    <row r="8" spans="1:28" ht="14.25" customHeight="1" x14ac:dyDescent="0.3">
      <c r="A8" s="17">
        <v>10</v>
      </c>
      <c r="B8" s="17">
        <v>5</v>
      </c>
      <c r="C8" s="17">
        <v>-1</v>
      </c>
      <c r="D8" s="17">
        <v>1</v>
      </c>
      <c r="E8" s="17">
        <v>120</v>
      </c>
      <c r="F8" s="17">
        <v>325</v>
      </c>
      <c r="G8" s="18">
        <f t="shared" si="0"/>
        <v>2.2407960250000003</v>
      </c>
      <c r="H8" s="17">
        <v>0.1875</v>
      </c>
      <c r="I8" s="17">
        <f t="shared" si="1"/>
        <v>1</v>
      </c>
      <c r="J8" s="17">
        <f t="shared" si="2"/>
        <v>0</v>
      </c>
      <c r="K8" s="17">
        <f t="shared" si="2"/>
        <v>0</v>
      </c>
      <c r="L8" s="19">
        <v>21.57</v>
      </c>
      <c r="M8" s="17">
        <f t="shared" si="3"/>
        <v>14.773972602739725</v>
      </c>
      <c r="N8" s="17">
        <v>93.87</v>
      </c>
      <c r="O8" s="17">
        <v>92.82</v>
      </c>
      <c r="P8" s="19">
        <f t="shared" si="4"/>
        <v>93.344999999999999</v>
      </c>
      <c r="T8" s="19"/>
    </row>
    <row r="9" spans="1:28" ht="14.25" customHeight="1" x14ac:dyDescent="0.3">
      <c r="A9" s="17">
        <v>9</v>
      </c>
      <c r="B9" s="17">
        <v>6</v>
      </c>
      <c r="C9" s="17">
        <v>-1</v>
      </c>
      <c r="D9" s="17">
        <v>1</v>
      </c>
      <c r="E9" s="17">
        <v>80</v>
      </c>
      <c r="F9" s="17">
        <v>325</v>
      </c>
      <c r="G9" s="18">
        <f t="shared" si="0"/>
        <v>2.2407960250000003</v>
      </c>
      <c r="H9" s="17">
        <v>0.1875</v>
      </c>
      <c r="I9" s="17">
        <f t="shared" si="1"/>
        <v>-1</v>
      </c>
      <c r="J9" s="17">
        <f t="shared" si="2"/>
        <v>0</v>
      </c>
      <c r="K9" s="17">
        <f t="shared" si="2"/>
        <v>0</v>
      </c>
      <c r="L9" s="19">
        <v>7.81</v>
      </c>
      <c r="M9" s="17">
        <f t="shared" si="3"/>
        <v>5.3493150684931505</v>
      </c>
      <c r="N9" s="17">
        <v>95.01</v>
      </c>
      <c r="O9" s="17">
        <v>94.13</v>
      </c>
      <c r="P9" s="19">
        <f t="shared" si="4"/>
        <v>94.57</v>
      </c>
      <c r="T9" s="19"/>
    </row>
    <row r="10" spans="1:28" ht="14.25" customHeight="1" x14ac:dyDescent="0.3">
      <c r="A10" s="17">
        <v>20</v>
      </c>
      <c r="B10" s="17">
        <v>7</v>
      </c>
      <c r="C10" s="17">
        <v>0</v>
      </c>
      <c r="D10" s="17">
        <v>1</v>
      </c>
      <c r="E10" s="17">
        <v>100</v>
      </c>
      <c r="F10" s="17">
        <v>325</v>
      </c>
      <c r="G10" s="18">
        <f t="shared" si="0"/>
        <v>2.2407960250000003</v>
      </c>
      <c r="H10" s="17">
        <v>0.1875</v>
      </c>
      <c r="I10" s="17">
        <f t="shared" si="1"/>
        <v>0</v>
      </c>
      <c r="J10" s="17">
        <f t="shared" si="2"/>
        <v>0</v>
      </c>
      <c r="K10" s="17">
        <f t="shared" si="2"/>
        <v>0</v>
      </c>
      <c r="L10" s="19">
        <v>15.15</v>
      </c>
      <c r="M10" s="17">
        <f t="shared" si="3"/>
        <v>10.376712328767123</v>
      </c>
      <c r="N10" s="17">
        <v>92.42</v>
      </c>
      <c r="O10" s="17">
        <v>91.07</v>
      </c>
      <c r="P10" s="19">
        <f t="shared" si="4"/>
        <v>91.745000000000005</v>
      </c>
      <c r="T10" s="19"/>
    </row>
    <row r="11" spans="1:28" ht="14.25" customHeight="1" x14ac:dyDescent="0.3">
      <c r="A11" s="17">
        <v>15</v>
      </c>
      <c r="B11" s="17">
        <v>8</v>
      </c>
      <c r="C11" s="17">
        <v>0</v>
      </c>
      <c r="D11" s="17">
        <v>1</v>
      </c>
      <c r="E11" s="17">
        <v>100</v>
      </c>
      <c r="F11" s="17">
        <v>325</v>
      </c>
      <c r="G11" s="18">
        <f t="shared" si="0"/>
        <v>2.2407960250000003</v>
      </c>
      <c r="H11" s="17">
        <v>0.1875</v>
      </c>
      <c r="I11" s="17">
        <f t="shared" si="1"/>
        <v>0</v>
      </c>
      <c r="J11" s="17">
        <f t="shared" si="2"/>
        <v>0</v>
      </c>
      <c r="K11" s="17">
        <f t="shared" si="2"/>
        <v>0</v>
      </c>
      <c r="L11" s="19">
        <v>13.85</v>
      </c>
      <c r="M11" s="17">
        <f t="shared" si="3"/>
        <v>9.4863013698630141</v>
      </c>
      <c r="N11" s="17">
        <v>92.34</v>
      </c>
      <c r="O11" s="17">
        <v>90.94</v>
      </c>
      <c r="P11" s="19">
        <f t="shared" si="4"/>
        <v>91.64</v>
      </c>
      <c r="T11" s="19"/>
    </row>
    <row r="12" spans="1:28" ht="14.25" customHeight="1" x14ac:dyDescent="0.3">
      <c r="A12" s="17">
        <v>11</v>
      </c>
      <c r="B12" s="17">
        <v>9</v>
      </c>
      <c r="C12" s="17">
        <v>-1</v>
      </c>
      <c r="D12" s="17">
        <v>1</v>
      </c>
      <c r="E12" s="17">
        <v>100</v>
      </c>
      <c r="F12" s="17">
        <v>250</v>
      </c>
      <c r="G12" s="18">
        <f t="shared" si="0"/>
        <v>1.7236892500000001</v>
      </c>
      <c r="H12" s="17">
        <v>0.1875</v>
      </c>
      <c r="I12" s="17">
        <f t="shared" si="1"/>
        <v>0</v>
      </c>
      <c r="J12" s="17">
        <f t="shared" si="2"/>
        <v>-1.0000000000000004</v>
      </c>
      <c r="K12" s="17">
        <f t="shared" si="2"/>
        <v>0</v>
      </c>
      <c r="L12" s="19">
        <v>9.4700000000000006</v>
      </c>
      <c r="M12" s="17">
        <f t="shared" si="3"/>
        <v>6.486301369863015</v>
      </c>
      <c r="N12" s="17">
        <v>90.89</v>
      </c>
      <c r="O12" s="17">
        <v>89.87</v>
      </c>
      <c r="P12" s="19">
        <f t="shared" si="4"/>
        <v>90.38</v>
      </c>
      <c r="T12" s="19"/>
    </row>
    <row r="13" spans="1:28" ht="14.25" customHeight="1" x14ac:dyDescent="0.3">
      <c r="A13" s="17">
        <v>12</v>
      </c>
      <c r="B13" s="17">
        <v>10</v>
      </c>
      <c r="C13" s="17">
        <v>-1</v>
      </c>
      <c r="D13" s="17">
        <v>1</v>
      </c>
      <c r="E13" s="17">
        <v>100</v>
      </c>
      <c r="F13" s="17">
        <v>400</v>
      </c>
      <c r="G13" s="18">
        <f t="shared" si="0"/>
        <v>2.7579028000000001</v>
      </c>
      <c r="H13" s="17">
        <v>0.1875</v>
      </c>
      <c r="I13" s="17">
        <f t="shared" si="1"/>
        <v>0</v>
      </c>
      <c r="J13" s="17">
        <f t="shared" si="2"/>
        <v>0.99999999999999956</v>
      </c>
      <c r="K13" s="17">
        <f t="shared" si="2"/>
        <v>0</v>
      </c>
      <c r="L13" s="19">
        <v>17.71</v>
      </c>
      <c r="M13" s="17">
        <f t="shared" si="3"/>
        <v>12.13013698630137</v>
      </c>
      <c r="N13" s="17">
        <v>93.29</v>
      </c>
      <c r="O13" s="17">
        <v>91.68</v>
      </c>
      <c r="P13" s="19">
        <f t="shared" si="4"/>
        <v>92.485000000000014</v>
      </c>
      <c r="T13" s="19"/>
    </row>
    <row r="14" spans="1:28" ht="14.25" customHeight="1" x14ac:dyDescent="0.3">
      <c r="A14" s="17">
        <v>13</v>
      </c>
      <c r="B14" s="17">
        <v>11</v>
      </c>
      <c r="C14" s="17">
        <v>-1</v>
      </c>
      <c r="D14" s="17">
        <v>1</v>
      </c>
      <c r="E14" s="17">
        <v>100</v>
      </c>
      <c r="F14" s="17">
        <v>325</v>
      </c>
      <c r="G14" s="18">
        <f t="shared" si="0"/>
        <v>2.2407960250000003</v>
      </c>
      <c r="H14" s="17">
        <v>0.125</v>
      </c>
      <c r="I14" s="17">
        <f t="shared" si="1"/>
        <v>0</v>
      </c>
      <c r="J14" s="17">
        <f t="shared" si="2"/>
        <v>0</v>
      </c>
      <c r="K14" s="17">
        <f t="shared" si="2"/>
        <v>-1</v>
      </c>
      <c r="L14" s="19">
        <v>17.36</v>
      </c>
      <c r="M14" s="17">
        <f t="shared" si="3"/>
        <v>11.890410958904111</v>
      </c>
      <c r="N14" s="17">
        <v>93.5</v>
      </c>
      <c r="O14" s="17">
        <v>92.82</v>
      </c>
      <c r="P14" s="19">
        <f t="shared" si="4"/>
        <v>93.16</v>
      </c>
      <c r="T14" s="19"/>
    </row>
    <row r="15" spans="1:28" ht="14.25" customHeight="1" x14ac:dyDescent="0.3">
      <c r="A15" s="17">
        <v>14</v>
      </c>
      <c r="B15" s="17">
        <v>12</v>
      </c>
      <c r="C15" s="17">
        <v>-1</v>
      </c>
      <c r="D15" s="17">
        <v>1</v>
      </c>
      <c r="E15" s="17">
        <v>100</v>
      </c>
      <c r="F15" s="17">
        <v>325</v>
      </c>
      <c r="G15" s="18">
        <f t="shared" si="0"/>
        <v>2.2407960250000003</v>
      </c>
      <c r="H15" s="17">
        <v>0.25</v>
      </c>
      <c r="I15" s="17">
        <f t="shared" si="1"/>
        <v>0</v>
      </c>
      <c r="J15" s="17">
        <f t="shared" si="2"/>
        <v>0</v>
      </c>
      <c r="K15" s="17">
        <f t="shared" si="2"/>
        <v>1</v>
      </c>
      <c r="L15" s="19">
        <v>9.5299999999999994</v>
      </c>
      <c r="M15" s="17">
        <f t="shared" si="3"/>
        <v>6.5273972602739718</v>
      </c>
      <c r="N15" s="17">
        <v>89.22</v>
      </c>
      <c r="O15" s="17">
        <v>88.07</v>
      </c>
      <c r="P15" s="19">
        <f t="shared" si="4"/>
        <v>88.644999999999996</v>
      </c>
      <c r="T15" s="19"/>
    </row>
    <row r="16" spans="1:28" ht="14.25" customHeight="1" x14ac:dyDescent="0.3">
      <c r="A16" s="17">
        <v>4</v>
      </c>
      <c r="B16" s="17">
        <v>13</v>
      </c>
      <c r="C16" s="17">
        <v>1</v>
      </c>
      <c r="D16" s="17">
        <v>1</v>
      </c>
      <c r="E16" s="17">
        <v>120</v>
      </c>
      <c r="F16" s="17">
        <v>400</v>
      </c>
      <c r="G16" s="18">
        <f t="shared" si="0"/>
        <v>2.7579028000000001</v>
      </c>
      <c r="H16" s="17">
        <v>0.125</v>
      </c>
      <c r="I16" s="17">
        <f t="shared" si="1"/>
        <v>1</v>
      </c>
      <c r="J16" s="17">
        <f t="shared" si="2"/>
        <v>0.99999999999999956</v>
      </c>
      <c r="K16" s="17">
        <f t="shared" si="2"/>
        <v>-1</v>
      </c>
      <c r="L16" s="19">
        <v>34.1</v>
      </c>
      <c r="M16" s="17">
        <f t="shared" si="3"/>
        <v>23.356164383561644</v>
      </c>
      <c r="N16" s="17">
        <v>92.86</v>
      </c>
      <c r="O16" s="17">
        <v>91.76</v>
      </c>
      <c r="P16" s="19">
        <f t="shared" si="4"/>
        <v>92.31</v>
      </c>
      <c r="T16" s="19"/>
    </row>
    <row r="17" spans="1:23" ht="14.25" customHeight="1" x14ac:dyDescent="0.3">
      <c r="A17" s="17">
        <v>2</v>
      </c>
      <c r="B17" s="17">
        <v>14</v>
      </c>
      <c r="C17" s="17">
        <v>1</v>
      </c>
      <c r="D17" s="17">
        <v>1</v>
      </c>
      <c r="E17" s="17">
        <v>120</v>
      </c>
      <c r="F17" s="17">
        <v>250</v>
      </c>
      <c r="G17" s="18">
        <f t="shared" si="0"/>
        <v>1.7236892500000001</v>
      </c>
      <c r="H17" s="17">
        <v>0.125</v>
      </c>
      <c r="I17" s="17">
        <f t="shared" si="1"/>
        <v>1</v>
      </c>
      <c r="J17" s="17">
        <f t="shared" si="2"/>
        <v>-1.0000000000000004</v>
      </c>
      <c r="K17" s="17">
        <f t="shared" si="2"/>
        <v>-1</v>
      </c>
      <c r="L17" s="19">
        <v>17.899999999999999</v>
      </c>
      <c r="M17" s="17">
        <f t="shared" si="3"/>
        <v>12.260273972602739</v>
      </c>
      <c r="N17" s="17">
        <v>90.34</v>
      </c>
      <c r="O17" s="17">
        <v>88.34</v>
      </c>
      <c r="P17" s="19">
        <f t="shared" si="4"/>
        <v>89.34</v>
      </c>
      <c r="T17" s="19"/>
    </row>
    <row r="18" spans="1:23" ht="14.25" customHeight="1" x14ac:dyDescent="0.3">
      <c r="A18" s="17">
        <v>8</v>
      </c>
      <c r="B18" s="17">
        <v>15</v>
      </c>
      <c r="C18" s="17">
        <v>1</v>
      </c>
      <c r="D18" s="17">
        <v>1</v>
      </c>
      <c r="E18" s="17">
        <v>120</v>
      </c>
      <c r="F18" s="17">
        <v>400</v>
      </c>
      <c r="G18" s="18">
        <f t="shared" si="0"/>
        <v>2.7579028000000001</v>
      </c>
      <c r="H18" s="17">
        <v>0.25</v>
      </c>
      <c r="I18" s="17">
        <f t="shared" si="1"/>
        <v>1</v>
      </c>
      <c r="J18" s="17">
        <f t="shared" si="2"/>
        <v>0.99999999999999956</v>
      </c>
      <c r="K18" s="17">
        <f t="shared" si="2"/>
        <v>1</v>
      </c>
      <c r="L18" s="19">
        <v>18.46</v>
      </c>
      <c r="M18" s="17">
        <f t="shared" si="3"/>
        <v>12.643835616438357</v>
      </c>
      <c r="N18" s="17">
        <v>86.81</v>
      </c>
      <c r="O18" s="17">
        <v>86.55</v>
      </c>
      <c r="P18" s="19">
        <f t="shared" si="4"/>
        <v>86.68</v>
      </c>
      <c r="T18" s="19"/>
    </row>
    <row r="19" spans="1:23" ht="14.25" customHeight="1" x14ac:dyDescent="0.3">
      <c r="A19" s="17">
        <v>6</v>
      </c>
      <c r="B19" s="17">
        <v>16</v>
      </c>
      <c r="C19" s="17">
        <v>1</v>
      </c>
      <c r="D19" s="17">
        <v>1</v>
      </c>
      <c r="E19" s="17">
        <v>120</v>
      </c>
      <c r="F19" s="17">
        <v>250</v>
      </c>
      <c r="G19" s="18">
        <f t="shared" si="0"/>
        <v>1.7236892500000001</v>
      </c>
      <c r="H19" s="17">
        <v>0.25</v>
      </c>
      <c r="I19" s="17">
        <f t="shared" si="1"/>
        <v>1</v>
      </c>
      <c r="J19" s="17">
        <f t="shared" si="2"/>
        <v>-1.0000000000000004</v>
      </c>
      <c r="K19" s="17">
        <f t="shared" si="2"/>
        <v>1</v>
      </c>
      <c r="L19" s="19">
        <v>6.32</v>
      </c>
      <c r="M19" s="17">
        <f t="shared" si="3"/>
        <v>4.3287671232876717</v>
      </c>
      <c r="N19" s="17">
        <v>71.930000000000007</v>
      </c>
      <c r="O19" s="17">
        <v>71.73</v>
      </c>
      <c r="P19" s="19">
        <f t="shared" si="4"/>
        <v>71.830000000000013</v>
      </c>
      <c r="T19" s="19"/>
    </row>
    <row r="20" spans="1:23" ht="14.25" customHeight="1" x14ac:dyDescent="0.3">
      <c r="A20" s="17">
        <v>5</v>
      </c>
      <c r="B20" s="17">
        <v>17</v>
      </c>
      <c r="C20" s="17">
        <v>1</v>
      </c>
      <c r="D20" s="17">
        <v>1</v>
      </c>
      <c r="E20" s="17">
        <v>80</v>
      </c>
      <c r="F20" s="17">
        <v>250</v>
      </c>
      <c r="G20" s="18">
        <f t="shared" si="0"/>
        <v>1.7236892500000001</v>
      </c>
      <c r="H20" s="17">
        <v>0.25</v>
      </c>
      <c r="I20" s="17">
        <f t="shared" si="1"/>
        <v>-1</v>
      </c>
      <c r="J20" s="17">
        <f t="shared" si="2"/>
        <v>-1.0000000000000004</v>
      </c>
      <c r="K20" s="17">
        <f t="shared" si="2"/>
        <v>1</v>
      </c>
      <c r="L20" s="19">
        <v>3.54</v>
      </c>
      <c r="M20" s="17">
        <f t="shared" si="3"/>
        <v>2.4246575342465757</v>
      </c>
      <c r="N20" s="17">
        <v>88.02</v>
      </c>
      <c r="O20" s="17">
        <v>84.45</v>
      </c>
      <c r="P20" s="19">
        <f t="shared" si="4"/>
        <v>86.234999999999999</v>
      </c>
      <c r="T20" s="19"/>
    </row>
    <row r="21" spans="1:23" ht="14.25" customHeight="1" x14ac:dyDescent="0.3">
      <c r="A21" s="17">
        <v>7</v>
      </c>
      <c r="B21" s="17">
        <v>18</v>
      </c>
      <c r="C21" s="17">
        <v>1</v>
      </c>
      <c r="D21" s="17">
        <v>1</v>
      </c>
      <c r="E21" s="17">
        <v>80</v>
      </c>
      <c r="F21" s="17">
        <v>400</v>
      </c>
      <c r="G21" s="18">
        <f t="shared" si="0"/>
        <v>2.7579028000000001</v>
      </c>
      <c r="H21" s="17">
        <v>0.25</v>
      </c>
      <c r="I21" s="17">
        <f t="shared" si="1"/>
        <v>-1</v>
      </c>
      <c r="J21" s="17">
        <f t="shared" si="2"/>
        <v>0.99999999999999956</v>
      </c>
      <c r="K21" s="17">
        <f t="shared" si="2"/>
        <v>1</v>
      </c>
      <c r="L21" s="19">
        <v>7.8</v>
      </c>
      <c r="M21" s="17">
        <f t="shared" si="3"/>
        <v>5.3424657534246576</v>
      </c>
      <c r="N21" s="17">
        <v>94.45</v>
      </c>
      <c r="O21" s="17">
        <v>92.87</v>
      </c>
      <c r="P21" s="19">
        <f t="shared" si="4"/>
        <v>93.66</v>
      </c>
      <c r="T21" s="19"/>
    </row>
    <row r="22" spans="1:23" ht="14.25" customHeight="1" x14ac:dyDescent="0.3">
      <c r="A22" s="17">
        <v>17</v>
      </c>
      <c r="B22" s="17">
        <v>19</v>
      </c>
      <c r="C22" s="17">
        <v>0</v>
      </c>
      <c r="D22" s="17">
        <v>1</v>
      </c>
      <c r="E22" s="17">
        <v>100</v>
      </c>
      <c r="F22" s="17">
        <v>325</v>
      </c>
      <c r="G22" s="18">
        <f t="shared" si="0"/>
        <v>2.2407960250000003</v>
      </c>
      <c r="H22" s="17">
        <v>0.1875</v>
      </c>
      <c r="I22" s="17">
        <f t="shared" si="1"/>
        <v>0</v>
      </c>
      <c r="J22" s="17">
        <f t="shared" si="2"/>
        <v>0</v>
      </c>
      <c r="K22" s="17">
        <f t="shared" si="2"/>
        <v>0</v>
      </c>
      <c r="L22" s="19">
        <v>13.94</v>
      </c>
      <c r="M22" s="17">
        <f t="shared" si="3"/>
        <v>9.5479452054794525</v>
      </c>
      <c r="N22" s="17">
        <v>88.78</v>
      </c>
      <c r="O22" s="17">
        <v>87.84</v>
      </c>
      <c r="P22" s="19">
        <f t="shared" si="4"/>
        <v>88.31</v>
      </c>
      <c r="T22" s="19"/>
    </row>
    <row r="23" spans="1:23" ht="14.25" customHeight="1" x14ac:dyDescent="0.3">
      <c r="A23" s="17">
        <v>19</v>
      </c>
      <c r="B23" s="17">
        <v>20</v>
      </c>
      <c r="C23" s="17">
        <v>0</v>
      </c>
      <c r="D23" s="17">
        <v>1</v>
      </c>
      <c r="E23" s="17">
        <v>100</v>
      </c>
      <c r="F23" s="17">
        <v>325</v>
      </c>
      <c r="G23" s="18">
        <f t="shared" si="0"/>
        <v>2.2407960250000003</v>
      </c>
      <c r="H23" s="17">
        <v>0.1875</v>
      </c>
      <c r="I23" s="17">
        <f t="shared" si="1"/>
        <v>0</v>
      </c>
      <c r="J23" s="17">
        <f t="shared" si="2"/>
        <v>0</v>
      </c>
      <c r="K23" s="17">
        <f t="shared" si="2"/>
        <v>0</v>
      </c>
      <c r="L23" s="19">
        <v>13.54</v>
      </c>
      <c r="M23" s="17">
        <f t="shared" si="3"/>
        <v>9.2739726027397271</v>
      </c>
      <c r="N23" s="17">
        <v>90.32</v>
      </c>
      <c r="O23" s="17">
        <v>90.43</v>
      </c>
      <c r="P23" s="19">
        <f t="shared" si="4"/>
        <v>90.375</v>
      </c>
      <c r="T23" s="19"/>
    </row>
    <row r="25" spans="1:23" ht="14.25" customHeight="1" x14ac:dyDescent="0.3">
      <c r="D25" s="17" t="s">
        <v>71</v>
      </c>
      <c r="E25" s="17">
        <v>100</v>
      </c>
      <c r="G25" s="18">
        <f>G4</f>
        <v>2.2407960250000003</v>
      </c>
      <c r="H25" s="17">
        <v>0.1875</v>
      </c>
    </row>
    <row r="26" spans="1:23" ht="14.25" customHeight="1" x14ac:dyDescent="0.3">
      <c r="D26" s="17" t="s">
        <v>79</v>
      </c>
      <c r="E26" s="17">
        <v>40</v>
      </c>
      <c r="G26" s="18">
        <f>G7-G6</f>
        <v>1.03421355</v>
      </c>
      <c r="H26" s="17">
        <v>0.125</v>
      </c>
      <c r="L26" s="19"/>
      <c r="M26" s="19"/>
      <c r="N26" s="19"/>
      <c r="O26" s="19"/>
      <c r="P26" s="19"/>
      <c r="Q26" s="19"/>
      <c r="R26" s="19"/>
      <c r="S26" s="19"/>
      <c r="T26" s="19"/>
    </row>
    <row r="27" spans="1:23" ht="14.25" customHeight="1" x14ac:dyDescent="0.3">
      <c r="L27" s="19"/>
      <c r="M27" s="19"/>
      <c r="N27" s="19"/>
      <c r="O27" s="19"/>
      <c r="P27" s="19"/>
      <c r="Q27" s="19"/>
      <c r="R27" s="19"/>
      <c r="S27" s="19"/>
      <c r="T27" s="19"/>
    </row>
    <row r="28" spans="1:23" ht="14.25" customHeight="1" x14ac:dyDescent="0.3">
      <c r="B28" s="17" t="s">
        <v>80</v>
      </c>
    </row>
    <row r="29" spans="1:23" ht="14.25" customHeight="1" x14ac:dyDescent="0.3">
      <c r="B29" s="17" t="s">
        <v>81</v>
      </c>
      <c r="C29" s="17" t="s">
        <v>82</v>
      </c>
      <c r="D29" s="17" t="s">
        <v>83</v>
      </c>
      <c r="E29" s="17" t="s">
        <v>84</v>
      </c>
      <c r="F29" s="17" t="s">
        <v>141</v>
      </c>
      <c r="G29" s="17" t="s">
        <v>85</v>
      </c>
      <c r="H29" s="17" t="s">
        <v>86</v>
      </c>
      <c r="I29" s="17" t="s">
        <v>87</v>
      </c>
      <c r="J29" s="17" t="s">
        <v>142</v>
      </c>
      <c r="K29" s="17" t="s">
        <v>88</v>
      </c>
      <c r="L29" s="17" t="s">
        <v>89</v>
      </c>
      <c r="M29" s="17" t="s">
        <v>143</v>
      </c>
      <c r="N29" s="17" t="s">
        <v>90</v>
      </c>
      <c r="O29" s="17" t="s">
        <v>144</v>
      </c>
      <c r="P29" s="17" t="s">
        <v>145</v>
      </c>
    </row>
    <row r="30" spans="1:23" ht="14.25" customHeight="1" x14ac:dyDescent="0.3">
      <c r="A30" s="17">
        <v>1</v>
      </c>
      <c r="B30" s="17">
        <v>1</v>
      </c>
      <c r="C30" s="17">
        <f t="shared" ref="C30:C49" si="5">E4</f>
        <v>100</v>
      </c>
      <c r="D30" s="18">
        <f t="shared" ref="D30:E45" si="6">G4</f>
        <v>2.2407960250000003</v>
      </c>
      <c r="E30" s="17">
        <f t="shared" si="6"/>
        <v>0.1875</v>
      </c>
      <c r="F30" s="17">
        <f t="shared" ref="F30:F49" si="7">M4</f>
        <v>8.2397260273972606</v>
      </c>
      <c r="G30" s="17">
        <f t="shared" ref="G30:G49" si="8">C30^2</f>
        <v>10000</v>
      </c>
      <c r="H30" s="17">
        <f t="shared" ref="H30:H49" si="9">C30*D30</f>
        <v>224.07960250000002</v>
      </c>
      <c r="I30" s="17">
        <f t="shared" ref="I30:I49" si="10">C30*E30</f>
        <v>18.75</v>
      </c>
      <c r="J30" s="17">
        <f t="shared" ref="J30:J49" si="11">C30*F30</f>
        <v>823.97260273972609</v>
      </c>
      <c r="K30" s="17">
        <f t="shared" ref="K30:K49" si="12">D30^2</f>
        <v>5.0211668256558024</v>
      </c>
      <c r="L30" s="17">
        <f t="shared" ref="L30:L49" si="13">D30*E30</f>
        <v>0.42014925468750008</v>
      </c>
      <c r="M30" s="17">
        <f t="shared" ref="M30:M49" si="14">D30*F30</f>
        <v>18.463545329280826</v>
      </c>
      <c r="N30" s="17">
        <f t="shared" ref="N30:N49" si="15">E30^2</f>
        <v>3.515625E-2</v>
      </c>
      <c r="O30" s="17">
        <f t="shared" ref="O30:O49" si="16">E30*F30</f>
        <v>1.5449486301369864</v>
      </c>
      <c r="P30" s="17">
        <f t="shared" ref="P30:P49" si="17">F30^2</f>
        <v>67.893085006567844</v>
      </c>
      <c r="R30" s="19"/>
      <c r="W30" s="20"/>
    </row>
    <row r="31" spans="1:23" ht="14.25" customHeight="1" x14ac:dyDescent="0.3">
      <c r="A31" s="17">
        <v>2</v>
      </c>
      <c r="B31" s="17">
        <v>1</v>
      </c>
      <c r="C31" s="17">
        <f t="shared" si="5"/>
        <v>100</v>
      </c>
      <c r="D31" s="18">
        <f t="shared" si="6"/>
        <v>2.2407960250000003</v>
      </c>
      <c r="E31" s="17">
        <f t="shared" si="6"/>
        <v>0.1875</v>
      </c>
      <c r="F31" s="17">
        <f t="shared" si="7"/>
        <v>7.8424657534246576</v>
      </c>
      <c r="G31" s="17">
        <f t="shared" si="8"/>
        <v>10000</v>
      </c>
      <c r="H31" s="17">
        <f t="shared" si="9"/>
        <v>224.07960250000002</v>
      </c>
      <c r="I31" s="17">
        <f t="shared" si="10"/>
        <v>18.75</v>
      </c>
      <c r="J31" s="17">
        <f t="shared" si="11"/>
        <v>784.2465753424658</v>
      </c>
      <c r="K31" s="17">
        <f t="shared" si="12"/>
        <v>5.0211668256558024</v>
      </c>
      <c r="L31" s="17">
        <f t="shared" si="13"/>
        <v>0.42014925468750008</v>
      </c>
      <c r="M31" s="17">
        <f t="shared" si="14"/>
        <v>17.573366086472607</v>
      </c>
      <c r="N31" s="17">
        <f t="shared" si="15"/>
        <v>3.515625E-2</v>
      </c>
      <c r="O31" s="17">
        <f t="shared" si="16"/>
        <v>1.4704623287671232</v>
      </c>
      <c r="P31" s="17">
        <f t="shared" si="17"/>
        <v>61.504269093638584</v>
      </c>
      <c r="R31" s="19"/>
      <c r="W31" s="20"/>
    </row>
    <row r="32" spans="1:23" ht="14.25" customHeight="1" x14ac:dyDescent="0.3">
      <c r="A32" s="17">
        <v>3</v>
      </c>
      <c r="B32" s="17">
        <v>1</v>
      </c>
      <c r="C32" s="17">
        <f t="shared" si="5"/>
        <v>80</v>
      </c>
      <c r="D32" s="18">
        <f t="shared" si="6"/>
        <v>1.7236892500000001</v>
      </c>
      <c r="E32" s="17">
        <f t="shared" si="6"/>
        <v>0.125</v>
      </c>
      <c r="F32" s="17">
        <f t="shared" si="7"/>
        <v>4.3150684931506849</v>
      </c>
      <c r="G32" s="17">
        <f t="shared" si="8"/>
        <v>6400</v>
      </c>
      <c r="H32" s="17">
        <f t="shared" si="9"/>
        <v>137.89514</v>
      </c>
      <c r="I32" s="17">
        <f t="shared" si="10"/>
        <v>10</v>
      </c>
      <c r="J32" s="17">
        <f t="shared" si="11"/>
        <v>345.20547945205476</v>
      </c>
      <c r="K32" s="17">
        <f t="shared" si="12"/>
        <v>2.9711046305655628</v>
      </c>
      <c r="L32" s="17">
        <f t="shared" si="13"/>
        <v>0.21546115625000001</v>
      </c>
      <c r="M32" s="17">
        <f t="shared" si="14"/>
        <v>7.4378371746575347</v>
      </c>
      <c r="N32" s="17">
        <f t="shared" si="15"/>
        <v>1.5625E-2</v>
      </c>
      <c r="O32" s="17">
        <f t="shared" si="16"/>
        <v>0.53938356164383561</v>
      </c>
      <c r="P32" s="17">
        <f t="shared" si="17"/>
        <v>18.619816100581723</v>
      </c>
      <c r="R32" s="19"/>
      <c r="W32" s="20"/>
    </row>
    <row r="33" spans="1:49" ht="14.25" customHeight="1" x14ac:dyDescent="0.3">
      <c r="A33" s="17">
        <v>4</v>
      </c>
      <c r="B33" s="17">
        <v>1</v>
      </c>
      <c r="C33" s="17">
        <f t="shared" si="5"/>
        <v>80</v>
      </c>
      <c r="D33" s="18">
        <f t="shared" si="6"/>
        <v>2.7579028000000001</v>
      </c>
      <c r="E33" s="17">
        <f t="shared" si="6"/>
        <v>0.125</v>
      </c>
      <c r="F33" s="17">
        <f t="shared" si="7"/>
        <v>7.3972602739726039</v>
      </c>
      <c r="G33" s="17">
        <f t="shared" si="8"/>
        <v>6400</v>
      </c>
      <c r="H33" s="17">
        <f t="shared" si="9"/>
        <v>220.63222400000001</v>
      </c>
      <c r="I33" s="17">
        <f t="shared" si="10"/>
        <v>10</v>
      </c>
      <c r="J33" s="17">
        <f t="shared" si="11"/>
        <v>591.78082191780834</v>
      </c>
      <c r="K33" s="17">
        <f t="shared" si="12"/>
        <v>7.6060278542478406</v>
      </c>
      <c r="L33" s="17">
        <f t="shared" si="13"/>
        <v>0.34473785000000001</v>
      </c>
      <c r="M33" s="17">
        <f t="shared" si="14"/>
        <v>20.400924821917812</v>
      </c>
      <c r="N33" s="17">
        <f t="shared" si="15"/>
        <v>1.5625E-2</v>
      </c>
      <c r="O33" s="17">
        <f t="shared" si="16"/>
        <v>0.92465753424657549</v>
      </c>
      <c r="P33" s="17">
        <f t="shared" si="17"/>
        <v>54.719459560893242</v>
      </c>
      <c r="R33" s="19"/>
      <c r="W33" s="20"/>
    </row>
    <row r="34" spans="1:49" ht="14.25" customHeight="1" x14ac:dyDescent="0.3">
      <c r="A34" s="17">
        <v>5</v>
      </c>
      <c r="B34" s="17">
        <v>1</v>
      </c>
      <c r="C34" s="17">
        <f t="shared" si="5"/>
        <v>120</v>
      </c>
      <c r="D34" s="18">
        <f t="shared" si="6"/>
        <v>2.2407960250000003</v>
      </c>
      <c r="E34" s="17">
        <f t="shared" si="6"/>
        <v>0.1875</v>
      </c>
      <c r="F34" s="17">
        <f t="shared" si="7"/>
        <v>14.773972602739725</v>
      </c>
      <c r="G34" s="17">
        <f t="shared" si="8"/>
        <v>14400</v>
      </c>
      <c r="H34" s="17">
        <f t="shared" si="9"/>
        <v>268.89552300000003</v>
      </c>
      <c r="I34" s="17">
        <f t="shared" si="10"/>
        <v>22.5</v>
      </c>
      <c r="J34" s="17">
        <f t="shared" si="11"/>
        <v>1772.8767123287671</v>
      </c>
      <c r="K34" s="17">
        <f t="shared" si="12"/>
        <v>5.0211668256558024</v>
      </c>
      <c r="L34" s="17">
        <f t="shared" si="13"/>
        <v>0.42014925468750008</v>
      </c>
      <c r="M34" s="17">
        <f t="shared" si="14"/>
        <v>33.105459081678084</v>
      </c>
      <c r="N34" s="17">
        <f t="shared" si="15"/>
        <v>3.515625E-2</v>
      </c>
      <c r="O34" s="17">
        <f t="shared" si="16"/>
        <v>2.7701198630136985</v>
      </c>
      <c r="P34" s="17">
        <f t="shared" si="17"/>
        <v>218.27026646650401</v>
      </c>
      <c r="R34" s="19"/>
      <c r="W34" s="20"/>
    </row>
    <row r="35" spans="1:49" ht="14.25" customHeight="1" x14ac:dyDescent="0.3">
      <c r="A35" s="17">
        <v>6</v>
      </c>
      <c r="B35" s="17">
        <v>1</v>
      </c>
      <c r="C35" s="17">
        <f t="shared" si="5"/>
        <v>80</v>
      </c>
      <c r="D35" s="18">
        <f t="shared" si="6"/>
        <v>2.2407960250000003</v>
      </c>
      <c r="E35" s="17">
        <f t="shared" si="6"/>
        <v>0.1875</v>
      </c>
      <c r="F35" s="17">
        <f t="shared" si="7"/>
        <v>5.3493150684931505</v>
      </c>
      <c r="G35" s="17">
        <f t="shared" si="8"/>
        <v>6400</v>
      </c>
      <c r="H35" s="17">
        <f t="shared" si="9"/>
        <v>179.26368200000002</v>
      </c>
      <c r="I35" s="17">
        <f t="shared" si="10"/>
        <v>15</v>
      </c>
      <c r="J35" s="17">
        <f t="shared" si="11"/>
        <v>427.94520547945206</v>
      </c>
      <c r="K35" s="17">
        <f t="shared" si="12"/>
        <v>5.0211668256558024</v>
      </c>
      <c r="L35" s="17">
        <f t="shared" si="13"/>
        <v>0.42014925468750008</v>
      </c>
      <c r="M35" s="17">
        <f t="shared" si="14"/>
        <v>11.986723941952055</v>
      </c>
      <c r="N35" s="17">
        <f t="shared" si="15"/>
        <v>3.515625E-2</v>
      </c>
      <c r="O35" s="17">
        <f t="shared" si="16"/>
        <v>1.0029965753424657</v>
      </c>
      <c r="P35" s="17">
        <f t="shared" si="17"/>
        <v>28.615171702007881</v>
      </c>
      <c r="R35" s="19"/>
      <c r="W35" s="20"/>
    </row>
    <row r="36" spans="1:49" ht="14.25" customHeight="1" x14ac:dyDescent="0.3">
      <c r="A36" s="17">
        <v>7</v>
      </c>
      <c r="B36" s="17">
        <v>1</v>
      </c>
      <c r="C36" s="17">
        <f t="shared" si="5"/>
        <v>100</v>
      </c>
      <c r="D36" s="18">
        <f t="shared" si="6"/>
        <v>2.2407960250000003</v>
      </c>
      <c r="E36" s="17">
        <f t="shared" si="6"/>
        <v>0.1875</v>
      </c>
      <c r="F36" s="17">
        <f t="shared" si="7"/>
        <v>10.376712328767123</v>
      </c>
      <c r="G36" s="17">
        <f t="shared" si="8"/>
        <v>10000</v>
      </c>
      <c r="H36" s="17">
        <f t="shared" si="9"/>
        <v>224.07960250000002</v>
      </c>
      <c r="I36" s="17">
        <f t="shared" si="10"/>
        <v>18.75</v>
      </c>
      <c r="J36" s="17">
        <f t="shared" si="11"/>
        <v>1037.6712328767123</v>
      </c>
      <c r="K36" s="17">
        <f t="shared" si="12"/>
        <v>5.0211668256558024</v>
      </c>
      <c r="L36" s="17">
        <f t="shared" si="13"/>
        <v>0.42014925468750008</v>
      </c>
      <c r="M36" s="17">
        <f t="shared" si="14"/>
        <v>23.252095738869865</v>
      </c>
      <c r="N36" s="17">
        <f t="shared" si="15"/>
        <v>3.515625E-2</v>
      </c>
      <c r="O36" s="17">
        <f t="shared" si="16"/>
        <v>1.9456335616438356</v>
      </c>
      <c r="P36" s="17">
        <f t="shared" si="17"/>
        <v>107.67615875398761</v>
      </c>
      <c r="R36" s="19"/>
      <c r="W36" s="20"/>
    </row>
    <row r="37" spans="1:49" ht="14.25" customHeight="1" x14ac:dyDescent="0.3">
      <c r="A37" s="17">
        <v>8</v>
      </c>
      <c r="B37" s="17">
        <v>1</v>
      </c>
      <c r="C37" s="17">
        <f t="shared" si="5"/>
        <v>100</v>
      </c>
      <c r="D37" s="18">
        <f t="shared" si="6"/>
        <v>2.2407960250000003</v>
      </c>
      <c r="E37" s="17">
        <f t="shared" si="6"/>
        <v>0.1875</v>
      </c>
      <c r="F37" s="17">
        <f t="shared" si="7"/>
        <v>9.4863013698630141</v>
      </c>
      <c r="G37" s="17">
        <f t="shared" si="8"/>
        <v>10000</v>
      </c>
      <c r="H37" s="17">
        <f t="shared" si="9"/>
        <v>224.07960250000002</v>
      </c>
      <c r="I37" s="17">
        <f t="shared" si="10"/>
        <v>18.75</v>
      </c>
      <c r="J37" s="17">
        <f t="shared" si="11"/>
        <v>948.63013698630141</v>
      </c>
      <c r="K37" s="17">
        <f t="shared" si="12"/>
        <v>5.0211668256558024</v>
      </c>
      <c r="L37" s="17">
        <f t="shared" si="13"/>
        <v>0.42014925468750008</v>
      </c>
      <c r="M37" s="17">
        <f t="shared" si="14"/>
        <v>21.2568664015411</v>
      </c>
      <c r="N37" s="17">
        <f t="shared" si="15"/>
        <v>3.515625E-2</v>
      </c>
      <c r="O37" s="17">
        <f t="shared" si="16"/>
        <v>1.7786815068493151</v>
      </c>
      <c r="P37" s="17">
        <f t="shared" si="17"/>
        <v>89.989913679864898</v>
      </c>
      <c r="R37" s="19"/>
      <c r="W37" s="20"/>
    </row>
    <row r="38" spans="1:49" ht="14.25" customHeight="1" x14ac:dyDescent="0.3">
      <c r="A38" s="17">
        <v>9</v>
      </c>
      <c r="B38" s="17">
        <v>1</v>
      </c>
      <c r="C38" s="17">
        <f t="shared" si="5"/>
        <v>100</v>
      </c>
      <c r="D38" s="18">
        <f t="shared" si="6"/>
        <v>1.7236892500000001</v>
      </c>
      <c r="E38" s="17">
        <f t="shared" si="6"/>
        <v>0.1875</v>
      </c>
      <c r="F38" s="17">
        <f t="shared" si="7"/>
        <v>6.486301369863015</v>
      </c>
      <c r="G38" s="17">
        <f t="shared" si="8"/>
        <v>10000</v>
      </c>
      <c r="H38" s="17">
        <f t="shared" si="9"/>
        <v>172.36892500000002</v>
      </c>
      <c r="I38" s="17">
        <f t="shared" si="10"/>
        <v>18.75</v>
      </c>
      <c r="J38" s="17">
        <f t="shared" si="11"/>
        <v>648.63013698630152</v>
      </c>
      <c r="K38" s="17">
        <f t="shared" si="12"/>
        <v>2.9711046305655628</v>
      </c>
      <c r="L38" s="17">
        <f t="shared" si="13"/>
        <v>0.32319173437500004</v>
      </c>
      <c r="M38" s="17">
        <f t="shared" si="14"/>
        <v>11.180367943493152</v>
      </c>
      <c r="N38" s="17">
        <f t="shared" si="15"/>
        <v>3.515625E-2</v>
      </c>
      <c r="O38" s="17">
        <f t="shared" si="16"/>
        <v>1.2161815068493154</v>
      </c>
      <c r="P38" s="17">
        <f t="shared" si="17"/>
        <v>42.072105460686828</v>
      </c>
      <c r="R38" s="19"/>
      <c r="W38" s="20"/>
    </row>
    <row r="39" spans="1:49" ht="14.4" x14ac:dyDescent="0.3">
      <c r="A39" s="17">
        <v>10</v>
      </c>
      <c r="B39" s="17">
        <v>1</v>
      </c>
      <c r="C39" s="17">
        <f t="shared" si="5"/>
        <v>100</v>
      </c>
      <c r="D39" s="18">
        <f t="shared" si="6"/>
        <v>2.7579028000000001</v>
      </c>
      <c r="E39" s="17">
        <f t="shared" si="6"/>
        <v>0.1875</v>
      </c>
      <c r="F39" s="17">
        <f t="shared" si="7"/>
        <v>12.13013698630137</v>
      </c>
      <c r="G39" s="17">
        <f t="shared" si="8"/>
        <v>10000</v>
      </c>
      <c r="H39" s="17">
        <f t="shared" si="9"/>
        <v>275.79028</v>
      </c>
      <c r="I39" s="17">
        <f t="shared" si="10"/>
        <v>18.75</v>
      </c>
      <c r="J39" s="17">
        <f t="shared" si="11"/>
        <v>1213.013698630137</v>
      </c>
      <c r="K39" s="17">
        <f t="shared" si="12"/>
        <v>7.6060278542478406</v>
      </c>
      <c r="L39" s="17">
        <f t="shared" si="13"/>
        <v>0.51710677500000002</v>
      </c>
      <c r="M39" s="17">
        <f t="shared" si="14"/>
        <v>33.453738758904109</v>
      </c>
      <c r="N39" s="17">
        <f t="shared" si="15"/>
        <v>3.515625E-2</v>
      </c>
      <c r="O39" s="17">
        <f t="shared" si="16"/>
        <v>2.274400684931507</v>
      </c>
      <c r="P39" s="17">
        <f t="shared" si="17"/>
        <v>147.14022330643647</v>
      </c>
      <c r="R39" s="19"/>
      <c r="W39" s="20"/>
      <c r="AR39" s="19"/>
      <c r="AS39" s="19"/>
      <c r="AT39" s="19"/>
      <c r="AU39" s="19"/>
      <c r="AV39" s="19"/>
    </row>
    <row r="40" spans="1:49" ht="14.4" x14ac:dyDescent="0.3">
      <c r="A40" s="17">
        <v>11</v>
      </c>
      <c r="B40" s="17">
        <v>1</v>
      </c>
      <c r="C40" s="17">
        <f t="shared" si="5"/>
        <v>100</v>
      </c>
      <c r="D40" s="18">
        <f t="shared" si="6"/>
        <v>2.2407960250000003</v>
      </c>
      <c r="E40" s="17">
        <f t="shared" si="6"/>
        <v>0.125</v>
      </c>
      <c r="F40" s="17">
        <f t="shared" si="7"/>
        <v>11.890410958904111</v>
      </c>
      <c r="G40" s="17">
        <f t="shared" si="8"/>
        <v>10000</v>
      </c>
      <c r="H40" s="17">
        <f t="shared" si="9"/>
        <v>224.07960250000002</v>
      </c>
      <c r="I40" s="17">
        <f t="shared" si="10"/>
        <v>12.5</v>
      </c>
      <c r="J40" s="17">
        <f t="shared" si="11"/>
        <v>1189.041095890411</v>
      </c>
      <c r="K40" s="17">
        <f t="shared" si="12"/>
        <v>5.0211668256558024</v>
      </c>
      <c r="L40" s="17">
        <f t="shared" si="13"/>
        <v>0.28009950312500004</v>
      </c>
      <c r="M40" s="17">
        <f t="shared" si="14"/>
        <v>26.643985612328773</v>
      </c>
      <c r="N40" s="17">
        <f t="shared" si="15"/>
        <v>1.5625E-2</v>
      </c>
      <c r="O40" s="17">
        <f t="shared" si="16"/>
        <v>1.4863013698630139</v>
      </c>
      <c r="P40" s="17">
        <f t="shared" si="17"/>
        <v>141.38187277162697</v>
      </c>
      <c r="R40" s="19"/>
      <c r="W40" s="20"/>
      <c r="AA40" s="19"/>
      <c r="AB40" s="19"/>
      <c r="AC40" s="19"/>
      <c r="AD40" s="19"/>
      <c r="AE40" s="19"/>
      <c r="AF40" s="19"/>
      <c r="AG40" s="19"/>
      <c r="AI40" s="18"/>
      <c r="AJ40" s="19"/>
      <c r="AK40" s="19"/>
      <c r="AL40" s="19"/>
      <c r="AM40" s="19"/>
      <c r="AN40" s="19"/>
      <c r="AO40" s="19"/>
      <c r="AQ40" s="18"/>
      <c r="AR40" s="19"/>
      <c r="AS40" s="19"/>
      <c r="AT40" s="19"/>
      <c r="AU40" s="19"/>
      <c r="AV40" s="19"/>
      <c r="AW40" s="19"/>
    </row>
    <row r="41" spans="1:49" ht="14.4" x14ac:dyDescent="0.3">
      <c r="A41" s="17">
        <v>12</v>
      </c>
      <c r="B41" s="17">
        <v>1</v>
      </c>
      <c r="C41" s="17">
        <f t="shared" si="5"/>
        <v>100</v>
      </c>
      <c r="D41" s="18">
        <f t="shared" si="6"/>
        <v>2.2407960250000003</v>
      </c>
      <c r="E41" s="17">
        <f t="shared" si="6"/>
        <v>0.25</v>
      </c>
      <c r="F41" s="17">
        <f t="shared" si="7"/>
        <v>6.5273972602739718</v>
      </c>
      <c r="G41" s="17">
        <f t="shared" si="8"/>
        <v>10000</v>
      </c>
      <c r="H41" s="17">
        <f t="shared" si="9"/>
        <v>224.07960250000002</v>
      </c>
      <c r="I41" s="17">
        <f t="shared" si="10"/>
        <v>25</v>
      </c>
      <c r="J41" s="17">
        <f t="shared" si="11"/>
        <v>652.73972602739718</v>
      </c>
      <c r="K41" s="17">
        <f t="shared" si="12"/>
        <v>5.0211668256558024</v>
      </c>
      <c r="L41" s="17">
        <f t="shared" si="13"/>
        <v>0.56019900625000008</v>
      </c>
      <c r="M41" s="17">
        <f t="shared" si="14"/>
        <v>14.626565834417809</v>
      </c>
      <c r="N41" s="17">
        <f t="shared" si="15"/>
        <v>6.25E-2</v>
      </c>
      <c r="O41" s="17">
        <f t="shared" si="16"/>
        <v>1.631849315068493</v>
      </c>
      <c r="P41" s="17">
        <f t="shared" si="17"/>
        <v>42.606914993432156</v>
      </c>
      <c r="R41" s="19"/>
      <c r="W41" s="20"/>
      <c r="AA41" s="19"/>
      <c r="AB41" s="19"/>
      <c r="AC41" s="19"/>
      <c r="AD41" s="19"/>
      <c r="AE41" s="19"/>
      <c r="AF41" s="19"/>
      <c r="AG41" s="19"/>
      <c r="AI41" s="18"/>
      <c r="AJ41" s="19"/>
      <c r="AK41" s="19"/>
      <c r="AL41" s="19"/>
      <c r="AM41" s="19"/>
      <c r="AN41" s="19"/>
      <c r="AO41" s="19"/>
      <c r="AQ41" s="18"/>
      <c r="AR41" s="19"/>
      <c r="AS41" s="19"/>
      <c r="AT41" s="19"/>
      <c r="AU41" s="19"/>
      <c r="AV41" s="19"/>
      <c r="AW41" s="19"/>
    </row>
    <row r="42" spans="1:49" ht="14.4" x14ac:dyDescent="0.3">
      <c r="A42" s="17">
        <v>13</v>
      </c>
      <c r="B42" s="17">
        <v>1</v>
      </c>
      <c r="C42" s="17">
        <f t="shared" si="5"/>
        <v>120</v>
      </c>
      <c r="D42" s="18">
        <f t="shared" si="6"/>
        <v>2.7579028000000001</v>
      </c>
      <c r="E42" s="17">
        <f t="shared" si="6"/>
        <v>0.125</v>
      </c>
      <c r="F42" s="17">
        <f t="shared" si="7"/>
        <v>23.356164383561644</v>
      </c>
      <c r="G42" s="17">
        <f t="shared" si="8"/>
        <v>14400</v>
      </c>
      <c r="H42" s="17">
        <f t="shared" si="9"/>
        <v>330.94833600000004</v>
      </c>
      <c r="I42" s="17">
        <f t="shared" si="10"/>
        <v>15</v>
      </c>
      <c r="J42" s="17">
        <f t="shared" si="11"/>
        <v>2802.7397260273974</v>
      </c>
      <c r="K42" s="17">
        <f t="shared" si="12"/>
        <v>7.6060278542478406</v>
      </c>
      <c r="L42" s="17">
        <f t="shared" si="13"/>
        <v>0.34473785000000001</v>
      </c>
      <c r="M42" s="17">
        <f t="shared" si="14"/>
        <v>64.414031150684934</v>
      </c>
      <c r="N42" s="17">
        <f t="shared" si="15"/>
        <v>1.5625E-2</v>
      </c>
      <c r="O42" s="17">
        <f t="shared" si="16"/>
        <v>2.9195205479452055</v>
      </c>
      <c r="P42" s="17">
        <f t="shared" si="17"/>
        <v>545.51041471195344</v>
      </c>
      <c r="R42" s="19"/>
      <c r="W42" s="20"/>
      <c r="AA42" s="19"/>
      <c r="AB42" s="19"/>
      <c r="AC42" s="19"/>
      <c r="AD42" s="19"/>
      <c r="AE42" s="19"/>
      <c r="AF42" s="19"/>
      <c r="AG42" s="19"/>
      <c r="AI42" s="18"/>
      <c r="AJ42" s="19"/>
      <c r="AK42" s="19"/>
      <c r="AL42" s="19"/>
      <c r="AM42" s="19"/>
      <c r="AN42" s="19"/>
      <c r="AO42" s="19"/>
      <c r="AQ42" s="18"/>
      <c r="AR42" s="19"/>
      <c r="AS42" s="19"/>
      <c r="AT42" s="19"/>
      <c r="AU42" s="19"/>
      <c r="AV42" s="19"/>
      <c r="AW42" s="19"/>
    </row>
    <row r="43" spans="1:49" ht="14.4" x14ac:dyDescent="0.3">
      <c r="A43" s="17">
        <v>14</v>
      </c>
      <c r="B43" s="17">
        <v>1</v>
      </c>
      <c r="C43" s="17">
        <f t="shared" si="5"/>
        <v>120</v>
      </c>
      <c r="D43" s="18">
        <f t="shared" si="6"/>
        <v>1.7236892500000001</v>
      </c>
      <c r="E43" s="17">
        <f t="shared" si="6"/>
        <v>0.125</v>
      </c>
      <c r="F43" s="17">
        <f t="shared" si="7"/>
        <v>12.260273972602739</v>
      </c>
      <c r="G43" s="17">
        <f t="shared" si="8"/>
        <v>14400</v>
      </c>
      <c r="H43" s="17">
        <f t="shared" si="9"/>
        <v>206.84271000000001</v>
      </c>
      <c r="I43" s="17">
        <f t="shared" si="10"/>
        <v>15</v>
      </c>
      <c r="J43" s="17">
        <f t="shared" si="11"/>
        <v>1471.2328767123288</v>
      </c>
      <c r="K43" s="17">
        <f t="shared" si="12"/>
        <v>2.9711046305655628</v>
      </c>
      <c r="L43" s="17">
        <f t="shared" si="13"/>
        <v>0.21546115625000001</v>
      </c>
      <c r="M43" s="17">
        <f t="shared" si="14"/>
        <v>21.132902448630137</v>
      </c>
      <c r="N43" s="17">
        <f t="shared" si="15"/>
        <v>1.5625E-2</v>
      </c>
      <c r="O43" s="17">
        <f t="shared" si="16"/>
        <v>1.5325342465753424</v>
      </c>
      <c r="P43" s="17">
        <f t="shared" si="17"/>
        <v>150.31431788328015</v>
      </c>
      <c r="R43" s="19"/>
      <c r="W43" s="20"/>
      <c r="AA43" s="19"/>
      <c r="AB43" s="19"/>
      <c r="AC43" s="19"/>
      <c r="AD43" s="19"/>
      <c r="AE43" s="19"/>
      <c r="AF43" s="19"/>
      <c r="AG43" s="19"/>
      <c r="AI43" s="18"/>
      <c r="AJ43" s="19"/>
      <c r="AK43" s="19"/>
      <c r="AL43" s="19"/>
      <c r="AM43" s="19"/>
      <c r="AN43" s="19"/>
      <c r="AO43" s="19"/>
      <c r="AQ43" s="18"/>
      <c r="AR43" s="19"/>
      <c r="AS43" s="19"/>
      <c r="AT43" s="19"/>
      <c r="AU43" s="19"/>
      <c r="AV43" s="19"/>
      <c r="AW43" s="19"/>
    </row>
    <row r="44" spans="1:49" ht="14.4" x14ac:dyDescent="0.3">
      <c r="A44" s="17">
        <v>15</v>
      </c>
      <c r="B44" s="17">
        <v>1</v>
      </c>
      <c r="C44" s="17">
        <f t="shared" si="5"/>
        <v>120</v>
      </c>
      <c r="D44" s="18">
        <f t="shared" si="6"/>
        <v>2.7579028000000001</v>
      </c>
      <c r="E44" s="17">
        <f t="shared" si="6"/>
        <v>0.25</v>
      </c>
      <c r="F44" s="17">
        <f t="shared" si="7"/>
        <v>12.643835616438357</v>
      </c>
      <c r="G44" s="17">
        <f t="shared" si="8"/>
        <v>14400</v>
      </c>
      <c r="H44" s="17">
        <f t="shared" si="9"/>
        <v>330.94833600000004</v>
      </c>
      <c r="I44" s="17">
        <f t="shared" si="10"/>
        <v>30</v>
      </c>
      <c r="J44" s="17">
        <f t="shared" si="11"/>
        <v>1517.2602739726028</v>
      </c>
      <c r="K44" s="17">
        <f t="shared" si="12"/>
        <v>7.6060278542478406</v>
      </c>
      <c r="L44" s="17">
        <f t="shared" si="13"/>
        <v>0.68947570000000002</v>
      </c>
      <c r="M44" s="17">
        <f t="shared" si="14"/>
        <v>34.870469649315076</v>
      </c>
      <c r="N44" s="17">
        <f t="shared" si="15"/>
        <v>6.25E-2</v>
      </c>
      <c r="O44" s="17">
        <f t="shared" si="16"/>
        <v>3.1609589041095894</v>
      </c>
      <c r="P44" s="17">
        <f t="shared" si="17"/>
        <v>159.86657909551514</v>
      </c>
      <c r="R44" s="19"/>
      <c r="W44" s="20"/>
      <c r="AA44" s="19"/>
      <c r="AB44" s="19"/>
      <c r="AC44" s="19"/>
      <c r="AD44" s="19"/>
      <c r="AE44" s="19"/>
      <c r="AF44" s="19"/>
      <c r="AG44" s="19"/>
      <c r="AI44" s="18"/>
      <c r="AJ44" s="19"/>
      <c r="AK44" s="19"/>
      <c r="AL44" s="19"/>
      <c r="AM44" s="19"/>
      <c r="AN44" s="19"/>
      <c r="AO44" s="19"/>
      <c r="AQ44" s="18"/>
      <c r="AR44" s="19"/>
      <c r="AS44" s="19"/>
      <c r="AT44" s="19"/>
      <c r="AU44" s="19"/>
      <c r="AV44" s="19"/>
      <c r="AW44" s="19"/>
    </row>
    <row r="45" spans="1:49" ht="14.4" x14ac:dyDescent="0.3">
      <c r="A45" s="17">
        <v>16</v>
      </c>
      <c r="B45" s="17">
        <v>1</v>
      </c>
      <c r="C45" s="17">
        <f t="shared" si="5"/>
        <v>120</v>
      </c>
      <c r="D45" s="18">
        <f t="shared" si="6"/>
        <v>1.7236892500000001</v>
      </c>
      <c r="E45" s="17">
        <f t="shared" si="6"/>
        <v>0.25</v>
      </c>
      <c r="F45" s="17">
        <f t="shared" si="7"/>
        <v>4.3287671232876717</v>
      </c>
      <c r="G45" s="17">
        <f t="shared" si="8"/>
        <v>14400</v>
      </c>
      <c r="H45" s="17">
        <f t="shared" si="9"/>
        <v>206.84271000000001</v>
      </c>
      <c r="I45" s="17">
        <f t="shared" si="10"/>
        <v>30</v>
      </c>
      <c r="J45" s="17">
        <f t="shared" si="11"/>
        <v>519.45205479452056</v>
      </c>
      <c r="K45" s="17">
        <f t="shared" si="12"/>
        <v>2.9711046305655628</v>
      </c>
      <c r="L45" s="17">
        <f t="shared" si="13"/>
        <v>0.43092231250000002</v>
      </c>
      <c r="M45" s="17">
        <f t="shared" si="14"/>
        <v>7.4614493561643842</v>
      </c>
      <c r="N45" s="17">
        <f t="shared" si="15"/>
        <v>6.25E-2</v>
      </c>
      <c r="O45" s="17">
        <f t="shared" si="16"/>
        <v>1.0821917808219179</v>
      </c>
      <c r="P45" s="17">
        <f t="shared" si="17"/>
        <v>18.738224807656223</v>
      </c>
      <c r="R45" s="19"/>
      <c r="W45" s="20"/>
      <c r="AB45" s="19"/>
      <c r="AC45" s="19"/>
      <c r="AD45" s="19"/>
      <c r="AE45" s="19"/>
      <c r="AF45" s="19"/>
      <c r="AG45" s="19"/>
      <c r="AJ45" s="19"/>
      <c r="AK45" s="19"/>
      <c r="AL45" s="19"/>
      <c r="AM45" s="19"/>
      <c r="AN45" s="19"/>
      <c r="AR45" s="19"/>
      <c r="AS45" s="19"/>
      <c r="AT45" s="19"/>
      <c r="AU45" s="19"/>
      <c r="AV45" s="19"/>
    </row>
    <row r="46" spans="1:49" ht="14.4" x14ac:dyDescent="0.3">
      <c r="A46" s="17">
        <v>17</v>
      </c>
      <c r="B46" s="17">
        <v>1</v>
      </c>
      <c r="C46" s="17">
        <f t="shared" si="5"/>
        <v>80</v>
      </c>
      <c r="D46" s="18">
        <f t="shared" ref="D46:E49" si="18">G20</f>
        <v>1.7236892500000001</v>
      </c>
      <c r="E46" s="17">
        <f t="shared" si="18"/>
        <v>0.25</v>
      </c>
      <c r="F46" s="17">
        <f t="shared" si="7"/>
        <v>2.4246575342465757</v>
      </c>
      <c r="G46" s="17">
        <f t="shared" si="8"/>
        <v>6400</v>
      </c>
      <c r="H46" s="17">
        <f t="shared" si="9"/>
        <v>137.89514</v>
      </c>
      <c r="I46" s="17">
        <f t="shared" si="10"/>
        <v>20</v>
      </c>
      <c r="J46" s="17">
        <f t="shared" si="11"/>
        <v>193.97260273972606</v>
      </c>
      <c r="K46" s="17">
        <f t="shared" si="12"/>
        <v>2.9711046305655628</v>
      </c>
      <c r="L46" s="17">
        <f t="shared" si="13"/>
        <v>0.43092231250000002</v>
      </c>
      <c r="M46" s="17">
        <f t="shared" si="14"/>
        <v>4.1793561267123298</v>
      </c>
      <c r="N46" s="17">
        <f t="shared" si="15"/>
        <v>6.25E-2</v>
      </c>
      <c r="O46" s="17">
        <f t="shared" si="16"/>
        <v>0.60616438356164393</v>
      </c>
      <c r="P46" s="17">
        <f t="shared" si="17"/>
        <v>5.8789641583786842</v>
      </c>
      <c r="R46" s="19"/>
      <c r="W46" s="20"/>
    </row>
    <row r="47" spans="1:49" ht="14.4" x14ac:dyDescent="0.3">
      <c r="A47" s="17">
        <v>18</v>
      </c>
      <c r="B47" s="17">
        <v>1</v>
      </c>
      <c r="C47" s="17">
        <f t="shared" si="5"/>
        <v>80</v>
      </c>
      <c r="D47" s="18">
        <f t="shared" si="18"/>
        <v>2.7579028000000001</v>
      </c>
      <c r="E47" s="17">
        <f t="shared" si="18"/>
        <v>0.25</v>
      </c>
      <c r="F47" s="17">
        <f t="shared" si="7"/>
        <v>5.3424657534246576</v>
      </c>
      <c r="G47" s="17">
        <f t="shared" si="8"/>
        <v>6400</v>
      </c>
      <c r="H47" s="17">
        <f t="shared" si="9"/>
        <v>220.63222400000001</v>
      </c>
      <c r="I47" s="17">
        <f t="shared" si="10"/>
        <v>20</v>
      </c>
      <c r="J47" s="17">
        <f t="shared" si="11"/>
        <v>427.39726027397262</v>
      </c>
      <c r="K47" s="17">
        <f t="shared" si="12"/>
        <v>7.6060278542478406</v>
      </c>
      <c r="L47" s="17">
        <f t="shared" si="13"/>
        <v>0.68947570000000002</v>
      </c>
      <c r="M47" s="17">
        <f t="shared" si="14"/>
        <v>14.734001260273974</v>
      </c>
      <c r="N47" s="17">
        <f t="shared" si="15"/>
        <v>6.25E-2</v>
      </c>
      <c r="O47" s="17">
        <f t="shared" si="16"/>
        <v>1.3356164383561644</v>
      </c>
      <c r="P47" s="17">
        <f t="shared" si="17"/>
        <v>28.541940326515295</v>
      </c>
      <c r="R47" s="19"/>
      <c r="W47" s="20"/>
    </row>
    <row r="48" spans="1:49" ht="14.4" x14ac:dyDescent="0.3">
      <c r="A48" s="17">
        <v>19</v>
      </c>
      <c r="B48" s="17">
        <v>1</v>
      </c>
      <c r="C48" s="17">
        <f t="shared" si="5"/>
        <v>100</v>
      </c>
      <c r="D48" s="18">
        <f t="shared" si="18"/>
        <v>2.2407960250000003</v>
      </c>
      <c r="E48" s="17">
        <f t="shared" si="18"/>
        <v>0.1875</v>
      </c>
      <c r="F48" s="17">
        <f t="shared" si="7"/>
        <v>9.5479452054794525</v>
      </c>
      <c r="G48" s="17">
        <f t="shared" si="8"/>
        <v>10000</v>
      </c>
      <c r="H48" s="17">
        <f t="shared" si="9"/>
        <v>224.07960250000002</v>
      </c>
      <c r="I48" s="17">
        <f t="shared" si="10"/>
        <v>18.75</v>
      </c>
      <c r="J48" s="17">
        <f t="shared" si="11"/>
        <v>954.79452054794524</v>
      </c>
      <c r="K48" s="17">
        <f t="shared" si="12"/>
        <v>5.0211668256558024</v>
      </c>
      <c r="L48" s="17">
        <f t="shared" si="13"/>
        <v>0.42014925468750008</v>
      </c>
      <c r="M48" s="17">
        <f t="shared" si="14"/>
        <v>21.394997663356168</v>
      </c>
      <c r="N48" s="17">
        <f t="shared" si="15"/>
        <v>3.515625E-2</v>
      </c>
      <c r="O48" s="17">
        <f t="shared" si="16"/>
        <v>1.7902397260273974</v>
      </c>
      <c r="P48" s="17">
        <f t="shared" si="17"/>
        <v>91.163257646838062</v>
      </c>
      <c r="R48" s="19"/>
      <c r="W48" s="20"/>
    </row>
    <row r="49" spans="1:198" ht="14.4" x14ac:dyDescent="0.3">
      <c r="A49" s="17">
        <v>20</v>
      </c>
      <c r="B49" s="17">
        <v>1</v>
      </c>
      <c r="C49" s="17">
        <f t="shared" si="5"/>
        <v>100</v>
      </c>
      <c r="D49" s="18">
        <f t="shared" si="18"/>
        <v>2.2407960250000003</v>
      </c>
      <c r="E49" s="17">
        <f t="shared" si="18"/>
        <v>0.1875</v>
      </c>
      <c r="F49" s="17">
        <f t="shared" si="7"/>
        <v>9.2739726027397271</v>
      </c>
      <c r="G49" s="17">
        <f t="shared" si="8"/>
        <v>10000</v>
      </c>
      <c r="H49" s="17">
        <f t="shared" si="9"/>
        <v>224.07960250000002</v>
      </c>
      <c r="I49" s="17">
        <f t="shared" si="10"/>
        <v>18.75</v>
      </c>
      <c r="J49" s="17">
        <f t="shared" si="11"/>
        <v>927.39726027397273</v>
      </c>
      <c r="K49" s="17">
        <f t="shared" si="12"/>
        <v>5.0211668256558024</v>
      </c>
      <c r="L49" s="17">
        <f t="shared" si="13"/>
        <v>0.42014925468750008</v>
      </c>
      <c r="M49" s="17">
        <f t="shared" si="14"/>
        <v>20.781080944178086</v>
      </c>
      <c r="N49" s="17">
        <f t="shared" si="15"/>
        <v>3.515625E-2</v>
      </c>
      <c r="O49" s="17">
        <f t="shared" si="16"/>
        <v>1.7388698630136989</v>
      </c>
      <c r="P49" s="17">
        <f t="shared" si="17"/>
        <v>86.006567836367068</v>
      </c>
      <c r="R49" s="19"/>
      <c r="W49" s="20"/>
    </row>
    <row r="50" spans="1:198" ht="14.4" x14ac:dyDescent="0.3"/>
    <row r="54" spans="1:198" ht="14.25" customHeight="1" x14ac:dyDescent="0.3">
      <c r="A54" s="17" t="s">
        <v>146</v>
      </c>
    </row>
    <row r="56" spans="1:198" ht="14.25" customHeight="1" x14ac:dyDescent="0.3">
      <c r="A56" s="17" t="s">
        <v>92</v>
      </c>
      <c r="B56" s="17" t="s">
        <v>93</v>
      </c>
    </row>
    <row r="57" spans="1:198" ht="14.25" customHeight="1" x14ac:dyDescent="0.3">
      <c r="A57" s="17" t="s">
        <v>94</v>
      </c>
      <c r="B57" s="17" t="s">
        <v>95</v>
      </c>
    </row>
    <row r="58" spans="1:198" ht="14.4" x14ac:dyDescent="0.3">
      <c r="A58" s="17" t="s">
        <v>96</v>
      </c>
      <c r="B58" s="17" t="s">
        <v>97</v>
      </c>
      <c r="CG58" s="17" t="s">
        <v>82</v>
      </c>
      <c r="CH58" s="17" t="s">
        <v>82</v>
      </c>
      <c r="CI58" s="17" t="s">
        <v>82</v>
      </c>
      <c r="CJ58" s="17" t="s">
        <v>82</v>
      </c>
      <c r="CK58" s="17" t="s">
        <v>82</v>
      </c>
      <c r="CL58" s="17" t="s">
        <v>82</v>
      </c>
      <c r="CM58" s="17" t="s">
        <v>82</v>
      </c>
      <c r="CN58" s="17" t="s">
        <v>82</v>
      </c>
      <c r="CO58" s="17" t="s">
        <v>82</v>
      </c>
      <c r="CP58" s="17" t="s">
        <v>82</v>
      </c>
      <c r="CQ58" s="17" t="s">
        <v>82</v>
      </c>
      <c r="CR58" s="17" t="s">
        <v>82</v>
      </c>
      <c r="CS58" s="17" t="s">
        <v>82</v>
      </c>
      <c r="CT58" s="17" t="s">
        <v>82</v>
      </c>
      <c r="CU58" s="17" t="s">
        <v>82</v>
      </c>
      <c r="CV58" s="17" t="s">
        <v>82</v>
      </c>
      <c r="CW58" s="17" t="s">
        <v>82</v>
      </c>
      <c r="CX58" s="17" t="s">
        <v>82</v>
      </c>
      <c r="CY58" s="17" t="s">
        <v>82</v>
      </c>
      <c r="CZ58" s="17" t="s">
        <v>82</v>
      </c>
      <c r="DA58" s="17" t="s">
        <v>82</v>
      </c>
      <c r="DB58" s="17" t="s">
        <v>82</v>
      </c>
      <c r="DC58" s="17" t="s">
        <v>82</v>
      </c>
      <c r="DD58" s="17" t="s">
        <v>82</v>
      </c>
      <c r="DE58" s="17" t="s">
        <v>82</v>
      </c>
      <c r="DF58" s="17" t="s">
        <v>82</v>
      </c>
      <c r="DG58" s="17" t="s">
        <v>82</v>
      </c>
      <c r="DH58" s="17" t="s">
        <v>82</v>
      </c>
      <c r="DI58" s="17" t="s">
        <v>82</v>
      </c>
      <c r="DJ58" s="17" t="s">
        <v>82</v>
      </c>
      <c r="DK58" s="17" t="s">
        <v>82</v>
      </c>
      <c r="DL58" s="17" t="s">
        <v>82</v>
      </c>
      <c r="DM58" s="17" t="s">
        <v>82</v>
      </c>
      <c r="DN58" s="17" t="s">
        <v>82</v>
      </c>
      <c r="DO58" s="17" t="s">
        <v>82</v>
      </c>
      <c r="DP58" s="17" t="s">
        <v>82</v>
      </c>
      <c r="DQ58" s="17" t="s">
        <v>82</v>
      </c>
      <c r="DR58" s="17" t="s">
        <v>83</v>
      </c>
      <c r="DS58" s="17" t="s">
        <v>83</v>
      </c>
      <c r="DT58" s="17" t="s">
        <v>83</v>
      </c>
      <c r="DU58" s="17" t="s">
        <v>83</v>
      </c>
      <c r="DV58" s="17" t="s">
        <v>83</v>
      </c>
      <c r="DW58" s="17" t="s">
        <v>83</v>
      </c>
      <c r="DX58" s="17" t="s">
        <v>83</v>
      </c>
      <c r="DY58" s="17" t="s">
        <v>83</v>
      </c>
      <c r="DZ58" s="17" t="s">
        <v>83</v>
      </c>
      <c r="EA58" s="17" t="s">
        <v>83</v>
      </c>
      <c r="EB58" s="17" t="s">
        <v>83</v>
      </c>
      <c r="EC58" s="17" t="s">
        <v>83</v>
      </c>
      <c r="ED58" s="17" t="s">
        <v>83</v>
      </c>
      <c r="EE58" s="17" t="s">
        <v>83</v>
      </c>
      <c r="EF58" s="17" t="s">
        <v>83</v>
      </c>
      <c r="EG58" s="17" t="s">
        <v>83</v>
      </c>
      <c r="EH58" s="17" t="s">
        <v>83</v>
      </c>
      <c r="EI58" s="17" t="s">
        <v>83</v>
      </c>
      <c r="EJ58" s="17" t="s">
        <v>83</v>
      </c>
      <c r="EK58" s="17" t="s">
        <v>83</v>
      </c>
      <c r="EL58" s="17" t="s">
        <v>83</v>
      </c>
      <c r="EM58" s="17" t="s">
        <v>83</v>
      </c>
      <c r="EN58" s="17" t="s">
        <v>83</v>
      </c>
      <c r="EO58" s="17" t="s">
        <v>83</v>
      </c>
      <c r="EP58" s="17" t="s">
        <v>83</v>
      </c>
      <c r="EQ58" s="17" t="s">
        <v>83</v>
      </c>
      <c r="ER58" s="17" t="s">
        <v>83</v>
      </c>
      <c r="ES58" s="17" t="s">
        <v>83</v>
      </c>
      <c r="ET58" s="17" t="s">
        <v>84</v>
      </c>
      <c r="EU58" s="17" t="s">
        <v>84</v>
      </c>
      <c r="EV58" s="17" t="s">
        <v>84</v>
      </c>
      <c r="EW58" s="17" t="s">
        <v>84</v>
      </c>
      <c r="EX58" s="17" t="s">
        <v>84</v>
      </c>
      <c r="EY58" s="17" t="s">
        <v>84</v>
      </c>
      <c r="EZ58" s="17" t="s">
        <v>84</v>
      </c>
      <c r="FA58" s="17" t="s">
        <v>84</v>
      </c>
      <c r="FB58" s="17" t="s">
        <v>84</v>
      </c>
      <c r="FC58" s="17" t="s">
        <v>84</v>
      </c>
      <c r="FD58" s="17" t="s">
        <v>141</v>
      </c>
      <c r="FE58" s="17" t="s">
        <v>141</v>
      </c>
      <c r="FF58" s="17" t="s">
        <v>141</v>
      </c>
      <c r="FG58" s="17" t="s">
        <v>141</v>
      </c>
      <c r="FH58" s="17" t="s">
        <v>141</v>
      </c>
      <c r="FI58" s="17" t="s">
        <v>141</v>
      </c>
      <c r="FJ58" s="17" t="s">
        <v>141</v>
      </c>
      <c r="FK58" s="17" t="s">
        <v>141</v>
      </c>
      <c r="FL58" s="17" t="s">
        <v>85</v>
      </c>
      <c r="FM58" s="17" t="s">
        <v>85</v>
      </c>
      <c r="FN58" s="17" t="s">
        <v>85</v>
      </c>
      <c r="FO58" s="17" t="s">
        <v>85</v>
      </c>
      <c r="FP58" s="17" t="s">
        <v>85</v>
      </c>
      <c r="FQ58" s="17" t="s">
        <v>85</v>
      </c>
      <c r="FR58" s="17" t="s">
        <v>85</v>
      </c>
      <c r="FS58" s="17" t="s">
        <v>85</v>
      </c>
      <c r="FT58" s="17" t="s">
        <v>85</v>
      </c>
      <c r="FU58" s="17" t="s">
        <v>85</v>
      </c>
      <c r="FV58" s="17" t="s">
        <v>85</v>
      </c>
      <c r="FW58" s="17" t="s">
        <v>85</v>
      </c>
      <c r="FX58" s="17" t="s">
        <v>85</v>
      </c>
      <c r="FY58" s="17" t="s">
        <v>85</v>
      </c>
      <c r="FZ58" s="17" t="s">
        <v>85</v>
      </c>
      <c r="GA58" s="17" t="s">
        <v>85</v>
      </c>
      <c r="GB58" s="17" t="s">
        <v>85</v>
      </c>
      <c r="GC58" s="17" t="s">
        <v>86</v>
      </c>
      <c r="GD58" s="17" t="s">
        <v>86</v>
      </c>
      <c r="GE58" s="17" t="s">
        <v>86</v>
      </c>
      <c r="GF58" s="17" t="s">
        <v>87</v>
      </c>
      <c r="GG58" s="17" t="s">
        <v>87</v>
      </c>
      <c r="GH58" s="17" t="s">
        <v>87</v>
      </c>
      <c r="GI58" s="17" t="s">
        <v>87</v>
      </c>
      <c r="GJ58" s="17" t="s">
        <v>87</v>
      </c>
      <c r="GK58" s="17" t="s">
        <v>87</v>
      </c>
      <c r="GL58" s="17" t="s">
        <v>142</v>
      </c>
      <c r="GM58" s="17" t="s">
        <v>88</v>
      </c>
      <c r="GN58" s="17" t="s">
        <v>88</v>
      </c>
      <c r="GO58" s="17" t="s">
        <v>88</v>
      </c>
      <c r="GP58" s="17" t="s">
        <v>88</v>
      </c>
    </row>
    <row r="59" spans="1:198" ht="14.4" x14ac:dyDescent="0.3">
      <c r="P59" s="17" t="s">
        <v>82</v>
      </c>
      <c r="Q59" s="17" t="s">
        <v>82</v>
      </c>
      <c r="R59" s="17" t="s">
        <v>82</v>
      </c>
      <c r="S59" s="17" t="s">
        <v>82</v>
      </c>
      <c r="T59" s="17" t="s">
        <v>82</v>
      </c>
      <c r="U59" s="17" t="s">
        <v>82</v>
      </c>
      <c r="V59" s="17" t="s">
        <v>82</v>
      </c>
      <c r="W59" s="17" t="s">
        <v>82</v>
      </c>
      <c r="X59" s="17" t="s">
        <v>82</v>
      </c>
      <c r="Y59" s="17" t="s">
        <v>82</v>
      </c>
      <c r="Z59" s="17" t="s">
        <v>82</v>
      </c>
      <c r="AA59" s="17" t="s">
        <v>82</v>
      </c>
      <c r="AB59" s="17" t="s">
        <v>83</v>
      </c>
      <c r="AC59" s="17" t="s">
        <v>83</v>
      </c>
      <c r="AD59" s="17" t="s">
        <v>83</v>
      </c>
      <c r="AE59" s="17" t="s">
        <v>83</v>
      </c>
      <c r="AF59" s="17" t="s">
        <v>83</v>
      </c>
      <c r="AG59" s="17" t="s">
        <v>83</v>
      </c>
      <c r="AH59" s="17" t="s">
        <v>83</v>
      </c>
      <c r="AI59" s="17" t="s">
        <v>83</v>
      </c>
      <c r="AJ59" s="17" t="s">
        <v>83</v>
      </c>
      <c r="AK59" s="17" t="s">
        <v>83</v>
      </c>
      <c r="AL59" s="17" t="s">
        <v>84</v>
      </c>
      <c r="AM59" s="17" t="s">
        <v>84</v>
      </c>
      <c r="AN59" s="17" t="s">
        <v>84</v>
      </c>
      <c r="AO59" s="17" t="s">
        <v>84</v>
      </c>
      <c r="AP59" s="17" t="s">
        <v>84</v>
      </c>
      <c r="AQ59" s="17" t="s">
        <v>84</v>
      </c>
      <c r="AR59" s="17" t="s">
        <v>84</v>
      </c>
      <c r="AS59" s="17" t="s">
        <v>84</v>
      </c>
      <c r="AT59" s="17" t="s">
        <v>84</v>
      </c>
      <c r="AU59" s="17" t="s">
        <v>141</v>
      </c>
      <c r="AV59" s="17" t="s">
        <v>141</v>
      </c>
      <c r="AW59" s="17" t="s">
        <v>141</v>
      </c>
      <c r="AX59" s="17" t="s">
        <v>141</v>
      </c>
      <c r="AY59" s="17" t="s">
        <v>141</v>
      </c>
      <c r="AZ59" s="17" t="s">
        <v>141</v>
      </c>
      <c r="BA59" s="17" t="s">
        <v>85</v>
      </c>
      <c r="BB59" s="17" t="s">
        <v>85</v>
      </c>
      <c r="BC59" s="17" t="s">
        <v>85</v>
      </c>
      <c r="BD59" s="17" t="s">
        <v>85</v>
      </c>
      <c r="BE59" s="17" t="s">
        <v>85</v>
      </c>
      <c r="BF59" s="17" t="s">
        <v>85</v>
      </c>
      <c r="BG59" s="17" t="s">
        <v>85</v>
      </c>
      <c r="BH59" s="17" t="s">
        <v>85</v>
      </c>
      <c r="BI59" s="17" t="s">
        <v>85</v>
      </c>
      <c r="BJ59" s="17" t="s">
        <v>86</v>
      </c>
      <c r="BK59" s="17" t="s">
        <v>86</v>
      </c>
      <c r="BL59" s="17" t="s">
        <v>86</v>
      </c>
      <c r="BM59" s="17" t="s">
        <v>86</v>
      </c>
      <c r="BN59" s="17" t="s">
        <v>86</v>
      </c>
      <c r="BO59" s="17" t="s">
        <v>87</v>
      </c>
      <c r="BP59" s="17" t="s">
        <v>87</v>
      </c>
      <c r="BQ59" s="17" t="s">
        <v>87</v>
      </c>
      <c r="BR59" s="17" t="s">
        <v>87</v>
      </c>
      <c r="BS59" s="17" t="s">
        <v>87</v>
      </c>
      <c r="BT59" s="17" t="s">
        <v>87</v>
      </c>
      <c r="BU59" s="17" t="s">
        <v>142</v>
      </c>
      <c r="BV59" s="17" t="s">
        <v>142</v>
      </c>
      <c r="BW59" s="17" t="s">
        <v>142</v>
      </c>
      <c r="BX59" s="17" t="s">
        <v>88</v>
      </c>
      <c r="BY59" s="17" t="s">
        <v>88</v>
      </c>
      <c r="BZ59" s="17" t="s">
        <v>88</v>
      </c>
      <c r="CA59" s="17" t="s">
        <v>88</v>
      </c>
      <c r="CB59" s="17" t="s">
        <v>89</v>
      </c>
      <c r="CC59" s="17" t="s">
        <v>89</v>
      </c>
      <c r="CD59" s="17" t="s">
        <v>89</v>
      </c>
      <c r="CE59" s="17" t="s">
        <v>143</v>
      </c>
      <c r="CF59" s="17" t="s">
        <v>90</v>
      </c>
      <c r="CG59" s="17" t="s">
        <v>83</v>
      </c>
      <c r="CH59" s="17" t="s">
        <v>83</v>
      </c>
      <c r="CI59" s="17" t="s">
        <v>83</v>
      </c>
      <c r="CJ59" s="17" t="s">
        <v>83</v>
      </c>
      <c r="CK59" s="17" t="s">
        <v>83</v>
      </c>
      <c r="CL59" s="17" t="s">
        <v>83</v>
      </c>
      <c r="CM59" s="17" t="s">
        <v>83</v>
      </c>
      <c r="CN59" s="17" t="s">
        <v>84</v>
      </c>
      <c r="CO59" s="17" t="s">
        <v>84</v>
      </c>
      <c r="CP59" s="17" t="s">
        <v>84</v>
      </c>
      <c r="CQ59" s="17" t="s">
        <v>84</v>
      </c>
      <c r="CR59" s="17" t="s">
        <v>84</v>
      </c>
      <c r="CS59" s="17" t="s">
        <v>84</v>
      </c>
      <c r="CT59" s="17" t="s">
        <v>84</v>
      </c>
      <c r="CU59" s="17" t="s">
        <v>141</v>
      </c>
      <c r="CV59" s="17" t="s">
        <v>141</v>
      </c>
      <c r="CW59" s="17" t="s">
        <v>141</v>
      </c>
      <c r="CX59" s="17" t="s">
        <v>141</v>
      </c>
      <c r="CY59" s="17" t="s">
        <v>141</v>
      </c>
      <c r="CZ59" s="17" t="s">
        <v>86</v>
      </c>
      <c r="DA59" s="17" t="s">
        <v>86</v>
      </c>
      <c r="DB59" s="17" t="s">
        <v>86</v>
      </c>
      <c r="DC59" s="17" t="s">
        <v>86</v>
      </c>
      <c r="DD59" s="17" t="s">
        <v>87</v>
      </c>
      <c r="DE59" s="17" t="s">
        <v>87</v>
      </c>
      <c r="DF59" s="17" t="s">
        <v>87</v>
      </c>
      <c r="DG59" s="17" t="s">
        <v>87</v>
      </c>
      <c r="DH59" s="17" t="s">
        <v>142</v>
      </c>
      <c r="DI59" s="17" t="s">
        <v>142</v>
      </c>
      <c r="DJ59" s="17" t="s">
        <v>142</v>
      </c>
      <c r="DK59" s="17" t="s">
        <v>88</v>
      </c>
      <c r="DL59" s="17" t="s">
        <v>88</v>
      </c>
      <c r="DM59" s="17" t="s">
        <v>88</v>
      </c>
      <c r="DN59" s="17" t="s">
        <v>89</v>
      </c>
      <c r="DO59" s="17" t="s">
        <v>89</v>
      </c>
      <c r="DP59" s="17" t="s">
        <v>89</v>
      </c>
      <c r="DQ59" s="17" t="s">
        <v>90</v>
      </c>
      <c r="DR59" s="17" t="s">
        <v>84</v>
      </c>
      <c r="DS59" s="17" t="s">
        <v>84</v>
      </c>
      <c r="DT59" s="17" t="s">
        <v>84</v>
      </c>
      <c r="DU59" s="17" t="s">
        <v>84</v>
      </c>
      <c r="DV59" s="17" t="s">
        <v>84</v>
      </c>
      <c r="DW59" s="17" t="s">
        <v>84</v>
      </c>
      <c r="DX59" s="17" t="s">
        <v>84</v>
      </c>
      <c r="DY59" s="17" t="s">
        <v>141</v>
      </c>
      <c r="DZ59" s="17" t="s">
        <v>141</v>
      </c>
      <c r="EA59" s="17" t="s">
        <v>141</v>
      </c>
      <c r="EB59" s="17" t="s">
        <v>141</v>
      </c>
      <c r="EC59" s="17" t="s">
        <v>141</v>
      </c>
      <c r="ED59" s="17" t="s">
        <v>85</v>
      </c>
      <c r="EE59" s="17" t="s">
        <v>85</v>
      </c>
      <c r="EF59" s="17" t="s">
        <v>85</v>
      </c>
      <c r="EG59" s="17" t="s">
        <v>85</v>
      </c>
      <c r="EH59" s="17" t="s">
        <v>85</v>
      </c>
      <c r="EI59" s="17" t="s">
        <v>86</v>
      </c>
      <c r="EJ59" s="17" t="s">
        <v>86</v>
      </c>
      <c r="EK59" s="17" t="s">
        <v>87</v>
      </c>
      <c r="EL59" s="17" t="s">
        <v>87</v>
      </c>
      <c r="EM59" s="17" t="s">
        <v>87</v>
      </c>
      <c r="EN59" s="17" t="s">
        <v>87</v>
      </c>
      <c r="EO59" s="17" t="s">
        <v>142</v>
      </c>
      <c r="EP59" s="17" t="s">
        <v>89</v>
      </c>
      <c r="EQ59" s="17" t="s">
        <v>89</v>
      </c>
      <c r="ER59" s="17" t="s">
        <v>143</v>
      </c>
      <c r="ES59" s="17" t="s">
        <v>90</v>
      </c>
      <c r="ET59" s="17" t="s">
        <v>141</v>
      </c>
      <c r="EU59" s="17" t="s">
        <v>85</v>
      </c>
      <c r="EV59" s="17" t="s">
        <v>85</v>
      </c>
      <c r="EW59" s="17" t="s">
        <v>85</v>
      </c>
      <c r="EX59" s="17" t="s">
        <v>85</v>
      </c>
      <c r="EY59" s="17" t="s">
        <v>85</v>
      </c>
      <c r="EZ59" s="17" t="s">
        <v>85</v>
      </c>
      <c r="FA59" s="17" t="s">
        <v>86</v>
      </c>
      <c r="FB59" s="17" t="s">
        <v>88</v>
      </c>
      <c r="FC59" s="17" t="s">
        <v>88</v>
      </c>
      <c r="FD59" s="17" t="s">
        <v>85</v>
      </c>
      <c r="FE59" s="17" t="s">
        <v>85</v>
      </c>
      <c r="FF59" s="17" t="s">
        <v>85</v>
      </c>
      <c r="FG59" s="17" t="s">
        <v>85</v>
      </c>
      <c r="FH59" s="17" t="s">
        <v>85</v>
      </c>
      <c r="FI59" s="17" t="s">
        <v>87</v>
      </c>
      <c r="FJ59" s="17" t="s">
        <v>88</v>
      </c>
      <c r="FK59" s="17" t="s">
        <v>88</v>
      </c>
      <c r="FL59" s="17" t="s">
        <v>86</v>
      </c>
      <c r="FM59" s="17" t="s">
        <v>86</v>
      </c>
      <c r="FN59" s="17" t="s">
        <v>86</v>
      </c>
      <c r="FO59" s="17" t="s">
        <v>86</v>
      </c>
      <c r="FP59" s="17" t="s">
        <v>87</v>
      </c>
      <c r="FQ59" s="17" t="s">
        <v>87</v>
      </c>
      <c r="FR59" s="17" t="s">
        <v>87</v>
      </c>
      <c r="FS59" s="17" t="s">
        <v>87</v>
      </c>
      <c r="FT59" s="17" t="s">
        <v>142</v>
      </c>
      <c r="FU59" s="17" t="s">
        <v>142</v>
      </c>
      <c r="FV59" s="17" t="s">
        <v>88</v>
      </c>
      <c r="FW59" s="17" t="s">
        <v>88</v>
      </c>
      <c r="FX59" s="17" t="s">
        <v>88</v>
      </c>
      <c r="FY59" s="17" t="s">
        <v>89</v>
      </c>
      <c r="FZ59" s="17" t="s">
        <v>89</v>
      </c>
      <c r="GA59" s="17" t="s">
        <v>89</v>
      </c>
      <c r="GB59" s="17" t="s">
        <v>90</v>
      </c>
      <c r="GC59" s="17" t="s">
        <v>87</v>
      </c>
      <c r="GD59" s="17" t="s">
        <v>87</v>
      </c>
      <c r="GE59" s="17" t="s">
        <v>88</v>
      </c>
      <c r="GF59" s="17" t="s">
        <v>142</v>
      </c>
      <c r="GG59" s="17" t="s">
        <v>88</v>
      </c>
      <c r="GH59" s="17" t="s">
        <v>88</v>
      </c>
      <c r="GI59" s="17" t="s">
        <v>88</v>
      </c>
      <c r="GJ59" s="17" t="s">
        <v>89</v>
      </c>
      <c r="GK59" s="17" t="s">
        <v>89</v>
      </c>
      <c r="GL59" s="17" t="s">
        <v>88</v>
      </c>
      <c r="GM59" s="17" t="s">
        <v>89</v>
      </c>
      <c r="GN59" s="17" t="s">
        <v>89</v>
      </c>
      <c r="GO59" s="17" t="s">
        <v>143</v>
      </c>
      <c r="GP59" s="17" t="s">
        <v>90</v>
      </c>
    </row>
    <row r="60" spans="1:198" ht="14.4" x14ac:dyDescent="0.3">
      <c r="C60" s="17" t="s">
        <v>82</v>
      </c>
      <c r="D60" s="17" t="s">
        <v>83</v>
      </c>
      <c r="E60" s="17" t="s">
        <v>84</v>
      </c>
      <c r="F60" s="17" t="s">
        <v>141</v>
      </c>
      <c r="G60" s="17" t="s">
        <v>85</v>
      </c>
      <c r="H60" s="17" t="s">
        <v>86</v>
      </c>
      <c r="I60" s="17" t="s">
        <v>87</v>
      </c>
      <c r="J60" s="17" t="s">
        <v>142</v>
      </c>
      <c r="K60" s="17" t="s">
        <v>88</v>
      </c>
      <c r="L60" s="17" t="s">
        <v>89</v>
      </c>
      <c r="M60" s="17" t="s">
        <v>143</v>
      </c>
      <c r="N60" s="17" t="s">
        <v>90</v>
      </c>
      <c r="O60" s="17" t="s">
        <v>144</v>
      </c>
      <c r="P60" s="17" t="s">
        <v>83</v>
      </c>
      <c r="Q60" s="17" t="s">
        <v>84</v>
      </c>
      <c r="R60" s="17" t="s">
        <v>141</v>
      </c>
      <c r="S60" s="17" t="s">
        <v>86</v>
      </c>
      <c r="T60" s="17" t="s">
        <v>87</v>
      </c>
      <c r="U60" s="17" t="s">
        <v>142</v>
      </c>
      <c r="V60" s="17" t="s">
        <v>88</v>
      </c>
      <c r="W60" s="17" t="s">
        <v>89</v>
      </c>
      <c r="X60" s="17" t="s">
        <v>143</v>
      </c>
      <c r="Y60" s="17" t="s">
        <v>90</v>
      </c>
      <c r="Z60" s="17" t="s">
        <v>144</v>
      </c>
      <c r="AA60" s="17" t="s">
        <v>145</v>
      </c>
      <c r="AB60" s="17" t="s">
        <v>84</v>
      </c>
      <c r="AC60" s="17" t="s">
        <v>141</v>
      </c>
      <c r="AD60" s="17" t="s">
        <v>85</v>
      </c>
      <c r="AE60" s="17" t="s">
        <v>86</v>
      </c>
      <c r="AF60" s="17" t="s">
        <v>87</v>
      </c>
      <c r="AG60" s="17" t="s">
        <v>142</v>
      </c>
      <c r="AH60" s="17" t="s">
        <v>89</v>
      </c>
      <c r="AI60" s="17" t="s">
        <v>143</v>
      </c>
      <c r="AJ60" s="17" t="s">
        <v>90</v>
      </c>
      <c r="AK60" s="17" t="s">
        <v>144</v>
      </c>
      <c r="AL60" s="17" t="s">
        <v>141</v>
      </c>
      <c r="AM60" s="17" t="s">
        <v>85</v>
      </c>
      <c r="AN60" s="17" t="s">
        <v>86</v>
      </c>
      <c r="AO60" s="17" t="s">
        <v>87</v>
      </c>
      <c r="AP60" s="17" t="s">
        <v>142</v>
      </c>
      <c r="AQ60" s="17" t="s">
        <v>88</v>
      </c>
      <c r="AR60" s="17" t="s">
        <v>89</v>
      </c>
      <c r="AS60" s="17" t="s">
        <v>143</v>
      </c>
      <c r="AT60" s="17" t="s">
        <v>144</v>
      </c>
      <c r="AU60" s="17" t="s">
        <v>85</v>
      </c>
      <c r="AV60" s="17" t="s">
        <v>86</v>
      </c>
      <c r="AW60" s="17" t="s">
        <v>87</v>
      </c>
      <c r="AX60" s="17" t="s">
        <v>88</v>
      </c>
      <c r="AY60" s="17" t="s">
        <v>89</v>
      </c>
      <c r="AZ60" s="17" t="s">
        <v>90</v>
      </c>
      <c r="BA60" s="17" t="s">
        <v>86</v>
      </c>
      <c r="BB60" s="17" t="s">
        <v>87</v>
      </c>
      <c r="BC60" s="17" t="s">
        <v>142</v>
      </c>
      <c r="BD60" s="17" t="s">
        <v>88</v>
      </c>
      <c r="BE60" s="17" t="s">
        <v>89</v>
      </c>
      <c r="BF60" s="17" t="s">
        <v>143</v>
      </c>
      <c r="BG60" s="17" t="s">
        <v>90</v>
      </c>
      <c r="BH60" s="17" t="s">
        <v>144</v>
      </c>
      <c r="BI60" s="17" t="s">
        <v>145</v>
      </c>
      <c r="BJ60" s="17" t="s">
        <v>87</v>
      </c>
      <c r="BK60" s="17" t="s">
        <v>142</v>
      </c>
      <c r="BL60" s="17" t="s">
        <v>88</v>
      </c>
      <c r="BM60" s="17" t="s">
        <v>89</v>
      </c>
      <c r="BN60" s="17" t="s">
        <v>90</v>
      </c>
      <c r="BO60" s="17" t="s">
        <v>142</v>
      </c>
      <c r="BP60" s="17" t="s">
        <v>88</v>
      </c>
      <c r="BQ60" s="17" t="s">
        <v>89</v>
      </c>
      <c r="BR60" s="17" t="s">
        <v>143</v>
      </c>
      <c r="BS60" s="17" t="s">
        <v>90</v>
      </c>
      <c r="BT60" s="17" t="s">
        <v>144</v>
      </c>
      <c r="BU60" s="17" t="s">
        <v>88</v>
      </c>
      <c r="BV60" s="17" t="s">
        <v>89</v>
      </c>
      <c r="BW60" s="17" t="s">
        <v>90</v>
      </c>
      <c r="BX60" s="17" t="s">
        <v>89</v>
      </c>
      <c r="BY60" s="17" t="s">
        <v>143</v>
      </c>
      <c r="BZ60" s="17" t="s">
        <v>90</v>
      </c>
      <c r="CA60" s="17" t="s">
        <v>144</v>
      </c>
      <c r="CB60" s="17" t="s">
        <v>143</v>
      </c>
      <c r="CC60" s="17" t="s">
        <v>90</v>
      </c>
      <c r="CD60" s="17" t="s">
        <v>144</v>
      </c>
      <c r="CE60" s="17" t="s">
        <v>90</v>
      </c>
      <c r="CF60" s="17" t="s">
        <v>144</v>
      </c>
      <c r="CG60" s="17" t="s">
        <v>84</v>
      </c>
      <c r="CH60" s="17" t="s">
        <v>141</v>
      </c>
      <c r="CI60" s="17" t="s">
        <v>87</v>
      </c>
      <c r="CJ60" s="17" t="s">
        <v>142</v>
      </c>
      <c r="CK60" s="17" t="s">
        <v>89</v>
      </c>
      <c r="CL60" s="17" t="s">
        <v>143</v>
      </c>
      <c r="CM60" s="17" t="s">
        <v>90</v>
      </c>
      <c r="CN60" s="17" t="s">
        <v>141</v>
      </c>
      <c r="CO60" s="17" t="s">
        <v>86</v>
      </c>
      <c r="CP60" s="17" t="s">
        <v>142</v>
      </c>
      <c r="CQ60" s="17" t="s">
        <v>88</v>
      </c>
      <c r="CR60" s="17" t="s">
        <v>89</v>
      </c>
      <c r="CS60" s="17" t="s">
        <v>143</v>
      </c>
      <c r="CT60" s="17" t="s">
        <v>144</v>
      </c>
      <c r="CU60" s="17" t="s">
        <v>86</v>
      </c>
      <c r="CV60" s="17" t="s">
        <v>87</v>
      </c>
      <c r="CW60" s="17" t="s">
        <v>88</v>
      </c>
      <c r="CX60" s="17" t="s">
        <v>89</v>
      </c>
      <c r="CY60" s="17" t="s">
        <v>90</v>
      </c>
      <c r="CZ60" s="17" t="s">
        <v>87</v>
      </c>
      <c r="DA60" s="17" t="s">
        <v>142</v>
      </c>
      <c r="DB60" s="17" t="s">
        <v>89</v>
      </c>
      <c r="DC60" s="17" t="s">
        <v>90</v>
      </c>
      <c r="DD60" s="17" t="s">
        <v>88</v>
      </c>
      <c r="DE60" s="17" t="s">
        <v>89</v>
      </c>
      <c r="DF60" s="17" t="s">
        <v>143</v>
      </c>
      <c r="DG60" s="17" t="s">
        <v>144</v>
      </c>
      <c r="DH60" s="17" t="s">
        <v>88</v>
      </c>
      <c r="DI60" s="17" t="s">
        <v>89</v>
      </c>
      <c r="DJ60" s="17" t="s">
        <v>90</v>
      </c>
      <c r="DK60" s="17" t="s">
        <v>89</v>
      </c>
      <c r="DL60" s="17" t="s">
        <v>143</v>
      </c>
      <c r="DM60" s="17" t="s">
        <v>90</v>
      </c>
      <c r="DN60" s="17" t="s">
        <v>143</v>
      </c>
      <c r="DO60" s="17" t="s">
        <v>90</v>
      </c>
      <c r="DP60" s="17" t="s">
        <v>144</v>
      </c>
      <c r="DQ60" s="17" t="s">
        <v>144</v>
      </c>
      <c r="DR60" s="17" t="s">
        <v>141</v>
      </c>
      <c r="DS60" s="17" t="s">
        <v>85</v>
      </c>
      <c r="DT60" s="17" t="s">
        <v>86</v>
      </c>
      <c r="DU60" s="17" t="s">
        <v>87</v>
      </c>
      <c r="DV60" s="17" t="s">
        <v>142</v>
      </c>
      <c r="DW60" s="17" t="s">
        <v>143</v>
      </c>
      <c r="DX60" s="17" t="s">
        <v>144</v>
      </c>
      <c r="DY60" s="17" t="s">
        <v>85</v>
      </c>
      <c r="DZ60" s="17" t="s">
        <v>87</v>
      </c>
      <c r="EA60" s="17" t="s">
        <v>89</v>
      </c>
      <c r="EB60" s="17" t="s">
        <v>90</v>
      </c>
      <c r="EC60" s="17" t="s">
        <v>144</v>
      </c>
      <c r="ED60" s="17" t="s">
        <v>87</v>
      </c>
      <c r="EE60" s="17" t="s">
        <v>142</v>
      </c>
      <c r="EF60" s="17" t="s">
        <v>89</v>
      </c>
      <c r="EG60" s="17" t="s">
        <v>143</v>
      </c>
      <c r="EH60" s="17" t="s">
        <v>90</v>
      </c>
      <c r="EI60" s="17" t="s">
        <v>87</v>
      </c>
      <c r="EJ60" s="17" t="s">
        <v>89</v>
      </c>
      <c r="EK60" s="17" t="s">
        <v>142</v>
      </c>
      <c r="EL60" s="17" t="s">
        <v>143</v>
      </c>
      <c r="EM60" s="17" t="s">
        <v>90</v>
      </c>
      <c r="EN60" s="17" t="s">
        <v>144</v>
      </c>
      <c r="EO60" s="17" t="s">
        <v>89</v>
      </c>
      <c r="EP60" s="17" t="s">
        <v>143</v>
      </c>
      <c r="EQ60" s="17" t="s">
        <v>144</v>
      </c>
      <c r="ER60" s="17" t="s">
        <v>90</v>
      </c>
      <c r="ES60" s="17" t="s">
        <v>144</v>
      </c>
      <c r="ET60" s="17" t="s">
        <v>85</v>
      </c>
      <c r="EU60" s="17" t="s">
        <v>86</v>
      </c>
      <c r="EV60" s="17" t="s">
        <v>142</v>
      </c>
      <c r="EW60" s="17" t="s">
        <v>88</v>
      </c>
      <c r="EX60" s="17" t="s">
        <v>89</v>
      </c>
      <c r="EY60" s="17" t="s">
        <v>143</v>
      </c>
      <c r="EZ60" s="17" t="s">
        <v>144</v>
      </c>
      <c r="FA60" s="17" t="s">
        <v>88</v>
      </c>
      <c r="FB60" s="17" t="s">
        <v>143</v>
      </c>
      <c r="FC60" s="17" t="s">
        <v>144</v>
      </c>
      <c r="FD60" s="17" t="s">
        <v>86</v>
      </c>
      <c r="FE60" s="17" t="s">
        <v>87</v>
      </c>
      <c r="FF60" s="17" t="s">
        <v>88</v>
      </c>
      <c r="FG60" s="17" t="s">
        <v>89</v>
      </c>
      <c r="FH60" s="17" t="s">
        <v>90</v>
      </c>
      <c r="FI60" s="17" t="s">
        <v>88</v>
      </c>
      <c r="FJ60" s="17" t="s">
        <v>89</v>
      </c>
      <c r="FK60" s="17" t="s">
        <v>90</v>
      </c>
      <c r="FL60" s="17" t="s">
        <v>87</v>
      </c>
      <c r="FM60" s="17" t="s">
        <v>142</v>
      </c>
      <c r="FN60" s="17" t="s">
        <v>89</v>
      </c>
      <c r="FO60" s="17" t="s">
        <v>90</v>
      </c>
      <c r="FP60" s="17" t="s">
        <v>88</v>
      </c>
      <c r="FQ60" s="17" t="s">
        <v>89</v>
      </c>
      <c r="FR60" s="17" t="s">
        <v>143</v>
      </c>
      <c r="FS60" s="17" t="s">
        <v>144</v>
      </c>
      <c r="FT60" s="17" t="s">
        <v>88</v>
      </c>
      <c r="FU60" s="17" t="s">
        <v>89</v>
      </c>
      <c r="FV60" s="17" t="s">
        <v>89</v>
      </c>
      <c r="FW60" s="17" t="s">
        <v>143</v>
      </c>
      <c r="FX60" s="17" t="s">
        <v>90</v>
      </c>
      <c r="FY60" s="17" t="s">
        <v>143</v>
      </c>
      <c r="FZ60" s="17" t="s">
        <v>90</v>
      </c>
      <c r="GA60" s="17" t="s">
        <v>144</v>
      </c>
      <c r="GB60" s="17" t="s">
        <v>144</v>
      </c>
      <c r="GC60" s="17" t="s">
        <v>88</v>
      </c>
      <c r="GD60" s="17" t="s">
        <v>89</v>
      </c>
      <c r="GE60" s="17" t="s">
        <v>89</v>
      </c>
      <c r="GF60" s="17" t="s">
        <v>88</v>
      </c>
      <c r="GG60" s="17" t="s">
        <v>143</v>
      </c>
      <c r="GH60" s="17" t="s">
        <v>90</v>
      </c>
      <c r="GI60" s="17" t="s">
        <v>144</v>
      </c>
      <c r="GJ60" s="17" t="s">
        <v>143</v>
      </c>
      <c r="GK60" s="17" t="s">
        <v>144</v>
      </c>
      <c r="GL60" s="17" t="s">
        <v>89</v>
      </c>
      <c r="GM60" s="17" t="s">
        <v>143</v>
      </c>
      <c r="GN60" s="17" t="s">
        <v>144</v>
      </c>
      <c r="GO60" s="17" t="s">
        <v>90</v>
      </c>
      <c r="GP60" s="17" t="s">
        <v>144</v>
      </c>
    </row>
    <row r="61" spans="1:198" ht="14.4" x14ac:dyDescent="0.3">
      <c r="A61" s="17" t="s">
        <v>82</v>
      </c>
      <c r="B61" s="17" t="s">
        <v>92</v>
      </c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</row>
    <row r="62" spans="1:198" ht="14.4" x14ac:dyDescent="0.3">
      <c r="A62" s="17" t="s">
        <v>83</v>
      </c>
      <c r="B62" s="17" t="s">
        <v>92</v>
      </c>
      <c r="C62" s="17" t="s">
        <v>92</v>
      </c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6"/>
      <c r="Q62" s="27"/>
      <c r="R62" s="27"/>
      <c r="S62" s="27"/>
      <c r="T62" s="27"/>
      <c r="U62" s="27"/>
      <c r="V62" s="27"/>
      <c r="W62" s="27"/>
      <c r="X62" s="27"/>
      <c r="Y62" s="27"/>
      <c r="Z62" s="27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6"/>
      <c r="CH62" s="26"/>
      <c r="CI62" s="26"/>
      <c r="CJ62" s="26"/>
      <c r="CK62" s="26"/>
      <c r="CL62" s="26"/>
      <c r="CM62" s="26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</row>
    <row r="63" spans="1:198" ht="14.4" x14ac:dyDescent="0.3">
      <c r="A63" s="17" t="s">
        <v>84</v>
      </c>
      <c r="B63" s="17">
        <v>4.3849999999999998</v>
      </c>
      <c r="C63" s="17" t="s">
        <v>92</v>
      </c>
      <c r="D63" s="17">
        <v>3.915</v>
      </c>
      <c r="E63" s="26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7">
        <v>3.5019999999999998</v>
      </c>
      <c r="Q63" s="26"/>
      <c r="R63" s="27"/>
      <c r="S63" s="27"/>
      <c r="T63" s="27"/>
      <c r="U63" s="27"/>
      <c r="V63" s="27"/>
      <c r="W63" s="27"/>
      <c r="X63" s="27"/>
      <c r="Y63" s="27"/>
      <c r="Z63" s="27"/>
      <c r="AB63" s="26"/>
      <c r="AC63" s="27"/>
      <c r="AD63" s="27"/>
      <c r="AE63" s="27"/>
      <c r="AF63" s="27"/>
      <c r="AG63" s="27"/>
      <c r="AH63" s="27"/>
      <c r="AI63" s="27"/>
      <c r="AJ63" s="27"/>
      <c r="AK63" s="27"/>
      <c r="AL63" s="26"/>
      <c r="AM63" s="26"/>
      <c r="AN63" s="26"/>
      <c r="AO63" s="26"/>
      <c r="AP63" s="26"/>
      <c r="AQ63" s="26"/>
      <c r="AR63" s="26"/>
      <c r="AS63" s="26"/>
      <c r="AT63" s="26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6"/>
      <c r="CH63" s="27"/>
      <c r="CI63" s="27"/>
      <c r="CJ63" s="27"/>
      <c r="CK63" s="27"/>
      <c r="CL63" s="27"/>
      <c r="CM63" s="27"/>
      <c r="CN63" s="26"/>
      <c r="CO63" s="26"/>
      <c r="CP63" s="26"/>
      <c r="CQ63" s="26"/>
      <c r="CR63" s="26"/>
      <c r="CS63" s="26"/>
      <c r="CT63" s="26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6"/>
      <c r="DS63" s="26"/>
      <c r="DT63" s="26"/>
      <c r="DU63" s="26"/>
      <c r="DV63" s="26"/>
      <c r="DW63" s="26"/>
      <c r="DX63" s="26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</row>
    <row r="64" spans="1:198" ht="14.4" x14ac:dyDescent="0.3">
      <c r="A64" s="17" t="s">
        <v>141</v>
      </c>
      <c r="B64" s="17" t="s">
        <v>92</v>
      </c>
      <c r="C64" s="17">
        <v>2.9870000000000001</v>
      </c>
      <c r="D64" s="17" t="s">
        <v>92</v>
      </c>
      <c r="E64" s="17" t="s">
        <v>92</v>
      </c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17" t="s">
        <v>92</v>
      </c>
      <c r="Q64" s="17" t="s">
        <v>92</v>
      </c>
      <c r="R64" s="26"/>
      <c r="S64" s="27"/>
      <c r="T64" s="27"/>
      <c r="U64" s="27"/>
      <c r="V64" s="27"/>
      <c r="W64" s="27"/>
      <c r="X64" s="27"/>
      <c r="Y64" s="27"/>
      <c r="Z64" s="27"/>
      <c r="AB64" s="17" t="s">
        <v>92</v>
      </c>
      <c r="AC64" s="26"/>
      <c r="AD64" s="27"/>
      <c r="AE64" s="27"/>
      <c r="AF64" s="27"/>
      <c r="AG64" s="27"/>
      <c r="AH64" s="27"/>
      <c r="AI64" s="27"/>
      <c r="AJ64" s="27"/>
      <c r="AK64" s="27"/>
      <c r="AL64" s="26"/>
      <c r="AM64" s="27"/>
      <c r="AN64" s="27"/>
      <c r="AO64" s="27"/>
      <c r="AP64" s="27"/>
      <c r="AQ64" s="27"/>
      <c r="AR64" s="27"/>
      <c r="AS64" s="27"/>
      <c r="AT64" s="27"/>
      <c r="AU64" s="26"/>
      <c r="AV64" s="26"/>
      <c r="AW64" s="26"/>
      <c r="AX64" s="26"/>
      <c r="AY64" s="26"/>
      <c r="AZ64" s="26"/>
      <c r="BA64" s="27"/>
      <c r="BB64" s="27"/>
      <c r="BC64" s="27"/>
      <c r="BD64" s="27"/>
      <c r="BE64" s="27"/>
      <c r="BF64" s="27"/>
      <c r="BG64" s="27"/>
      <c r="BH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17" t="s">
        <v>100</v>
      </c>
      <c r="CH64" s="26"/>
      <c r="CI64" s="27"/>
      <c r="CJ64" s="27"/>
      <c r="CK64" s="27"/>
      <c r="CL64" s="27"/>
      <c r="CM64" s="27"/>
      <c r="CN64" s="26"/>
      <c r="CO64" s="27"/>
      <c r="CP64" s="27"/>
      <c r="CQ64" s="27"/>
      <c r="CR64" s="27"/>
      <c r="CS64" s="27"/>
      <c r="CT64" s="27"/>
      <c r="CU64" s="26"/>
      <c r="CV64" s="26"/>
      <c r="CW64" s="26"/>
      <c r="CX64" s="26"/>
      <c r="CY64" s="26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6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6"/>
      <c r="EU64" s="27"/>
      <c r="EV64" s="27"/>
      <c r="EW64" s="27"/>
      <c r="EX64" s="27"/>
      <c r="EY64" s="27"/>
      <c r="EZ64" s="27"/>
      <c r="FA64" s="27"/>
      <c r="FB64" s="27"/>
      <c r="FC64" s="27"/>
      <c r="FD64" s="26"/>
      <c r="FE64" s="26"/>
      <c r="FF64" s="26"/>
      <c r="FG64" s="26"/>
      <c r="FH64" s="26"/>
      <c r="FI64" s="26"/>
      <c r="FJ64" s="26"/>
      <c r="FK64" s="26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</row>
    <row r="65" spans="1:198" ht="14.4" x14ac:dyDescent="0.3">
      <c r="A65" s="17" t="s">
        <v>85</v>
      </c>
      <c r="B65" s="17" t="s">
        <v>92</v>
      </c>
      <c r="C65" s="17" t="s">
        <v>100</v>
      </c>
      <c r="D65" s="17" t="s">
        <v>92</v>
      </c>
      <c r="E65" s="17" t="s">
        <v>92</v>
      </c>
      <c r="F65" s="17">
        <v>2.8879999999999999</v>
      </c>
      <c r="G65" s="26"/>
      <c r="H65" s="27"/>
      <c r="I65" s="27"/>
      <c r="J65" s="27"/>
      <c r="K65" s="27"/>
      <c r="L65" s="27"/>
      <c r="M65" s="27"/>
      <c r="N65" s="27"/>
      <c r="O65" s="27"/>
      <c r="P65" s="17" t="s">
        <v>100</v>
      </c>
      <c r="Q65" s="17" t="s">
        <v>100</v>
      </c>
      <c r="R65" s="17" t="s">
        <v>100</v>
      </c>
      <c r="S65" s="27"/>
      <c r="T65" s="27"/>
      <c r="U65" s="27"/>
      <c r="V65" s="27"/>
      <c r="W65" s="27"/>
      <c r="X65" s="27"/>
      <c r="Y65" s="27"/>
      <c r="Z65" s="27"/>
      <c r="AB65" s="17">
        <v>3.4649999999999999</v>
      </c>
      <c r="AC65" s="17" t="s">
        <v>92</v>
      </c>
      <c r="AD65" s="26"/>
      <c r="AE65" s="27"/>
      <c r="AF65" s="27"/>
      <c r="AG65" s="27"/>
      <c r="AH65" s="27"/>
      <c r="AI65" s="27"/>
      <c r="AJ65" s="27"/>
      <c r="AK65" s="27"/>
      <c r="AL65" s="17" t="s">
        <v>92</v>
      </c>
      <c r="AM65" s="26"/>
      <c r="AN65" s="27"/>
      <c r="AO65" s="27"/>
      <c r="AP65" s="27"/>
      <c r="AQ65" s="27"/>
      <c r="AR65" s="27"/>
      <c r="AS65" s="27"/>
      <c r="AT65" s="27"/>
      <c r="AU65" s="26"/>
      <c r="AV65" s="27"/>
      <c r="AW65" s="27"/>
      <c r="AX65" s="27"/>
      <c r="AY65" s="27"/>
      <c r="AZ65" s="27"/>
      <c r="BA65" s="26"/>
      <c r="BB65" s="26"/>
      <c r="BC65" s="26"/>
      <c r="BD65" s="26"/>
      <c r="BE65" s="26"/>
      <c r="BF65" s="26"/>
      <c r="BG65" s="26"/>
      <c r="BH65" s="26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17" t="s">
        <v>96</v>
      </c>
      <c r="CH65" s="17" t="s">
        <v>96</v>
      </c>
      <c r="CI65" s="27"/>
      <c r="CJ65" s="27"/>
      <c r="CK65" s="27"/>
      <c r="CL65" s="27"/>
      <c r="CM65" s="27"/>
      <c r="CN65" s="17" t="s">
        <v>96</v>
      </c>
      <c r="CO65" s="27"/>
      <c r="CP65" s="27"/>
      <c r="CQ65" s="27"/>
      <c r="CR65" s="27"/>
      <c r="CS65" s="27"/>
      <c r="CT65" s="27"/>
      <c r="CU65" s="17" t="s">
        <v>96</v>
      </c>
      <c r="CV65" s="17" t="s">
        <v>96</v>
      </c>
      <c r="CW65" s="17" t="s">
        <v>96</v>
      </c>
      <c r="CX65" s="17" t="s">
        <v>96</v>
      </c>
      <c r="CY65" s="17" t="s">
        <v>96</v>
      </c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17" t="s">
        <v>100</v>
      </c>
      <c r="DS65" s="26"/>
      <c r="DT65" s="27"/>
      <c r="DU65" s="27"/>
      <c r="DV65" s="27"/>
      <c r="DW65" s="27"/>
      <c r="DX65" s="27"/>
      <c r="DY65" s="26"/>
      <c r="DZ65" s="27"/>
      <c r="EA65" s="27"/>
      <c r="EB65" s="27"/>
      <c r="EC65" s="27"/>
      <c r="ED65" s="26"/>
      <c r="EE65" s="26"/>
      <c r="EF65" s="26"/>
      <c r="EG65" s="26"/>
      <c r="EH65" s="26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6"/>
      <c r="EU65" s="26"/>
      <c r="EV65" s="26"/>
      <c r="EW65" s="26"/>
      <c r="EX65" s="26"/>
      <c r="EY65" s="26"/>
      <c r="EZ65" s="26"/>
      <c r="FA65" s="27"/>
      <c r="FB65" s="27"/>
      <c r="FC65" s="27"/>
      <c r="FD65" s="26"/>
      <c r="FE65" s="26"/>
      <c r="FF65" s="26"/>
      <c r="FG65" s="26"/>
      <c r="FH65" s="26"/>
      <c r="FI65" s="27"/>
      <c r="FJ65" s="27"/>
      <c r="FK65" s="27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</row>
    <row r="66" spans="1:198" ht="14.4" x14ac:dyDescent="0.3">
      <c r="A66" s="17" t="s">
        <v>86</v>
      </c>
      <c r="B66" s="17" t="s">
        <v>92</v>
      </c>
      <c r="C66" s="17">
        <v>4.1479999999999997</v>
      </c>
      <c r="D66" s="17" t="s">
        <v>92</v>
      </c>
      <c r="E66" s="17" t="s">
        <v>92</v>
      </c>
      <c r="F66" s="17" t="s">
        <v>92</v>
      </c>
      <c r="G66" s="17">
        <v>4.093</v>
      </c>
      <c r="H66" s="26"/>
      <c r="I66" s="27"/>
      <c r="J66" s="27"/>
      <c r="K66" s="27"/>
      <c r="L66" s="27"/>
      <c r="M66" s="27"/>
      <c r="N66" s="27"/>
      <c r="O66" s="27"/>
      <c r="P66" s="17" t="s">
        <v>100</v>
      </c>
      <c r="Q66" s="17">
        <v>3.4369999999999998</v>
      </c>
      <c r="R66" s="17" t="s">
        <v>92</v>
      </c>
      <c r="S66" s="26"/>
      <c r="T66" s="27"/>
      <c r="U66" s="27"/>
      <c r="V66" s="27"/>
      <c r="W66" s="27"/>
      <c r="X66" s="27"/>
      <c r="Y66" s="27"/>
      <c r="Z66" s="27"/>
      <c r="AB66" s="17" t="s">
        <v>92</v>
      </c>
      <c r="AC66" s="17" t="s">
        <v>94</v>
      </c>
      <c r="AD66" s="17" t="s">
        <v>100</v>
      </c>
      <c r="AE66" s="26"/>
      <c r="AF66" s="27"/>
      <c r="AG66" s="27"/>
      <c r="AH66" s="27"/>
      <c r="AI66" s="27"/>
      <c r="AJ66" s="27"/>
      <c r="AK66" s="27"/>
      <c r="AL66" s="17" t="s">
        <v>100</v>
      </c>
      <c r="AM66" s="17">
        <v>3.3660000000000001</v>
      </c>
      <c r="AN66" s="26"/>
      <c r="AO66" s="27"/>
      <c r="AP66" s="27"/>
      <c r="AQ66" s="27"/>
      <c r="AR66" s="27"/>
      <c r="AS66" s="27"/>
      <c r="AT66" s="27"/>
      <c r="AU66" s="17" t="s">
        <v>92</v>
      </c>
      <c r="AV66" s="26"/>
      <c r="AW66" s="27"/>
      <c r="AX66" s="27"/>
      <c r="AY66" s="27"/>
      <c r="AZ66" s="27"/>
      <c r="BA66" s="26"/>
      <c r="BB66" s="27"/>
      <c r="BC66" s="27"/>
      <c r="BD66" s="27"/>
      <c r="BE66" s="27"/>
      <c r="BF66" s="27"/>
      <c r="BG66" s="27"/>
      <c r="BH66" s="27"/>
      <c r="BJ66" s="26"/>
      <c r="BK66" s="26"/>
      <c r="BL66" s="26"/>
      <c r="BM66" s="26"/>
      <c r="BN66" s="26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17" t="s">
        <v>96</v>
      </c>
      <c r="CH66" s="17" t="s">
        <v>96</v>
      </c>
      <c r="CI66" s="27"/>
      <c r="CJ66" s="27"/>
      <c r="CK66" s="27"/>
      <c r="CL66" s="27"/>
      <c r="CM66" s="27"/>
      <c r="CN66" s="17" t="s">
        <v>100</v>
      </c>
      <c r="CO66" s="26"/>
      <c r="CP66" s="27"/>
      <c r="CQ66" s="27"/>
      <c r="CR66" s="27"/>
      <c r="CS66" s="27"/>
      <c r="CT66" s="27"/>
      <c r="CU66" s="26"/>
      <c r="CV66" s="27"/>
      <c r="CW66" s="27"/>
      <c r="CX66" s="27"/>
      <c r="CY66" s="27"/>
      <c r="CZ66" s="26"/>
      <c r="DA66" s="26"/>
      <c r="DB66" s="26"/>
      <c r="DC66" s="26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17" t="s">
        <v>100</v>
      </c>
      <c r="DS66" s="17" t="s">
        <v>100</v>
      </c>
      <c r="DT66" s="26"/>
      <c r="DU66" s="27"/>
      <c r="DV66" s="27"/>
      <c r="DW66" s="27"/>
      <c r="DX66" s="27"/>
      <c r="DY66" s="17" t="s">
        <v>96</v>
      </c>
      <c r="DZ66" s="27"/>
      <c r="EA66" s="27"/>
      <c r="EB66" s="27"/>
      <c r="EC66" s="27"/>
      <c r="ED66" s="27"/>
      <c r="EE66" s="27"/>
      <c r="EF66" s="27"/>
      <c r="EG66" s="27"/>
      <c r="EH66" s="27"/>
      <c r="EI66" s="26"/>
      <c r="EJ66" s="26"/>
      <c r="EK66" s="27"/>
      <c r="EL66" s="27"/>
      <c r="EM66" s="27"/>
      <c r="EN66" s="27"/>
      <c r="EO66" s="27"/>
      <c r="EP66" s="27"/>
      <c r="EQ66" s="27"/>
      <c r="ER66" s="27"/>
      <c r="ES66" s="27"/>
      <c r="ET66" s="17" t="s">
        <v>96</v>
      </c>
      <c r="EU66" s="26"/>
      <c r="EV66" s="27"/>
      <c r="EW66" s="27"/>
      <c r="EX66" s="27"/>
      <c r="EY66" s="27"/>
      <c r="EZ66" s="27"/>
      <c r="FA66" s="26"/>
      <c r="FB66" s="27"/>
      <c r="FC66" s="27"/>
      <c r="FD66" s="26"/>
      <c r="FE66" s="27"/>
      <c r="FF66" s="27"/>
      <c r="FG66" s="27"/>
      <c r="FH66" s="27"/>
      <c r="FI66" s="27"/>
      <c r="FJ66" s="27"/>
      <c r="FK66" s="27"/>
      <c r="FL66" s="26"/>
      <c r="FM66" s="26"/>
      <c r="FN66" s="26"/>
      <c r="FO66" s="26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6"/>
      <c r="GD66" s="26"/>
      <c r="GE66" s="26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</row>
    <row r="67" spans="1:198" ht="14.4" x14ac:dyDescent="0.3">
      <c r="A67" s="17" t="s">
        <v>87</v>
      </c>
      <c r="B67" s="17">
        <v>3.8140000000000001</v>
      </c>
      <c r="C67" s="17" t="s">
        <v>92</v>
      </c>
      <c r="D67" s="17">
        <v>3.2210000000000001</v>
      </c>
      <c r="E67" s="17" t="s">
        <v>92</v>
      </c>
      <c r="F67" s="17" t="s">
        <v>92</v>
      </c>
      <c r="G67" s="17" t="s">
        <v>92</v>
      </c>
      <c r="H67" s="17" t="s">
        <v>92</v>
      </c>
      <c r="I67" s="26"/>
      <c r="J67" s="27"/>
      <c r="K67" s="27"/>
      <c r="L67" s="27"/>
      <c r="M67" s="27"/>
      <c r="N67" s="27"/>
      <c r="O67" s="27"/>
      <c r="P67" s="17" t="s">
        <v>92</v>
      </c>
      <c r="Q67" s="17" t="s">
        <v>100</v>
      </c>
      <c r="R67" s="17" t="s">
        <v>92</v>
      </c>
      <c r="S67" s="17" t="s">
        <v>92</v>
      </c>
      <c r="T67" s="26"/>
      <c r="U67" s="27"/>
      <c r="V67" s="27"/>
      <c r="W67" s="27"/>
      <c r="X67" s="27"/>
      <c r="Y67" s="27"/>
      <c r="Z67" s="27"/>
      <c r="AB67" s="17" t="s">
        <v>92</v>
      </c>
      <c r="AC67" s="17" t="s">
        <v>92</v>
      </c>
      <c r="AD67" s="17" t="s">
        <v>92</v>
      </c>
      <c r="AE67" s="17" t="s">
        <v>92</v>
      </c>
      <c r="AF67" s="26"/>
      <c r="AG67" s="27"/>
      <c r="AH67" s="27"/>
      <c r="AI67" s="27"/>
      <c r="AJ67" s="27"/>
      <c r="AK67" s="27"/>
      <c r="AL67" s="17" t="s">
        <v>94</v>
      </c>
      <c r="AM67" s="17" t="s">
        <v>100</v>
      </c>
      <c r="AN67" s="17" t="s">
        <v>94</v>
      </c>
      <c r="AO67" s="26"/>
      <c r="AP67" s="27"/>
      <c r="AQ67" s="27"/>
      <c r="AR67" s="27"/>
      <c r="AS67" s="27"/>
      <c r="AT67" s="27"/>
      <c r="AU67" s="17" t="s">
        <v>92</v>
      </c>
      <c r="AV67" s="17" t="s">
        <v>100</v>
      </c>
      <c r="AW67" s="26"/>
      <c r="AX67" s="27"/>
      <c r="AY67" s="27"/>
      <c r="AZ67" s="27"/>
      <c r="BA67" s="17">
        <v>3.1890000000000001</v>
      </c>
      <c r="BB67" s="26"/>
      <c r="BC67" s="27"/>
      <c r="BD67" s="27"/>
      <c r="BE67" s="27"/>
      <c r="BF67" s="27"/>
      <c r="BG67" s="27"/>
      <c r="BH67" s="27"/>
      <c r="BJ67" s="26"/>
      <c r="BK67" s="27"/>
      <c r="BL67" s="27"/>
      <c r="BM67" s="27"/>
      <c r="BN67" s="27"/>
      <c r="BO67" s="26"/>
      <c r="BP67" s="26"/>
      <c r="BQ67" s="26"/>
      <c r="BR67" s="26"/>
      <c r="BS67" s="26"/>
      <c r="BT67" s="26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17" t="s">
        <v>100</v>
      </c>
      <c r="CH67" s="17" t="s">
        <v>100</v>
      </c>
      <c r="CI67" s="26"/>
      <c r="CJ67" s="27"/>
      <c r="CK67" s="27"/>
      <c r="CL67" s="27"/>
      <c r="CM67" s="27"/>
      <c r="CN67" s="17" t="s">
        <v>96</v>
      </c>
      <c r="CO67" s="17" t="s">
        <v>96</v>
      </c>
      <c r="CP67" s="27"/>
      <c r="CQ67" s="27"/>
      <c r="CR67" s="27"/>
      <c r="CS67" s="27"/>
      <c r="CT67" s="27"/>
      <c r="CU67" s="17" t="s">
        <v>100</v>
      </c>
      <c r="CV67" s="26"/>
      <c r="CW67" s="27"/>
      <c r="CX67" s="27"/>
      <c r="CY67" s="27"/>
      <c r="CZ67" s="26"/>
      <c r="DA67" s="27"/>
      <c r="DB67" s="27"/>
      <c r="DC67" s="27"/>
      <c r="DD67" s="26"/>
      <c r="DE67" s="26"/>
      <c r="DF67" s="26"/>
      <c r="DG67" s="26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17" t="s">
        <v>100</v>
      </c>
      <c r="DS67" s="17" t="s">
        <v>100</v>
      </c>
      <c r="DT67" s="17" t="s">
        <v>100</v>
      </c>
      <c r="DU67" s="26"/>
      <c r="DV67" s="27"/>
      <c r="DW67" s="27"/>
      <c r="DX67" s="27"/>
      <c r="DY67" s="17" t="s">
        <v>100</v>
      </c>
      <c r="DZ67" s="26"/>
      <c r="EA67" s="27"/>
      <c r="EB67" s="27"/>
      <c r="EC67" s="27"/>
      <c r="ED67" s="26"/>
      <c r="EE67" s="27"/>
      <c r="EF67" s="27"/>
      <c r="EG67" s="27"/>
      <c r="EH67" s="27"/>
      <c r="EI67" s="26"/>
      <c r="EJ67" s="27"/>
      <c r="EK67" s="26"/>
      <c r="EL67" s="26"/>
      <c r="EM67" s="26"/>
      <c r="EN67" s="26"/>
      <c r="EO67" s="27"/>
      <c r="EP67" s="27"/>
      <c r="EQ67" s="27"/>
      <c r="ER67" s="27"/>
      <c r="ES67" s="27"/>
      <c r="ET67" s="17" t="s">
        <v>96</v>
      </c>
      <c r="EU67" s="17" t="s">
        <v>96</v>
      </c>
      <c r="EV67" s="27"/>
      <c r="EW67" s="27"/>
      <c r="EX67" s="27"/>
      <c r="EY67" s="27"/>
      <c r="EZ67" s="27"/>
      <c r="FA67" s="27"/>
      <c r="FB67" s="27"/>
      <c r="FC67" s="27"/>
      <c r="FD67" s="17" t="s">
        <v>100</v>
      </c>
      <c r="FE67" s="26"/>
      <c r="FF67" s="27"/>
      <c r="FG67" s="27"/>
      <c r="FH67" s="27"/>
      <c r="FI67" s="26"/>
      <c r="FJ67" s="27"/>
      <c r="FK67" s="27"/>
      <c r="FL67" s="26"/>
      <c r="FM67" s="27"/>
      <c r="FN67" s="27"/>
      <c r="FO67" s="27"/>
      <c r="FP67" s="26"/>
      <c r="FQ67" s="26"/>
      <c r="FR67" s="26"/>
      <c r="FS67" s="26"/>
      <c r="FT67" s="27"/>
      <c r="FU67" s="27"/>
      <c r="FV67" s="27"/>
      <c r="FW67" s="27"/>
      <c r="FX67" s="27"/>
      <c r="FY67" s="27"/>
      <c r="FZ67" s="27"/>
      <c r="GA67" s="27"/>
      <c r="GB67" s="27"/>
      <c r="GC67" s="26"/>
      <c r="GD67" s="26"/>
      <c r="GE67" s="27"/>
      <c r="GF67" s="26"/>
      <c r="GG67" s="26"/>
      <c r="GH67" s="26"/>
      <c r="GI67" s="26"/>
      <c r="GJ67" s="26"/>
      <c r="GK67" s="26"/>
      <c r="GL67" s="27"/>
      <c r="GM67" s="27"/>
      <c r="GN67" s="27"/>
      <c r="GO67" s="27"/>
      <c r="GP67" s="27"/>
    </row>
    <row r="68" spans="1:198" ht="14.4" x14ac:dyDescent="0.3">
      <c r="A68" s="17" t="s">
        <v>142</v>
      </c>
      <c r="B68" s="17" t="s">
        <v>92</v>
      </c>
      <c r="C68" s="17">
        <v>3.1389999999999998</v>
      </c>
      <c r="D68" s="17" t="s">
        <v>92</v>
      </c>
      <c r="E68" s="17" t="s">
        <v>92</v>
      </c>
      <c r="F68" s="17" t="s">
        <v>94</v>
      </c>
      <c r="G68" s="17">
        <v>2.9820000000000002</v>
      </c>
      <c r="H68" s="17" t="s">
        <v>92</v>
      </c>
      <c r="I68" s="17" t="s">
        <v>92</v>
      </c>
      <c r="J68" s="26"/>
      <c r="K68" s="27"/>
      <c r="L68" s="27"/>
      <c r="M68" s="27"/>
      <c r="N68" s="27"/>
      <c r="O68" s="27"/>
      <c r="P68" s="17" t="s">
        <v>92</v>
      </c>
      <c r="Q68" s="17" t="s">
        <v>92</v>
      </c>
      <c r="R68" s="17" t="s">
        <v>100</v>
      </c>
      <c r="S68" s="17" t="s">
        <v>92</v>
      </c>
      <c r="T68" s="17" t="s">
        <v>100</v>
      </c>
      <c r="U68" s="26"/>
      <c r="V68" s="27"/>
      <c r="W68" s="27"/>
      <c r="X68" s="27"/>
      <c r="Y68" s="27"/>
      <c r="Z68" s="27"/>
      <c r="AB68" s="17" t="s">
        <v>92</v>
      </c>
      <c r="AC68" s="17" t="s">
        <v>100</v>
      </c>
      <c r="AD68" s="17" t="s">
        <v>92</v>
      </c>
      <c r="AE68" s="17" t="s">
        <v>94</v>
      </c>
      <c r="AF68" s="17" t="s">
        <v>92</v>
      </c>
      <c r="AG68" s="26"/>
      <c r="AH68" s="27"/>
      <c r="AI68" s="27"/>
      <c r="AJ68" s="27"/>
      <c r="AK68" s="27"/>
      <c r="AL68" s="17" t="s">
        <v>100</v>
      </c>
      <c r="AM68" s="17" t="s">
        <v>92</v>
      </c>
      <c r="AN68" s="17" t="s">
        <v>100</v>
      </c>
      <c r="AO68" s="17" t="s">
        <v>94</v>
      </c>
      <c r="AP68" s="26"/>
      <c r="AQ68" s="27"/>
      <c r="AR68" s="27"/>
      <c r="AS68" s="27"/>
      <c r="AT68" s="27"/>
      <c r="AU68" s="17" t="s">
        <v>96</v>
      </c>
      <c r="AV68" s="17" t="s">
        <v>96</v>
      </c>
      <c r="AW68" s="17" t="s">
        <v>96</v>
      </c>
      <c r="AX68" s="27"/>
      <c r="AY68" s="27"/>
      <c r="AZ68" s="27"/>
      <c r="BA68" s="17" t="s">
        <v>92</v>
      </c>
      <c r="BB68" s="17" t="s">
        <v>100</v>
      </c>
      <c r="BC68" s="26"/>
      <c r="BD68" s="27"/>
      <c r="BE68" s="27"/>
      <c r="BF68" s="27"/>
      <c r="BG68" s="27"/>
      <c r="BH68" s="27"/>
      <c r="BJ68" s="17" t="s">
        <v>100</v>
      </c>
      <c r="BK68" s="26"/>
      <c r="BL68" s="27"/>
      <c r="BM68" s="27"/>
      <c r="BN68" s="27"/>
      <c r="BO68" s="26"/>
      <c r="BP68" s="27"/>
      <c r="BQ68" s="27"/>
      <c r="BR68" s="27"/>
      <c r="BS68" s="27"/>
      <c r="BT68" s="27"/>
      <c r="BU68" s="26"/>
      <c r="BV68" s="26"/>
      <c r="BW68" s="26"/>
      <c r="BX68" s="27"/>
      <c r="BY68" s="27"/>
      <c r="BZ68" s="27"/>
      <c r="CA68" s="27"/>
      <c r="CB68" s="27"/>
      <c r="CC68" s="27"/>
      <c r="CD68" s="27"/>
      <c r="CE68" s="27"/>
      <c r="CF68" s="27"/>
      <c r="CG68" s="17" t="s">
        <v>100</v>
      </c>
      <c r="CH68" s="17" t="s">
        <v>100</v>
      </c>
      <c r="CI68" s="17" t="s">
        <v>100</v>
      </c>
      <c r="CJ68" s="26"/>
      <c r="CK68" s="27"/>
      <c r="CL68" s="27"/>
      <c r="CM68" s="27"/>
      <c r="CN68" s="17" t="s">
        <v>100</v>
      </c>
      <c r="CO68" s="17" t="s">
        <v>100</v>
      </c>
      <c r="CP68" s="26"/>
      <c r="CQ68" s="27"/>
      <c r="CR68" s="27"/>
      <c r="CS68" s="27"/>
      <c r="CT68" s="27"/>
      <c r="CU68" s="17" t="s">
        <v>96</v>
      </c>
      <c r="CV68" s="17" t="s">
        <v>96</v>
      </c>
      <c r="CW68" s="27"/>
      <c r="CX68" s="27"/>
      <c r="CY68" s="27"/>
      <c r="CZ68" s="17" t="s">
        <v>100</v>
      </c>
      <c r="DA68" s="26"/>
      <c r="DB68" s="27"/>
      <c r="DC68" s="27"/>
      <c r="DD68" s="17" t="s">
        <v>96</v>
      </c>
      <c r="DE68" s="17" t="s">
        <v>96</v>
      </c>
      <c r="DF68" s="17" t="s">
        <v>96</v>
      </c>
      <c r="DG68" s="17" t="s">
        <v>96</v>
      </c>
      <c r="DH68" s="26"/>
      <c r="DI68" s="26"/>
      <c r="DJ68" s="26"/>
      <c r="DK68" s="27"/>
      <c r="DL68" s="27"/>
      <c r="DM68" s="27"/>
      <c r="DN68" s="27"/>
      <c r="DO68" s="27"/>
      <c r="DP68" s="27"/>
      <c r="DQ68" s="27"/>
      <c r="DR68" s="17" t="s">
        <v>100</v>
      </c>
      <c r="DS68" s="17" t="s">
        <v>100</v>
      </c>
      <c r="DT68" s="17" t="s">
        <v>100</v>
      </c>
      <c r="DU68" s="17" t="s">
        <v>100</v>
      </c>
      <c r="DV68" s="26"/>
      <c r="DW68" s="27"/>
      <c r="DX68" s="27"/>
      <c r="DY68" s="17" t="s">
        <v>96</v>
      </c>
      <c r="DZ68" s="17" t="s">
        <v>96</v>
      </c>
      <c r="EA68" s="27"/>
      <c r="EB68" s="27"/>
      <c r="EC68" s="27"/>
      <c r="ED68" s="17" t="s">
        <v>100</v>
      </c>
      <c r="EE68" s="26"/>
      <c r="EF68" s="27"/>
      <c r="EG68" s="27"/>
      <c r="EH68" s="27"/>
      <c r="EI68" s="17" t="s">
        <v>96</v>
      </c>
      <c r="EJ68" s="27"/>
      <c r="EK68" s="26"/>
      <c r="EL68" s="27"/>
      <c r="EM68" s="27"/>
      <c r="EN68" s="27"/>
      <c r="EO68" s="26"/>
      <c r="EP68" s="27"/>
      <c r="EQ68" s="27"/>
      <c r="ER68" s="27"/>
      <c r="ES68" s="27"/>
      <c r="ET68" s="17" t="s">
        <v>96</v>
      </c>
      <c r="EU68" s="17" t="s">
        <v>100</v>
      </c>
      <c r="EV68" s="26"/>
      <c r="EW68" s="27"/>
      <c r="EX68" s="27"/>
      <c r="EY68" s="27"/>
      <c r="EZ68" s="27"/>
      <c r="FA68" s="27"/>
      <c r="FB68" s="27"/>
      <c r="FC68" s="27"/>
      <c r="FD68" s="17" t="s">
        <v>96</v>
      </c>
      <c r="FE68" s="17" t="s">
        <v>96</v>
      </c>
      <c r="FF68" s="27"/>
      <c r="FG68" s="27"/>
      <c r="FH68" s="27"/>
      <c r="FI68" s="27"/>
      <c r="FJ68" s="27"/>
      <c r="FK68" s="27"/>
      <c r="FL68" s="17" t="s">
        <v>100</v>
      </c>
      <c r="FM68" s="26"/>
      <c r="FN68" s="27"/>
      <c r="FO68" s="27"/>
      <c r="FP68" s="27"/>
      <c r="FQ68" s="27"/>
      <c r="FR68" s="27"/>
      <c r="FS68" s="27"/>
      <c r="FT68" s="26"/>
      <c r="FU68" s="26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6"/>
      <c r="GG68" s="27"/>
      <c r="GH68" s="27"/>
      <c r="GI68" s="27"/>
      <c r="GJ68" s="27"/>
      <c r="GK68" s="27"/>
      <c r="GL68" s="26"/>
      <c r="GM68" s="27"/>
      <c r="GN68" s="27"/>
      <c r="GO68" s="27"/>
      <c r="GP68" s="27"/>
    </row>
    <row r="69" spans="1:198" ht="14.4" x14ac:dyDescent="0.3">
      <c r="A69" s="17" t="s">
        <v>88</v>
      </c>
      <c r="B69" s="17" t="s">
        <v>92</v>
      </c>
      <c r="C69" s="17" t="s">
        <v>92</v>
      </c>
      <c r="D69" s="17" t="s">
        <v>100</v>
      </c>
      <c r="E69" s="17">
        <v>3.9860000000000002</v>
      </c>
      <c r="F69" s="17" t="s">
        <v>92</v>
      </c>
      <c r="G69" s="17" t="s">
        <v>92</v>
      </c>
      <c r="H69" s="17" t="s">
        <v>92</v>
      </c>
      <c r="I69" s="17">
        <v>3.3069999999999999</v>
      </c>
      <c r="J69" s="17" t="s">
        <v>92</v>
      </c>
      <c r="K69" s="26"/>
      <c r="L69" s="27"/>
      <c r="M69" s="27"/>
      <c r="N69" s="27"/>
      <c r="O69" s="27"/>
      <c r="P69" s="17" t="s">
        <v>100</v>
      </c>
      <c r="Q69" s="17">
        <v>3.5859999999999999</v>
      </c>
      <c r="R69" s="17" t="s">
        <v>92</v>
      </c>
      <c r="S69" s="17" t="s">
        <v>100</v>
      </c>
      <c r="T69" s="17" t="s">
        <v>92</v>
      </c>
      <c r="U69" s="17" t="s">
        <v>92</v>
      </c>
      <c r="V69" s="26"/>
      <c r="W69" s="27"/>
      <c r="X69" s="27"/>
      <c r="Y69" s="27"/>
      <c r="Z69" s="27"/>
      <c r="AB69" s="17" t="s">
        <v>96</v>
      </c>
      <c r="AC69" s="17" t="s">
        <v>100</v>
      </c>
      <c r="AD69" s="17" t="s">
        <v>96</v>
      </c>
      <c r="AE69" s="17" t="s">
        <v>96</v>
      </c>
      <c r="AF69" s="17" t="s">
        <v>96</v>
      </c>
      <c r="AG69" s="17" t="s">
        <v>100</v>
      </c>
      <c r="AH69" s="27"/>
      <c r="AI69" s="27"/>
      <c r="AJ69" s="27"/>
      <c r="AK69" s="27"/>
      <c r="AL69" s="17" t="s">
        <v>92</v>
      </c>
      <c r="AM69" s="17">
        <v>3.5449999999999999</v>
      </c>
      <c r="AN69" s="17" t="s">
        <v>92</v>
      </c>
      <c r="AO69" s="17" t="s">
        <v>92</v>
      </c>
      <c r="AP69" s="17" t="s">
        <v>92</v>
      </c>
      <c r="AQ69" s="26"/>
      <c r="AR69" s="27"/>
      <c r="AS69" s="27"/>
      <c r="AT69" s="27"/>
      <c r="AU69" s="17" t="s">
        <v>92</v>
      </c>
      <c r="AV69" s="17" t="s">
        <v>94</v>
      </c>
      <c r="AW69" s="17" t="s">
        <v>92</v>
      </c>
      <c r="AX69" s="26"/>
      <c r="AY69" s="27"/>
      <c r="AZ69" s="27"/>
      <c r="BA69" s="17" t="s">
        <v>100</v>
      </c>
      <c r="BB69" s="17" t="s">
        <v>92</v>
      </c>
      <c r="BC69" s="17" t="s">
        <v>92</v>
      </c>
      <c r="BD69" s="26"/>
      <c r="BE69" s="27"/>
      <c r="BF69" s="27"/>
      <c r="BG69" s="27"/>
      <c r="BH69" s="27"/>
      <c r="BJ69" s="17" t="s">
        <v>92</v>
      </c>
      <c r="BK69" s="17" t="s">
        <v>94</v>
      </c>
      <c r="BL69" s="26"/>
      <c r="BM69" s="27"/>
      <c r="BN69" s="27"/>
      <c r="BO69" s="17" t="s">
        <v>92</v>
      </c>
      <c r="BP69" s="26"/>
      <c r="BQ69" s="27"/>
      <c r="BR69" s="27"/>
      <c r="BS69" s="27"/>
      <c r="BT69" s="27"/>
      <c r="BU69" s="26"/>
      <c r="BV69" s="27"/>
      <c r="BW69" s="27"/>
      <c r="BX69" s="26"/>
      <c r="BY69" s="26"/>
      <c r="BZ69" s="26"/>
      <c r="CA69" s="26"/>
      <c r="CB69" s="27"/>
      <c r="CC69" s="27"/>
      <c r="CD69" s="27"/>
      <c r="CE69" s="27"/>
      <c r="CF69" s="27"/>
      <c r="CG69" s="17" t="s">
        <v>96</v>
      </c>
      <c r="CH69" s="17" t="s">
        <v>96</v>
      </c>
      <c r="CI69" s="17" t="s">
        <v>96</v>
      </c>
      <c r="CJ69" s="17" t="s">
        <v>96</v>
      </c>
      <c r="CK69" s="27"/>
      <c r="CL69" s="27"/>
      <c r="CM69" s="27"/>
      <c r="CN69" s="17" t="s">
        <v>100</v>
      </c>
      <c r="CO69" s="17" t="s">
        <v>100</v>
      </c>
      <c r="CP69" s="17" t="s">
        <v>100</v>
      </c>
      <c r="CQ69" s="26"/>
      <c r="CR69" s="27"/>
      <c r="CS69" s="27"/>
      <c r="CT69" s="27"/>
      <c r="CU69" s="17" t="s">
        <v>100</v>
      </c>
      <c r="CV69" s="17" t="s">
        <v>100</v>
      </c>
      <c r="CW69" s="26"/>
      <c r="CX69" s="27"/>
      <c r="CY69" s="27"/>
      <c r="CZ69" s="17" t="s">
        <v>96</v>
      </c>
      <c r="DA69" s="17" t="s">
        <v>96</v>
      </c>
      <c r="DB69" s="27"/>
      <c r="DC69" s="27"/>
      <c r="DD69" s="26"/>
      <c r="DE69" s="27"/>
      <c r="DF69" s="27"/>
      <c r="DG69" s="27"/>
      <c r="DH69" s="26"/>
      <c r="DI69" s="27"/>
      <c r="DJ69" s="27"/>
      <c r="DK69" s="26"/>
      <c r="DL69" s="26"/>
      <c r="DM69" s="26"/>
      <c r="DN69" s="27"/>
      <c r="DO69" s="27"/>
      <c r="DP69" s="27"/>
      <c r="DQ69" s="27"/>
      <c r="DR69" s="17" t="s">
        <v>96</v>
      </c>
      <c r="DS69" s="17" t="s">
        <v>96</v>
      </c>
      <c r="DT69" s="17" t="s">
        <v>96</v>
      </c>
      <c r="DU69" s="17" t="s">
        <v>96</v>
      </c>
      <c r="DV69" s="17" t="s">
        <v>96</v>
      </c>
      <c r="DW69" s="27"/>
      <c r="DX69" s="27"/>
      <c r="DY69" s="17" t="s">
        <v>96</v>
      </c>
      <c r="DZ69" s="17" t="s">
        <v>96</v>
      </c>
      <c r="EA69" s="27"/>
      <c r="EB69" s="27"/>
      <c r="EC69" s="27"/>
      <c r="ED69" s="17" t="s">
        <v>96</v>
      </c>
      <c r="EE69" s="17" t="s">
        <v>96</v>
      </c>
      <c r="EF69" s="27"/>
      <c r="EG69" s="27"/>
      <c r="EH69" s="27"/>
      <c r="EI69" s="17" t="s">
        <v>96</v>
      </c>
      <c r="EJ69" s="27"/>
      <c r="EK69" s="17" t="s">
        <v>96</v>
      </c>
      <c r="EL69" s="27"/>
      <c r="EM69" s="27"/>
      <c r="EN69" s="27"/>
      <c r="EO69" s="27"/>
      <c r="EP69" s="27"/>
      <c r="EQ69" s="27"/>
      <c r="ER69" s="27"/>
      <c r="ES69" s="27"/>
      <c r="ET69" s="17" t="s">
        <v>100</v>
      </c>
      <c r="EU69" s="17" t="s">
        <v>100</v>
      </c>
      <c r="EV69" s="17" t="s">
        <v>100</v>
      </c>
      <c r="EW69" s="26"/>
      <c r="EX69" s="27"/>
      <c r="EY69" s="27"/>
      <c r="EZ69" s="27"/>
      <c r="FA69" s="26"/>
      <c r="FB69" s="26"/>
      <c r="FC69" s="26"/>
      <c r="FD69" s="17" t="s">
        <v>100</v>
      </c>
      <c r="FE69" s="17" t="s">
        <v>100</v>
      </c>
      <c r="FF69" s="26"/>
      <c r="FG69" s="27"/>
      <c r="FH69" s="27"/>
      <c r="FI69" s="26"/>
      <c r="FJ69" s="26"/>
      <c r="FK69" s="26"/>
      <c r="FL69" s="17" t="s">
        <v>96</v>
      </c>
      <c r="FM69" s="17" t="s">
        <v>96</v>
      </c>
      <c r="FN69" s="27"/>
      <c r="FO69" s="27"/>
      <c r="FP69" s="26"/>
      <c r="FQ69" s="27"/>
      <c r="FR69" s="27"/>
      <c r="FS69" s="27"/>
      <c r="FT69" s="26"/>
      <c r="FU69" s="27"/>
      <c r="FV69" s="26"/>
      <c r="FW69" s="26"/>
      <c r="FX69" s="26"/>
      <c r="FY69" s="27"/>
      <c r="FZ69" s="27"/>
      <c r="GA69" s="27"/>
      <c r="GB69" s="27"/>
      <c r="GC69" s="26"/>
      <c r="GD69" s="27"/>
      <c r="GE69" s="26"/>
      <c r="GF69" s="26"/>
      <c r="GG69" s="26"/>
      <c r="GH69" s="26"/>
      <c r="GI69" s="26"/>
      <c r="GJ69" s="27"/>
      <c r="GK69" s="27"/>
      <c r="GL69" s="26"/>
      <c r="GM69" s="26"/>
      <c r="GN69" s="26"/>
      <c r="GO69" s="26"/>
      <c r="GP69" s="26"/>
    </row>
    <row r="70" spans="1:198" ht="14.4" x14ac:dyDescent="0.3">
      <c r="A70" s="17" t="s">
        <v>89</v>
      </c>
      <c r="B70" s="17" t="s">
        <v>92</v>
      </c>
      <c r="C70" s="17" t="s">
        <v>92</v>
      </c>
      <c r="D70" s="17">
        <v>4.117</v>
      </c>
      <c r="E70" s="17">
        <v>3.7050000000000001</v>
      </c>
      <c r="F70" s="17" t="s">
        <v>92</v>
      </c>
      <c r="G70" s="17" t="s">
        <v>92</v>
      </c>
      <c r="H70" s="17" t="s">
        <v>92</v>
      </c>
      <c r="I70" s="17">
        <v>3.0539999999999998</v>
      </c>
      <c r="J70" s="17" t="s">
        <v>92</v>
      </c>
      <c r="K70" s="17" t="s">
        <v>92</v>
      </c>
      <c r="L70" s="26"/>
      <c r="M70" s="27"/>
      <c r="N70" s="27"/>
      <c r="O70" s="27"/>
      <c r="P70" s="17">
        <v>3.7389999999999999</v>
      </c>
      <c r="Q70" s="17">
        <v>3.2490000000000001</v>
      </c>
      <c r="R70" s="17" t="s">
        <v>92</v>
      </c>
      <c r="S70" s="17">
        <v>3.6640000000000001</v>
      </c>
      <c r="T70" s="17" t="s">
        <v>92</v>
      </c>
      <c r="U70" s="17" t="s">
        <v>92</v>
      </c>
      <c r="V70" s="17" t="s">
        <v>92</v>
      </c>
      <c r="W70" s="26"/>
      <c r="X70" s="27"/>
      <c r="Y70" s="27"/>
      <c r="Z70" s="27"/>
      <c r="AB70" s="17" t="s">
        <v>100</v>
      </c>
      <c r="AC70" s="17" t="s">
        <v>92</v>
      </c>
      <c r="AD70" s="17">
        <v>3.7040000000000002</v>
      </c>
      <c r="AE70" s="17" t="s">
        <v>92</v>
      </c>
      <c r="AF70" s="17" t="s">
        <v>100</v>
      </c>
      <c r="AG70" s="17" t="s">
        <v>92</v>
      </c>
      <c r="AH70" s="26"/>
      <c r="AI70" s="27"/>
      <c r="AJ70" s="27"/>
      <c r="AK70" s="27"/>
      <c r="AL70" s="17" t="s">
        <v>100</v>
      </c>
      <c r="AM70" s="17">
        <v>3.2090000000000001</v>
      </c>
      <c r="AN70" s="17" t="s">
        <v>94</v>
      </c>
      <c r="AO70" s="17" t="s">
        <v>100</v>
      </c>
      <c r="AP70" s="17" t="s">
        <v>100</v>
      </c>
      <c r="AQ70" s="17" t="s">
        <v>100</v>
      </c>
      <c r="AR70" s="26"/>
      <c r="AS70" s="27"/>
      <c r="AT70" s="27"/>
      <c r="AU70" s="17" t="s">
        <v>92</v>
      </c>
      <c r="AV70" s="17" t="s">
        <v>100</v>
      </c>
      <c r="AW70" s="17" t="s">
        <v>92</v>
      </c>
      <c r="AX70" s="17" t="s">
        <v>92</v>
      </c>
      <c r="AY70" s="26"/>
      <c r="AZ70" s="27"/>
      <c r="BA70" s="17">
        <v>3.5819999999999999</v>
      </c>
      <c r="BB70" s="17" t="s">
        <v>92</v>
      </c>
      <c r="BC70" s="17" t="s">
        <v>92</v>
      </c>
      <c r="BD70" s="17">
        <v>3.8319999999999999</v>
      </c>
      <c r="BE70" s="26"/>
      <c r="BF70" s="27"/>
      <c r="BG70" s="27"/>
      <c r="BH70" s="27"/>
      <c r="BJ70" s="17" t="s">
        <v>92</v>
      </c>
      <c r="BK70" s="17" t="s">
        <v>100</v>
      </c>
      <c r="BL70" s="17" t="s">
        <v>92</v>
      </c>
      <c r="BM70" s="26"/>
      <c r="BN70" s="27"/>
      <c r="BO70" s="17" t="s">
        <v>92</v>
      </c>
      <c r="BP70" s="17" t="s">
        <v>100</v>
      </c>
      <c r="BQ70" s="26"/>
      <c r="BR70" s="27"/>
      <c r="BS70" s="27"/>
      <c r="BT70" s="27"/>
      <c r="BU70" s="17" t="s">
        <v>92</v>
      </c>
      <c r="BV70" s="26"/>
      <c r="BW70" s="27"/>
      <c r="BX70" s="26"/>
      <c r="BY70" s="27"/>
      <c r="BZ70" s="27"/>
      <c r="CA70" s="27"/>
      <c r="CB70" s="26"/>
      <c r="CC70" s="26"/>
      <c r="CD70" s="26"/>
      <c r="CE70" s="27"/>
      <c r="CF70" s="27"/>
      <c r="CG70" s="17" t="s">
        <v>100</v>
      </c>
      <c r="CH70" s="17" t="s">
        <v>100</v>
      </c>
      <c r="CI70" s="17" t="s">
        <v>100</v>
      </c>
      <c r="CJ70" s="17" t="s">
        <v>100</v>
      </c>
      <c r="CK70" s="26"/>
      <c r="CL70" s="27"/>
      <c r="CM70" s="27"/>
      <c r="CN70" s="17" t="s">
        <v>100</v>
      </c>
      <c r="CO70" s="17" t="s">
        <v>100</v>
      </c>
      <c r="CP70" s="17" t="s">
        <v>100</v>
      </c>
      <c r="CQ70" s="17" t="s">
        <v>100</v>
      </c>
      <c r="CR70" s="26"/>
      <c r="CS70" s="27"/>
      <c r="CT70" s="27"/>
      <c r="CU70" s="17" t="s">
        <v>100</v>
      </c>
      <c r="CV70" s="17" t="s">
        <v>100</v>
      </c>
      <c r="CW70" s="17" t="s">
        <v>100</v>
      </c>
      <c r="CX70" s="26"/>
      <c r="CY70" s="27"/>
      <c r="CZ70" s="17" t="s">
        <v>100</v>
      </c>
      <c r="DA70" s="17" t="s">
        <v>100</v>
      </c>
      <c r="DB70" s="26"/>
      <c r="DC70" s="27"/>
      <c r="DD70" s="17" t="s">
        <v>100</v>
      </c>
      <c r="DE70" s="26"/>
      <c r="DF70" s="27"/>
      <c r="DG70" s="27"/>
      <c r="DH70" s="17" t="s">
        <v>100</v>
      </c>
      <c r="DI70" s="26"/>
      <c r="DJ70" s="27"/>
      <c r="DK70" s="26"/>
      <c r="DL70" s="27"/>
      <c r="DM70" s="27"/>
      <c r="DN70" s="26"/>
      <c r="DO70" s="26"/>
      <c r="DP70" s="26"/>
      <c r="DQ70" s="27"/>
      <c r="DR70" s="17" t="s">
        <v>96</v>
      </c>
      <c r="DS70" s="17" t="s">
        <v>96</v>
      </c>
      <c r="DT70" s="17" t="s">
        <v>96</v>
      </c>
      <c r="DU70" s="17" t="s">
        <v>96</v>
      </c>
      <c r="DV70" s="17" t="s">
        <v>96</v>
      </c>
      <c r="DW70" s="27"/>
      <c r="DX70" s="27"/>
      <c r="DY70" s="17" t="s">
        <v>100</v>
      </c>
      <c r="DZ70" s="17" t="s">
        <v>100</v>
      </c>
      <c r="EA70" s="26"/>
      <c r="EB70" s="27"/>
      <c r="EC70" s="27"/>
      <c r="ED70" s="17" t="s">
        <v>100</v>
      </c>
      <c r="EE70" s="17" t="s">
        <v>100</v>
      </c>
      <c r="EF70" s="26"/>
      <c r="EG70" s="27"/>
      <c r="EH70" s="27"/>
      <c r="EI70" s="17" t="s">
        <v>94</v>
      </c>
      <c r="EJ70" s="26"/>
      <c r="EK70" s="17" t="s">
        <v>96</v>
      </c>
      <c r="EL70" s="27"/>
      <c r="EM70" s="27"/>
      <c r="EN70" s="27"/>
      <c r="EO70" s="26"/>
      <c r="EP70" s="26"/>
      <c r="EQ70" s="26"/>
      <c r="ER70" s="27"/>
      <c r="ES70" s="27"/>
      <c r="ET70" s="17" t="s">
        <v>96</v>
      </c>
      <c r="EU70" s="17" t="s">
        <v>100</v>
      </c>
      <c r="EV70" s="17" t="s">
        <v>100</v>
      </c>
      <c r="EW70" s="17" t="s">
        <v>100</v>
      </c>
      <c r="EX70" s="26"/>
      <c r="EY70" s="27"/>
      <c r="EZ70" s="27"/>
      <c r="FA70" s="17" t="s">
        <v>96</v>
      </c>
      <c r="FB70" s="17" t="s">
        <v>96</v>
      </c>
      <c r="FC70" s="27"/>
      <c r="FD70" s="17" t="s">
        <v>100</v>
      </c>
      <c r="FE70" s="17" t="s">
        <v>100</v>
      </c>
      <c r="FF70" s="17" t="s">
        <v>100</v>
      </c>
      <c r="FG70" s="26"/>
      <c r="FH70" s="27"/>
      <c r="FI70" s="17" t="s">
        <v>94</v>
      </c>
      <c r="FJ70" s="26"/>
      <c r="FK70" s="27"/>
      <c r="FL70" s="17" t="s">
        <v>100</v>
      </c>
      <c r="FM70" s="17" t="s">
        <v>100</v>
      </c>
      <c r="FN70" s="26"/>
      <c r="FO70" s="27"/>
      <c r="FP70" s="17" t="s">
        <v>100</v>
      </c>
      <c r="FQ70" s="26"/>
      <c r="FR70" s="27"/>
      <c r="FS70" s="27"/>
      <c r="FT70" s="17" t="s">
        <v>100</v>
      </c>
      <c r="FU70" s="26"/>
      <c r="FV70" s="26"/>
      <c r="FW70" s="27"/>
      <c r="FX70" s="27"/>
      <c r="FY70" s="26"/>
      <c r="FZ70" s="26"/>
      <c r="GA70" s="26"/>
      <c r="GB70" s="27"/>
      <c r="GC70" s="17" t="s">
        <v>94</v>
      </c>
      <c r="GD70" s="26"/>
      <c r="GE70" s="26"/>
      <c r="GF70" s="17" t="s">
        <v>100</v>
      </c>
      <c r="GG70" s="27"/>
      <c r="GH70" s="27"/>
      <c r="GI70" s="27"/>
      <c r="GJ70" s="26"/>
      <c r="GK70" s="26"/>
      <c r="GL70" s="26"/>
      <c r="GM70" s="26"/>
      <c r="GN70" s="26"/>
      <c r="GO70" s="27"/>
      <c r="GP70" s="27"/>
    </row>
    <row r="71" spans="1:198" ht="14.4" x14ac:dyDescent="0.3">
      <c r="A71" s="17" t="s">
        <v>143</v>
      </c>
      <c r="B71" s="17" t="s">
        <v>92</v>
      </c>
      <c r="C71" s="17">
        <v>3.5419999999999998</v>
      </c>
      <c r="D71" s="17" t="s">
        <v>92</v>
      </c>
      <c r="E71" s="17" t="s">
        <v>92</v>
      </c>
      <c r="F71" s="17" t="s">
        <v>100</v>
      </c>
      <c r="G71" s="17">
        <v>3.4609999999999999</v>
      </c>
      <c r="H71" s="17" t="s">
        <v>100</v>
      </c>
      <c r="I71" s="17" t="s">
        <v>92</v>
      </c>
      <c r="J71" s="17" t="s">
        <v>100</v>
      </c>
      <c r="K71" s="17" t="s">
        <v>92</v>
      </c>
      <c r="L71" s="17" t="s">
        <v>92</v>
      </c>
      <c r="M71" s="26"/>
      <c r="N71" s="27"/>
      <c r="O71" s="27"/>
      <c r="P71" s="17" t="s">
        <v>92</v>
      </c>
      <c r="Q71" s="17" t="s">
        <v>92</v>
      </c>
      <c r="R71" s="17" t="s">
        <v>94</v>
      </c>
      <c r="S71" s="17" t="s">
        <v>100</v>
      </c>
      <c r="T71" s="17" t="s">
        <v>92</v>
      </c>
      <c r="U71" s="17" t="s">
        <v>100</v>
      </c>
      <c r="V71" s="17" t="s">
        <v>92</v>
      </c>
      <c r="W71" s="17" t="s">
        <v>92</v>
      </c>
      <c r="X71" s="26"/>
      <c r="Y71" s="27"/>
      <c r="Z71" s="27"/>
      <c r="AB71" s="17" t="s">
        <v>92</v>
      </c>
      <c r="AC71" s="17" t="s">
        <v>100</v>
      </c>
      <c r="AD71" s="17" t="s">
        <v>92</v>
      </c>
      <c r="AE71" s="17" t="s">
        <v>94</v>
      </c>
      <c r="AF71" s="17" t="s">
        <v>92</v>
      </c>
      <c r="AG71" s="17" t="s">
        <v>100</v>
      </c>
      <c r="AH71" s="17" t="s">
        <v>92</v>
      </c>
      <c r="AI71" s="26"/>
      <c r="AJ71" s="27"/>
      <c r="AK71" s="27"/>
      <c r="AL71" s="17" t="s">
        <v>100</v>
      </c>
      <c r="AM71" s="17" t="s">
        <v>92</v>
      </c>
      <c r="AN71" s="17" t="s">
        <v>100</v>
      </c>
      <c r="AO71" s="17" t="s">
        <v>94</v>
      </c>
      <c r="AP71" s="17" t="s">
        <v>100</v>
      </c>
      <c r="AQ71" s="17" t="s">
        <v>92</v>
      </c>
      <c r="AR71" s="17" t="s">
        <v>100</v>
      </c>
      <c r="AS71" s="26"/>
      <c r="AT71" s="27"/>
      <c r="AU71" s="17" t="s">
        <v>96</v>
      </c>
      <c r="AV71" s="17" t="s">
        <v>96</v>
      </c>
      <c r="AW71" s="17" t="s">
        <v>96</v>
      </c>
      <c r="AX71" s="17" t="s">
        <v>96</v>
      </c>
      <c r="AY71" s="17" t="s">
        <v>96</v>
      </c>
      <c r="AZ71" s="27"/>
      <c r="BA71" s="17" t="s">
        <v>100</v>
      </c>
      <c r="BB71" s="17" t="s">
        <v>92</v>
      </c>
      <c r="BC71" s="17" t="s">
        <v>100</v>
      </c>
      <c r="BD71" s="17" t="s">
        <v>92</v>
      </c>
      <c r="BE71" s="17" t="s">
        <v>92</v>
      </c>
      <c r="BF71" s="26"/>
      <c r="BG71" s="27"/>
      <c r="BH71" s="27"/>
      <c r="BJ71" s="17" t="s">
        <v>96</v>
      </c>
      <c r="BK71" s="17" t="s">
        <v>96</v>
      </c>
      <c r="BL71" s="17" t="s">
        <v>96</v>
      </c>
      <c r="BM71" s="17" t="s">
        <v>96</v>
      </c>
      <c r="BN71" s="27"/>
      <c r="BO71" s="17" t="s">
        <v>100</v>
      </c>
      <c r="BP71" s="17" t="s">
        <v>92</v>
      </c>
      <c r="BQ71" s="17" t="s">
        <v>92</v>
      </c>
      <c r="BR71" s="26"/>
      <c r="BS71" s="27"/>
      <c r="BT71" s="27"/>
      <c r="BU71" s="17" t="s">
        <v>96</v>
      </c>
      <c r="BV71" s="17" t="s">
        <v>96</v>
      </c>
      <c r="BW71" s="27"/>
      <c r="BX71" s="17" t="s">
        <v>92</v>
      </c>
      <c r="BY71" s="26"/>
      <c r="BZ71" s="27"/>
      <c r="CA71" s="27"/>
      <c r="CB71" s="26"/>
      <c r="CC71" s="27"/>
      <c r="CD71" s="27"/>
      <c r="CE71" s="26"/>
      <c r="CF71" s="27"/>
      <c r="CG71" s="17" t="s">
        <v>100</v>
      </c>
      <c r="CH71" s="17" t="s">
        <v>94</v>
      </c>
      <c r="CI71" s="17" t="s">
        <v>100</v>
      </c>
      <c r="CJ71" s="17" t="s">
        <v>94</v>
      </c>
      <c r="CK71" s="17" t="s">
        <v>100</v>
      </c>
      <c r="CL71" s="26"/>
      <c r="CM71" s="27"/>
      <c r="CN71" s="17" t="s">
        <v>100</v>
      </c>
      <c r="CO71" s="17" t="s">
        <v>100</v>
      </c>
      <c r="CP71" s="17" t="s">
        <v>100</v>
      </c>
      <c r="CQ71" s="17" t="s">
        <v>100</v>
      </c>
      <c r="CR71" s="17" t="s">
        <v>100</v>
      </c>
      <c r="CS71" s="26"/>
      <c r="CT71" s="27"/>
      <c r="CU71" s="17" t="s">
        <v>96</v>
      </c>
      <c r="CV71" s="17" t="s">
        <v>96</v>
      </c>
      <c r="CW71" s="17" t="s">
        <v>96</v>
      </c>
      <c r="CX71" s="17" t="s">
        <v>96</v>
      </c>
      <c r="CY71" s="27"/>
      <c r="CZ71" s="17" t="s">
        <v>96</v>
      </c>
      <c r="DA71" s="17" t="s">
        <v>96</v>
      </c>
      <c r="DB71" s="17" t="s">
        <v>96</v>
      </c>
      <c r="DC71" s="27"/>
      <c r="DD71" s="17" t="s">
        <v>100</v>
      </c>
      <c r="DE71" s="17" t="s">
        <v>100</v>
      </c>
      <c r="DF71" s="26"/>
      <c r="DG71" s="27"/>
      <c r="DH71" s="17" t="s">
        <v>96</v>
      </c>
      <c r="DI71" s="17" t="s">
        <v>96</v>
      </c>
      <c r="DJ71" s="27"/>
      <c r="DK71" s="17" t="s">
        <v>100</v>
      </c>
      <c r="DL71" s="26"/>
      <c r="DM71" s="27"/>
      <c r="DN71" s="26"/>
      <c r="DO71" s="27"/>
      <c r="DP71" s="27"/>
      <c r="DQ71" s="27"/>
      <c r="DR71" s="17" t="s">
        <v>100</v>
      </c>
      <c r="DS71" s="17" t="s">
        <v>100</v>
      </c>
      <c r="DT71" s="17" t="s">
        <v>100</v>
      </c>
      <c r="DU71" s="17" t="s">
        <v>100</v>
      </c>
      <c r="DV71" s="17" t="s">
        <v>100</v>
      </c>
      <c r="DW71" s="26"/>
      <c r="DX71" s="27"/>
      <c r="DY71" s="17" t="s">
        <v>96</v>
      </c>
      <c r="DZ71" s="17" t="s">
        <v>96</v>
      </c>
      <c r="EA71" s="17" t="s">
        <v>96</v>
      </c>
      <c r="EB71" s="27"/>
      <c r="EC71" s="27"/>
      <c r="ED71" s="17" t="s">
        <v>100</v>
      </c>
      <c r="EE71" s="17" t="s">
        <v>94</v>
      </c>
      <c r="EF71" s="17" t="s">
        <v>100</v>
      </c>
      <c r="EG71" s="26"/>
      <c r="EH71" s="27"/>
      <c r="EI71" s="17" t="s">
        <v>96</v>
      </c>
      <c r="EJ71" s="17" t="s">
        <v>96</v>
      </c>
      <c r="EK71" s="17" t="s">
        <v>100</v>
      </c>
      <c r="EL71" s="26"/>
      <c r="EM71" s="27"/>
      <c r="EN71" s="27"/>
      <c r="EO71" s="17" t="s">
        <v>96</v>
      </c>
      <c r="EP71" s="26"/>
      <c r="EQ71" s="27"/>
      <c r="ER71" s="26"/>
      <c r="ES71" s="27"/>
      <c r="ET71" s="17" t="s">
        <v>96</v>
      </c>
      <c r="EU71" s="17" t="s">
        <v>100</v>
      </c>
      <c r="EV71" s="17" t="s">
        <v>100</v>
      </c>
      <c r="EW71" s="17" t="s">
        <v>100</v>
      </c>
      <c r="EX71" s="17" t="s">
        <v>100</v>
      </c>
      <c r="EY71" s="26"/>
      <c r="EZ71" s="27"/>
      <c r="FA71" s="17" t="s">
        <v>96</v>
      </c>
      <c r="FB71" s="26"/>
      <c r="FC71" s="27"/>
      <c r="FD71" s="17" t="s">
        <v>96</v>
      </c>
      <c r="FE71" s="17" t="s">
        <v>96</v>
      </c>
      <c r="FF71" s="17" t="s">
        <v>96</v>
      </c>
      <c r="FG71" s="17" t="s">
        <v>96</v>
      </c>
      <c r="FH71" s="27"/>
      <c r="FI71" s="17" t="s">
        <v>96</v>
      </c>
      <c r="FJ71" s="17" t="s">
        <v>96</v>
      </c>
      <c r="FK71" s="27"/>
      <c r="FL71" s="17" t="s">
        <v>96</v>
      </c>
      <c r="FM71" s="17" t="s">
        <v>96</v>
      </c>
      <c r="FN71" s="17" t="s">
        <v>96</v>
      </c>
      <c r="FO71" s="27"/>
      <c r="FP71" s="17" t="s">
        <v>100</v>
      </c>
      <c r="FQ71" s="17" t="s">
        <v>100</v>
      </c>
      <c r="FR71" s="26"/>
      <c r="FS71" s="27"/>
      <c r="FT71" s="17" t="s">
        <v>96</v>
      </c>
      <c r="FU71" s="17" t="s">
        <v>96</v>
      </c>
      <c r="FV71" s="17" t="s">
        <v>100</v>
      </c>
      <c r="FW71" s="26"/>
      <c r="FX71" s="27"/>
      <c r="FY71" s="26"/>
      <c r="FZ71" s="27"/>
      <c r="GA71" s="27"/>
      <c r="GB71" s="27"/>
      <c r="GC71" s="17" t="s">
        <v>96</v>
      </c>
      <c r="GD71" s="17" t="s">
        <v>96</v>
      </c>
      <c r="GE71" s="17" t="s">
        <v>96</v>
      </c>
      <c r="GF71" s="17" t="s">
        <v>96</v>
      </c>
      <c r="GG71" s="26"/>
      <c r="GH71" s="27"/>
      <c r="GI71" s="27"/>
      <c r="GJ71" s="26"/>
      <c r="GK71" s="27"/>
      <c r="GL71" s="17" t="s">
        <v>96</v>
      </c>
      <c r="GM71" s="26"/>
      <c r="GN71" s="27"/>
      <c r="GO71" s="26"/>
      <c r="GP71" s="27"/>
    </row>
    <row r="72" spans="1:198" ht="14.4" x14ac:dyDescent="0.3">
      <c r="A72" s="17" t="s">
        <v>90</v>
      </c>
      <c r="B72" s="17">
        <v>4.29</v>
      </c>
      <c r="C72" s="17" t="s">
        <v>92</v>
      </c>
      <c r="D72" s="17">
        <v>3.802</v>
      </c>
      <c r="E72" s="17" t="s">
        <v>100</v>
      </c>
      <c r="F72" s="17" t="s">
        <v>92</v>
      </c>
      <c r="G72" s="17" t="s">
        <v>92</v>
      </c>
      <c r="H72" s="17" t="s">
        <v>92</v>
      </c>
      <c r="I72" s="17" t="s">
        <v>92</v>
      </c>
      <c r="J72" s="17" t="s">
        <v>92</v>
      </c>
      <c r="K72" s="17">
        <v>3.867</v>
      </c>
      <c r="L72" s="17">
        <v>3.452</v>
      </c>
      <c r="M72" s="17" t="s">
        <v>92</v>
      </c>
      <c r="N72" s="26"/>
      <c r="O72" s="27"/>
      <c r="P72" s="17">
        <v>3.367</v>
      </c>
      <c r="Q72" s="17" t="s">
        <v>100</v>
      </c>
      <c r="R72" s="17" t="s">
        <v>92</v>
      </c>
      <c r="S72" s="17">
        <v>3.2989999999999999</v>
      </c>
      <c r="T72" s="17" t="s">
        <v>100</v>
      </c>
      <c r="U72" s="17" t="s">
        <v>92</v>
      </c>
      <c r="V72" s="17">
        <v>3.444</v>
      </c>
      <c r="W72" s="17">
        <v>2.9390000000000001</v>
      </c>
      <c r="X72" s="17" t="s">
        <v>92</v>
      </c>
      <c r="Y72" s="26"/>
      <c r="Z72" s="27"/>
      <c r="AB72" s="17" t="s">
        <v>100</v>
      </c>
      <c r="AC72" s="17" t="s">
        <v>92</v>
      </c>
      <c r="AD72" s="17">
        <v>3.3370000000000002</v>
      </c>
      <c r="AE72" s="17" t="s">
        <v>92</v>
      </c>
      <c r="AF72" s="17" t="s">
        <v>92</v>
      </c>
      <c r="AG72" s="17" t="s">
        <v>92</v>
      </c>
      <c r="AH72" s="17" t="s">
        <v>100</v>
      </c>
      <c r="AI72" s="17" t="s">
        <v>92</v>
      </c>
      <c r="AJ72" s="26"/>
      <c r="AK72" s="27"/>
      <c r="AL72" s="17" t="s">
        <v>96</v>
      </c>
      <c r="AM72" s="17" t="s">
        <v>96</v>
      </c>
      <c r="AN72" s="17" t="s">
        <v>96</v>
      </c>
      <c r="AO72" s="17" t="s">
        <v>96</v>
      </c>
      <c r="AP72" s="17" t="s">
        <v>96</v>
      </c>
      <c r="AQ72" s="17" t="s">
        <v>96</v>
      </c>
      <c r="AR72" s="17" t="s">
        <v>96</v>
      </c>
      <c r="AS72" s="17" t="s">
        <v>96</v>
      </c>
      <c r="AT72" s="27"/>
      <c r="AU72" s="17" t="s">
        <v>92</v>
      </c>
      <c r="AV72" s="17" t="s">
        <v>100</v>
      </c>
      <c r="AW72" s="17" t="s">
        <v>100</v>
      </c>
      <c r="AX72" s="17" t="s">
        <v>92</v>
      </c>
      <c r="AY72" s="17" t="s">
        <v>100</v>
      </c>
      <c r="AZ72" s="26"/>
      <c r="BA72" s="17">
        <v>3.2429999999999999</v>
      </c>
      <c r="BB72" s="17" t="s">
        <v>100</v>
      </c>
      <c r="BC72" s="17" t="s">
        <v>92</v>
      </c>
      <c r="BD72" s="17">
        <v>3.41</v>
      </c>
      <c r="BE72" s="17">
        <v>2.9169999999999998</v>
      </c>
      <c r="BF72" s="17" t="s">
        <v>92</v>
      </c>
      <c r="BG72" s="26"/>
      <c r="BH72" s="27"/>
      <c r="BJ72" s="17" t="s">
        <v>100</v>
      </c>
      <c r="BK72" s="17" t="s">
        <v>100</v>
      </c>
      <c r="BL72" s="17" t="s">
        <v>92</v>
      </c>
      <c r="BM72" s="17" t="s">
        <v>94</v>
      </c>
      <c r="BN72" s="26"/>
      <c r="BO72" s="17" t="s">
        <v>100</v>
      </c>
      <c r="BP72" s="17" t="s">
        <v>92</v>
      </c>
      <c r="BQ72" s="17" t="s">
        <v>100</v>
      </c>
      <c r="BR72" s="17" t="s">
        <v>100</v>
      </c>
      <c r="BS72" s="26"/>
      <c r="BT72" s="27"/>
      <c r="BU72" s="17" t="s">
        <v>92</v>
      </c>
      <c r="BV72" s="17" t="s">
        <v>92</v>
      </c>
      <c r="BW72" s="26"/>
      <c r="BX72" s="17" t="s">
        <v>100</v>
      </c>
      <c r="BY72" s="17" t="s">
        <v>92</v>
      </c>
      <c r="BZ72" s="26"/>
      <c r="CA72" s="27"/>
      <c r="CB72" s="17" t="s">
        <v>100</v>
      </c>
      <c r="CC72" s="26"/>
      <c r="CD72" s="27"/>
      <c r="CE72" s="26"/>
      <c r="CF72" s="26"/>
      <c r="CG72" s="17" t="s">
        <v>100</v>
      </c>
      <c r="CH72" s="17" t="s">
        <v>100</v>
      </c>
      <c r="CI72" s="17" t="s">
        <v>100</v>
      </c>
      <c r="CJ72" s="17" t="s">
        <v>100</v>
      </c>
      <c r="CK72" s="17" t="s">
        <v>100</v>
      </c>
      <c r="CL72" s="17" t="s">
        <v>100</v>
      </c>
      <c r="CM72" s="26"/>
      <c r="CN72" s="17" t="s">
        <v>96</v>
      </c>
      <c r="CO72" s="17" t="s">
        <v>96</v>
      </c>
      <c r="CP72" s="17" t="s">
        <v>96</v>
      </c>
      <c r="CQ72" s="17" t="s">
        <v>96</v>
      </c>
      <c r="CR72" s="17" t="s">
        <v>96</v>
      </c>
      <c r="CS72" s="17" t="s">
        <v>96</v>
      </c>
      <c r="CT72" s="27"/>
      <c r="CU72" s="17" t="s">
        <v>100</v>
      </c>
      <c r="CV72" s="17" t="s">
        <v>100</v>
      </c>
      <c r="CW72" s="17" t="s">
        <v>100</v>
      </c>
      <c r="CX72" s="17" t="s">
        <v>100</v>
      </c>
      <c r="CY72" s="26"/>
      <c r="CZ72" s="17" t="s">
        <v>100</v>
      </c>
      <c r="DA72" s="17" t="s">
        <v>100</v>
      </c>
      <c r="DB72" s="17" t="s">
        <v>100</v>
      </c>
      <c r="DC72" s="26"/>
      <c r="DD72" s="17" t="s">
        <v>96</v>
      </c>
      <c r="DE72" s="17" t="s">
        <v>96</v>
      </c>
      <c r="DF72" s="17" t="s">
        <v>96</v>
      </c>
      <c r="DG72" s="27"/>
      <c r="DH72" s="17" t="s">
        <v>100</v>
      </c>
      <c r="DI72" s="17" t="s">
        <v>100</v>
      </c>
      <c r="DJ72" s="26"/>
      <c r="DK72" s="17" t="s">
        <v>100</v>
      </c>
      <c r="DL72" s="17" t="s">
        <v>100</v>
      </c>
      <c r="DM72" s="26"/>
      <c r="DN72" s="17" t="s">
        <v>100</v>
      </c>
      <c r="DO72" s="26"/>
      <c r="DP72" s="27"/>
      <c r="DQ72" s="26"/>
      <c r="DR72" s="17" t="s">
        <v>96</v>
      </c>
      <c r="DS72" s="17" t="s">
        <v>96</v>
      </c>
      <c r="DT72" s="17" t="s">
        <v>96</v>
      </c>
      <c r="DU72" s="17" t="s">
        <v>96</v>
      </c>
      <c r="DV72" s="17" t="s">
        <v>96</v>
      </c>
      <c r="DW72" s="17" t="s">
        <v>96</v>
      </c>
      <c r="DX72" s="27"/>
      <c r="DY72" s="17" t="s">
        <v>100</v>
      </c>
      <c r="DZ72" s="17" t="s">
        <v>100</v>
      </c>
      <c r="EA72" s="17" t="s">
        <v>100</v>
      </c>
      <c r="EB72" s="26"/>
      <c r="EC72" s="27"/>
      <c r="ED72" s="17" t="s">
        <v>100</v>
      </c>
      <c r="EE72" s="17" t="s">
        <v>100</v>
      </c>
      <c r="EF72" s="17" t="s">
        <v>100</v>
      </c>
      <c r="EG72" s="17" t="s">
        <v>100</v>
      </c>
      <c r="EH72" s="26"/>
      <c r="EI72" s="17" t="s">
        <v>100</v>
      </c>
      <c r="EJ72" s="17" t="s">
        <v>100</v>
      </c>
      <c r="EK72" s="17" t="s">
        <v>100</v>
      </c>
      <c r="EL72" s="17" t="s">
        <v>100</v>
      </c>
      <c r="EM72" s="26"/>
      <c r="EN72" s="27"/>
      <c r="EO72" s="17" t="s">
        <v>100</v>
      </c>
      <c r="EP72" s="17" t="s">
        <v>96</v>
      </c>
      <c r="EQ72" s="27"/>
      <c r="ER72" s="26"/>
      <c r="ES72" s="26"/>
      <c r="ET72" s="17" t="s">
        <v>96</v>
      </c>
      <c r="EU72" s="17" t="s">
        <v>96</v>
      </c>
      <c r="EV72" s="17" t="s">
        <v>96</v>
      </c>
      <c r="EW72" s="17" t="s">
        <v>96</v>
      </c>
      <c r="EX72" s="17" t="s">
        <v>96</v>
      </c>
      <c r="EY72" s="17" t="s">
        <v>96</v>
      </c>
      <c r="EZ72" s="27"/>
      <c r="FA72" s="17" t="s">
        <v>96</v>
      </c>
      <c r="FB72" s="17" t="s">
        <v>96</v>
      </c>
      <c r="FC72" s="27"/>
      <c r="FD72" s="17" t="s">
        <v>100</v>
      </c>
      <c r="FE72" s="17" t="s">
        <v>100</v>
      </c>
      <c r="FF72" s="17" t="s">
        <v>100</v>
      </c>
      <c r="FG72" s="17" t="s">
        <v>100</v>
      </c>
      <c r="FH72" s="26"/>
      <c r="FI72" s="17" t="s">
        <v>96</v>
      </c>
      <c r="FJ72" s="17" t="s">
        <v>100</v>
      </c>
      <c r="FK72" s="26"/>
      <c r="FL72" s="17" t="s">
        <v>100</v>
      </c>
      <c r="FM72" s="17" t="s">
        <v>100</v>
      </c>
      <c r="FN72" s="17" t="s">
        <v>100</v>
      </c>
      <c r="FO72" s="26"/>
      <c r="FP72" s="17" t="s">
        <v>96</v>
      </c>
      <c r="FQ72" s="17" t="s">
        <v>96</v>
      </c>
      <c r="FR72" s="17" t="s">
        <v>96</v>
      </c>
      <c r="FS72" s="27"/>
      <c r="FT72" s="17" t="s">
        <v>100</v>
      </c>
      <c r="FU72" s="17" t="s">
        <v>100</v>
      </c>
      <c r="FV72" s="17" t="s">
        <v>100</v>
      </c>
      <c r="FW72" s="17" t="s">
        <v>100</v>
      </c>
      <c r="FX72" s="26"/>
      <c r="FY72" s="17" t="s">
        <v>100</v>
      </c>
      <c r="FZ72" s="26"/>
      <c r="GA72" s="27"/>
      <c r="GB72" s="26"/>
      <c r="GC72" s="17" t="s">
        <v>96</v>
      </c>
      <c r="GD72" s="17" t="s">
        <v>96</v>
      </c>
      <c r="GE72" s="17" t="s">
        <v>100</v>
      </c>
      <c r="GF72" s="17" t="s">
        <v>96</v>
      </c>
      <c r="GG72" s="17" t="s">
        <v>100</v>
      </c>
      <c r="GH72" s="26"/>
      <c r="GI72" s="27"/>
      <c r="GJ72" s="17" t="s">
        <v>96</v>
      </c>
      <c r="GK72" s="27"/>
      <c r="GL72" s="17" t="s">
        <v>100</v>
      </c>
      <c r="GM72" s="17" t="s">
        <v>96</v>
      </c>
      <c r="GN72" s="27"/>
      <c r="GO72" s="26"/>
      <c r="GP72" s="26"/>
    </row>
    <row r="73" spans="1:198" ht="14.4" x14ac:dyDescent="0.3">
      <c r="A73" s="17" t="s">
        <v>144</v>
      </c>
      <c r="B73" s="17" t="s">
        <v>92</v>
      </c>
      <c r="C73" s="17">
        <v>3.653</v>
      </c>
      <c r="D73" s="17" t="s">
        <v>92</v>
      </c>
      <c r="E73" s="17" t="s">
        <v>92</v>
      </c>
      <c r="F73" s="17" t="s">
        <v>92</v>
      </c>
      <c r="G73" s="17">
        <v>3.6080000000000001</v>
      </c>
      <c r="H73" s="17" t="s">
        <v>100</v>
      </c>
      <c r="I73" s="17">
        <v>3.2570000000000001</v>
      </c>
      <c r="J73" s="17" t="s">
        <v>92</v>
      </c>
      <c r="K73" s="17" t="s">
        <v>92</v>
      </c>
      <c r="L73" s="17" t="s">
        <v>92</v>
      </c>
      <c r="M73" s="17" t="s">
        <v>92</v>
      </c>
      <c r="N73" s="17" t="s">
        <v>92</v>
      </c>
      <c r="O73" s="26"/>
      <c r="P73" s="17" t="s">
        <v>100</v>
      </c>
      <c r="Q73" s="17">
        <v>2.5830000000000002</v>
      </c>
      <c r="R73" s="17" t="s">
        <v>92</v>
      </c>
      <c r="S73" s="17" t="s">
        <v>100</v>
      </c>
      <c r="T73" s="17">
        <v>2.375</v>
      </c>
      <c r="U73" s="17" t="s">
        <v>92</v>
      </c>
      <c r="V73" s="17" t="s">
        <v>100</v>
      </c>
      <c r="W73" s="17">
        <v>2.6930000000000001</v>
      </c>
      <c r="X73" s="17" t="s">
        <v>100</v>
      </c>
      <c r="Y73" s="17">
        <v>2.492</v>
      </c>
      <c r="Z73" s="26"/>
      <c r="AB73" s="17" t="s">
        <v>92</v>
      </c>
      <c r="AC73" s="17" t="s">
        <v>92</v>
      </c>
      <c r="AD73" s="17" t="s">
        <v>100</v>
      </c>
      <c r="AE73" s="17" t="s">
        <v>94</v>
      </c>
      <c r="AF73" s="17" t="s">
        <v>92</v>
      </c>
      <c r="AG73" s="17" t="s">
        <v>100</v>
      </c>
      <c r="AH73" s="17" t="s">
        <v>92</v>
      </c>
      <c r="AI73" s="17" t="s">
        <v>92</v>
      </c>
      <c r="AJ73" s="17" t="s">
        <v>92</v>
      </c>
      <c r="AK73" s="26"/>
      <c r="AL73" s="17" t="s">
        <v>100</v>
      </c>
      <c r="AM73" s="17">
        <v>2.5169999999999999</v>
      </c>
      <c r="AN73" s="17" t="s">
        <v>100</v>
      </c>
      <c r="AO73" s="17" t="s">
        <v>94</v>
      </c>
      <c r="AP73" s="17" t="s">
        <v>100</v>
      </c>
      <c r="AQ73" s="17" t="s">
        <v>92</v>
      </c>
      <c r="AR73" s="17" t="s">
        <v>100</v>
      </c>
      <c r="AS73" s="17" t="s">
        <v>100</v>
      </c>
      <c r="AT73" s="26"/>
      <c r="AU73" s="17" t="s">
        <v>92</v>
      </c>
      <c r="AV73" s="17" t="s">
        <v>100</v>
      </c>
      <c r="AW73" s="17" t="s">
        <v>94</v>
      </c>
      <c r="AX73" s="17" t="s">
        <v>92</v>
      </c>
      <c r="AY73" s="17" t="s">
        <v>100</v>
      </c>
      <c r="AZ73" s="17" t="s">
        <v>100</v>
      </c>
      <c r="BA73" s="17" t="s">
        <v>100</v>
      </c>
      <c r="BB73" s="17">
        <v>2.319</v>
      </c>
      <c r="BC73" s="17" t="s">
        <v>100</v>
      </c>
      <c r="BD73" s="17" t="s">
        <v>100</v>
      </c>
      <c r="BE73" s="17">
        <v>2.6520000000000001</v>
      </c>
      <c r="BF73" s="17" t="s">
        <v>100</v>
      </c>
      <c r="BG73" s="17">
        <v>2.4540000000000002</v>
      </c>
      <c r="BH73" s="26"/>
      <c r="BJ73" s="17" t="s">
        <v>96</v>
      </c>
      <c r="BK73" s="17" t="s">
        <v>96</v>
      </c>
      <c r="BL73" s="17" t="s">
        <v>96</v>
      </c>
      <c r="BM73" s="17" t="s">
        <v>96</v>
      </c>
      <c r="BN73" s="17" t="s">
        <v>96</v>
      </c>
      <c r="BO73" s="17" t="s">
        <v>94</v>
      </c>
      <c r="BP73" s="17" t="s">
        <v>92</v>
      </c>
      <c r="BQ73" s="17">
        <v>2.5329999999999999</v>
      </c>
      <c r="BR73" s="17" t="s">
        <v>94</v>
      </c>
      <c r="BS73" s="17" t="s">
        <v>94</v>
      </c>
      <c r="BT73" s="26"/>
      <c r="BU73" s="17" t="s">
        <v>100</v>
      </c>
      <c r="BV73" s="17" t="s">
        <v>100</v>
      </c>
      <c r="BW73" s="17" t="s">
        <v>100</v>
      </c>
      <c r="BX73" s="17" t="s">
        <v>92</v>
      </c>
      <c r="BY73" s="17" t="s">
        <v>92</v>
      </c>
      <c r="BZ73" s="17" t="s">
        <v>92</v>
      </c>
      <c r="CA73" s="26"/>
      <c r="CB73" s="17" t="s">
        <v>100</v>
      </c>
      <c r="CC73" s="17" t="s">
        <v>100</v>
      </c>
      <c r="CD73" s="26"/>
      <c r="CE73" s="17" t="s">
        <v>100</v>
      </c>
      <c r="CF73" s="26"/>
      <c r="CG73" s="17" t="s">
        <v>96</v>
      </c>
      <c r="CH73" s="17" t="s">
        <v>96</v>
      </c>
      <c r="CI73" s="17" t="s">
        <v>96</v>
      </c>
      <c r="CJ73" s="17" t="s">
        <v>96</v>
      </c>
      <c r="CK73" s="17" t="s">
        <v>96</v>
      </c>
      <c r="CL73" s="17" t="s">
        <v>96</v>
      </c>
      <c r="CM73" s="17" t="s">
        <v>96</v>
      </c>
      <c r="CN73" s="17" t="s">
        <v>100</v>
      </c>
      <c r="CO73" s="17" t="s">
        <v>100</v>
      </c>
      <c r="CP73" s="17" t="s">
        <v>100</v>
      </c>
      <c r="CQ73" s="17" t="s">
        <v>100</v>
      </c>
      <c r="CR73" s="17" t="s">
        <v>100</v>
      </c>
      <c r="CS73" s="17" t="s">
        <v>100</v>
      </c>
      <c r="CT73" s="26"/>
      <c r="CU73" s="17" t="s">
        <v>100</v>
      </c>
      <c r="CV73" s="17" t="s">
        <v>100</v>
      </c>
      <c r="CW73" s="17" t="s">
        <v>100</v>
      </c>
      <c r="CX73" s="17" t="s">
        <v>100</v>
      </c>
      <c r="CY73" s="17" t="s">
        <v>100</v>
      </c>
      <c r="CZ73" s="17" t="s">
        <v>96</v>
      </c>
      <c r="DA73" s="17" t="s">
        <v>96</v>
      </c>
      <c r="DB73" s="17" t="s">
        <v>96</v>
      </c>
      <c r="DC73" s="17" t="s">
        <v>96</v>
      </c>
      <c r="DD73" s="17" t="s">
        <v>100</v>
      </c>
      <c r="DE73" s="17" t="s">
        <v>100</v>
      </c>
      <c r="DF73" s="17" t="s">
        <v>94</v>
      </c>
      <c r="DG73" s="26"/>
      <c r="DH73" s="17" t="s">
        <v>100</v>
      </c>
      <c r="DI73" s="17" t="s">
        <v>100</v>
      </c>
      <c r="DJ73" s="17" t="s">
        <v>92</v>
      </c>
      <c r="DK73" s="17" t="s">
        <v>96</v>
      </c>
      <c r="DL73" s="17" t="s">
        <v>96</v>
      </c>
      <c r="DM73" s="17" t="s">
        <v>96</v>
      </c>
      <c r="DN73" s="17" t="s">
        <v>100</v>
      </c>
      <c r="DO73" s="17" t="s">
        <v>100</v>
      </c>
      <c r="DP73" s="26"/>
      <c r="DQ73" s="26"/>
      <c r="DR73" s="17" t="s">
        <v>100</v>
      </c>
      <c r="DS73" s="17" t="s">
        <v>100</v>
      </c>
      <c r="DT73" s="17" t="s">
        <v>94</v>
      </c>
      <c r="DU73" s="17" t="s">
        <v>100</v>
      </c>
      <c r="DV73" s="17" t="s">
        <v>100</v>
      </c>
      <c r="DW73" s="17" t="s">
        <v>100</v>
      </c>
      <c r="DX73" s="26"/>
      <c r="DY73" s="17" t="s">
        <v>100</v>
      </c>
      <c r="DZ73" s="17" t="s">
        <v>100</v>
      </c>
      <c r="EA73" s="17" t="s">
        <v>100</v>
      </c>
      <c r="EB73" s="17" t="s">
        <v>100</v>
      </c>
      <c r="EC73" s="26"/>
      <c r="ED73" s="17" t="s">
        <v>96</v>
      </c>
      <c r="EE73" s="17" t="s">
        <v>96</v>
      </c>
      <c r="EF73" s="17" t="s">
        <v>96</v>
      </c>
      <c r="EG73" s="17" t="s">
        <v>96</v>
      </c>
      <c r="EH73" s="17" t="s">
        <v>96</v>
      </c>
      <c r="EI73" s="17" t="s">
        <v>96</v>
      </c>
      <c r="EJ73" s="17" t="s">
        <v>96</v>
      </c>
      <c r="EK73" s="17" t="s">
        <v>100</v>
      </c>
      <c r="EL73" s="17" t="s">
        <v>94</v>
      </c>
      <c r="EM73" s="17" t="s">
        <v>100</v>
      </c>
      <c r="EN73" s="26"/>
      <c r="EO73" s="17" t="s">
        <v>96</v>
      </c>
      <c r="EP73" s="17" t="s">
        <v>100</v>
      </c>
      <c r="EQ73" s="26"/>
      <c r="ER73" s="17" t="s">
        <v>100</v>
      </c>
      <c r="ES73" s="26"/>
      <c r="ET73" s="17" t="s">
        <v>96</v>
      </c>
      <c r="EU73" s="17" t="s">
        <v>100</v>
      </c>
      <c r="EV73" s="17" t="s">
        <v>100</v>
      </c>
      <c r="EW73" s="17" t="s">
        <v>100</v>
      </c>
      <c r="EX73" s="17" t="s">
        <v>100</v>
      </c>
      <c r="EY73" s="17" t="s">
        <v>100</v>
      </c>
      <c r="EZ73" s="26"/>
      <c r="FA73" s="17" t="s">
        <v>96</v>
      </c>
      <c r="FB73" s="17" t="s">
        <v>100</v>
      </c>
      <c r="FC73" s="26"/>
      <c r="FD73" s="17" t="s">
        <v>100</v>
      </c>
      <c r="FE73" s="17" t="s">
        <v>100</v>
      </c>
      <c r="FF73" s="17" t="s">
        <v>100</v>
      </c>
      <c r="FG73" s="17" t="s">
        <v>100</v>
      </c>
      <c r="FH73" s="17" t="s">
        <v>100</v>
      </c>
      <c r="FI73" s="17" t="s">
        <v>96</v>
      </c>
      <c r="FJ73" s="17" t="s">
        <v>100</v>
      </c>
      <c r="FK73" s="17" t="s">
        <v>100</v>
      </c>
      <c r="FL73" s="17" t="s">
        <v>96</v>
      </c>
      <c r="FM73" s="17" t="s">
        <v>96</v>
      </c>
      <c r="FN73" s="17" t="s">
        <v>96</v>
      </c>
      <c r="FO73" s="17" t="s">
        <v>96</v>
      </c>
      <c r="FP73" s="17" t="s">
        <v>100</v>
      </c>
      <c r="FQ73" s="17" t="s">
        <v>100</v>
      </c>
      <c r="FR73" s="17" t="s">
        <v>94</v>
      </c>
      <c r="FS73" s="26"/>
      <c r="FT73" s="17" t="s">
        <v>96</v>
      </c>
      <c r="FU73" s="17" t="s">
        <v>96</v>
      </c>
      <c r="FV73" s="17" t="s">
        <v>96</v>
      </c>
      <c r="FW73" s="17" t="s">
        <v>96</v>
      </c>
      <c r="FX73" s="17" t="s">
        <v>96</v>
      </c>
      <c r="FY73" s="17" t="s">
        <v>100</v>
      </c>
      <c r="FZ73" s="17" t="s">
        <v>100</v>
      </c>
      <c r="GA73" s="26"/>
      <c r="GB73" s="26"/>
      <c r="GC73" s="17" t="s">
        <v>96</v>
      </c>
      <c r="GD73" s="17" t="s">
        <v>96</v>
      </c>
      <c r="GE73" s="17" t="s">
        <v>96</v>
      </c>
      <c r="GF73" s="17" t="s">
        <v>96</v>
      </c>
      <c r="GG73" s="17" t="s">
        <v>94</v>
      </c>
      <c r="GH73" s="17" t="s">
        <v>100</v>
      </c>
      <c r="GI73" s="26"/>
      <c r="GJ73" s="17" t="s">
        <v>94</v>
      </c>
      <c r="GK73" s="26"/>
      <c r="GL73" s="17" t="s">
        <v>96</v>
      </c>
      <c r="GM73" s="17" t="s">
        <v>100</v>
      </c>
      <c r="GN73" s="26"/>
      <c r="GO73" s="17" t="s">
        <v>100</v>
      </c>
      <c r="GP73" s="26"/>
    </row>
    <row r="74" spans="1:198" ht="14.4" x14ac:dyDescent="0.3">
      <c r="A74" s="17" t="s">
        <v>145</v>
      </c>
      <c r="B74" s="17" t="s">
        <v>92</v>
      </c>
      <c r="C74" s="17">
        <v>3.8540000000000001</v>
      </c>
      <c r="D74" s="17" t="s">
        <v>92</v>
      </c>
      <c r="E74" s="17" t="s">
        <v>92</v>
      </c>
      <c r="F74" s="17" t="s">
        <v>100</v>
      </c>
      <c r="G74" s="17">
        <v>3.7530000000000001</v>
      </c>
      <c r="H74" s="17" t="s">
        <v>92</v>
      </c>
      <c r="I74" s="17" t="s">
        <v>92</v>
      </c>
      <c r="J74" s="17" t="s">
        <v>100</v>
      </c>
      <c r="K74" s="17" t="s">
        <v>92</v>
      </c>
      <c r="L74" s="17" t="s">
        <v>92</v>
      </c>
      <c r="M74" s="17" t="s">
        <v>100</v>
      </c>
      <c r="N74" s="17" t="s">
        <v>92</v>
      </c>
      <c r="O74" s="17" t="s">
        <v>92</v>
      </c>
      <c r="P74" s="17" t="s">
        <v>92</v>
      </c>
      <c r="Q74" s="17" t="s">
        <v>92</v>
      </c>
      <c r="R74" s="17" t="s">
        <v>94</v>
      </c>
      <c r="S74" s="17" t="s">
        <v>92</v>
      </c>
      <c r="T74" s="17" t="s">
        <v>92</v>
      </c>
      <c r="U74" s="17" t="s">
        <v>94</v>
      </c>
      <c r="V74" s="17" t="s">
        <v>92</v>
      </c>
      <c r="W74" s="17" t="s">
        <v>92</v>
      </c>
      <c r="X74" s="17" t="s">
        <v>100</v>
      </c>
      <c r="Y74" s="17" t="s">
        <v>92</v>
      </c>
      <c r="Z74" s="17" t="s">
        <v>92</v>
      </c>
      <c r="AB74" s="17" t="s">
        <v>92</v>
      </c>
      <c r="AC74" s="17" t="s">
        <v>92</v>
      </c>
      <c r="AD74" s="17" t="s">
        <v>92</v>
      </c>
      <c r="AE74" s="17" t="s">
        <v>94</v>
      </c>
      <c r="AF74" s="17" t="s">
        <v>92</v>
      </c>
      <c r="AG74" s="17" t="s">
        <v>100</v>
      </c>
      <c r="AH74" s="17" t="s">
        <v>92</v>
      </c>
      <c r="AI74" s="17" t="s">
        <v>100</v>
      </c>
      <c r="AJ74" s="17" t="s">
        <v>92</v>
      </c>
      <c r="AK74" s="17" t="s">
        <v>92</v>
      </c>
      <c r="AL74" s="17" t="s">
        <v>100</v>
      </c>
      <c r="AM74" s="17" t="s">
        <v>92</v>
      </c>
      <c r="AN74" s="17" t="s">
        <v>92</v>
      </c>
      <c r="AO74" s="17" t="s">
        <v>100</v>
      </c>
      <c r="AP74" s="17" t="s">
        <v>100</v>
      </c>
      <c r="AQ74" s="17" t="s">
        <v>92</v>
      </c>
      <c r="AR74" s="17" t="s">
        <v>100</v>
      </c>
      <c r="AS74" s="17" t="s">
        <v>100</v>
      </c>
      <c r="AT74" s="17" t="s">
        <v>92</v>
      </c>
      <c r="AU74" s="17" t="s">
        <v>96</v>
      </c>
      <c r="AV74" s="17" t="s">
        <v>96</v>
      </c>
      <c r="AW74" s="17" t="s">
        <v>96</v>
      </c>
      <c r="AX74" s="17" t="s">
        <v>96</v>
      </c>
      <c r="AY74" s="17" t="s">
        <v>96</v>
      </c>
      <c r="AZ74" s="17" t="s">
        <v>96</v>
      </c>
      <c r="BA74" s="17" t="s">
        <v>92</v>
      </c>
      <c r="BB74" s="17" t="s">
        <v>92</v>
      </c>
      <c r="BC74" s="17" t="s">
        <v>94</v>
      </c>
      <c r="BD74" s="17" t="s">
        <v>92</v>
      </c>
      <c r="BE74" s="17" t="s">
        <v>92</v>
      </c>
      <c r="BF74" s="17" t="s">
        <v>100</v>
      </c>
      <c r="BG74" s="17" t="s">
        <v>92</v>
      </c>
      <c r="BH74" s="17" t="s">
        <v>92</v>
      </c>
      <c r="BJ74" s="17" t="s">
        <v>92</v>
      </c>
      <c r="BK74" s="17" t="s">
        <v>100</v>
      </c>
      <c r="BL74" s="17" t="s">
        <v>100</v>
      </c>
      <c r="BM74" s="17" t="s">
        <v>100</v>
      </c>
      <c r="BN74" s="17" t="s">
        <v>92</v>
      </c>
      <c r="BO74" s="17" t="s">
        <v>100</v>
      </c>
      <c r="BP74" s="17" t="s">
        <v>92</v>
      </c>
      <c r="BQ74" s="17" t="s">
        <v>92</v>
      </c>
      <c r="BR74" s="17" t="s">
        <v>94</v>
      </c>
      <c r="BS74" s="17" t="s">
        <v>100</v>
      </c>
      <c r="BT74" s="17" t="s">
        <v>94</v>
      </c>
      <c r="BU74" s="17" t="s">
        <v>96</v>
      </c>
      <c r="BV74" s="17" t="s">
        <v>96</v>
      </c>
      <c r="BW74" s="17" t="s">
        <v>96</v>
      </c>
      <c r="BX74" s="17" t="s">
        <v>92</v>
      </c>
      <c r="BY74" s="17" t="s">
        <v>100</v>
      </c>
      <c r="BZ74" s="17" t="s">
        <v>92</v>
      </c>
      <c r="CA74" s="17" t="s">
        <v>92</v>
      </c>
      <c r="CB74" s="17" t="s">
        <v>100</v>
      </c>
      <c r="CC74" s="17" t="s">
        <v>92</v>
      </c>
      <c r="CD74" s="17" t="s">
        <v>100</v>
      </c>
      <c r="CE74" s="17" t="s">
        <v>96</v>
      </c>
      <c r="CF74" s="17" t="s">
        <v>92</v>
      </c>
      <c r="CG74" s="17" t="s">
        <v>92</v>
      </c>
      <c r="CH74" s="17" t="s">
        <v>100</v>
      </c>
      <c r="CI74" s="17" t="s">
        <v>100</v>
      </c>
      <c r="CJ74" s="17" t="s">
        <v>100</v>
      </c>
      <c r="CK74" s="17" t="s">
        <v>92</v>
      </c>
      <c r="CL74" s="17" t="s">
        <v>100</v>
      </c>
      <c r="CM74" s="17" t="s">
        <v>100</v>
      </c>
      <c r="CN74" s="17" t="s">
        <v>100</v>
      </c>
      <c r="CO74" s="17" t="s">
        <v>92</v>
      </c>
      <c r="CP74" s="17" t="s">
        <v>100</v>
      </c>
      <c r="CQ74" s="17" t="s">
        <v>92</v>
      </c>
      <c r="CR74" s="17" t="s">
        <v>100</v>
      </c>
      <c r="CS74" s="17" t="s">
        <v>100</v>
      </c>
      <c r="CT74" s="17" t="s">
        <v>92</v>
      </c>
      <c r="CU74" s="17" t="s">
        <v>96</v>
      </c>
      <c r="CV74" s="17" t="s">
        <v>96</v>
      </c>
      <c r="CW74" s="17" t="s">
        <v>96</v>
      </c>
      <c r="CX74" s="17" t="s">
        <v>96</v>
      </c>
      <c r="CY74" s="17" t="s">
        <v>96</v>
      </c>
      <c r="CZ74" s="17" t="s">
        <v>100</v>
      </c>
      <c r="DA74" s="17" t="s">
        <v>100</v>
      </c>
      <c r="DB74" s="17" t="s">
        <v>100</v>
      </c>
      <c r="DC74" s="17" t="s">
        <v>92</v>
      </c>
      <c r="DD74" s="17" t="s">
        <v>100</v>
      </c>
      <c r="DE74" s="17" t="s">
        <v>100</v>
      </c>
      <c r="DF74" s="17" t="s">
        <v>100</v>
      </c>
      <c r="DG74" s="17" t="s">
        <v>100</v>
      </c>
      <c r="DH74" s="17" t="s">
        <v>96</v>
      </c>
      <c r="DI74" s="17" t="s">
        <v>96</v>
      </c>
      <c r="DJ74" s="17" t="s">
        <v>96</v>
      </c>
      <c r="DK74" s="17" t="s">
        <v>92</v>
      </c>
      <c r="DL74" s="17" t="s">
        <v>100</v>
      </c>
      <c r="DM74" s="17" t="s">
        <v>92</v>
      </c>
      <c r="DN74" s="17" t="s">
        <v>100</v>
      </c>
      <c r="DO74" s="17" t="s">
        <v>100</v>
      </c>
      <c r="DP74" s="17" t="s">
        <v>100</v>
      </c>
      <c r="DQ74" s="17" t="s">
        <v>92</v>
      </c>
      <c r="DR74" s="17" t="s">
        <v>100</v>
      </c>
      <c r="DS74" s="17" t="s">
        <v>92</v>
      </c>
      <c r="DT74" s="17" t="s">
        <v>100</v>
      </c>
      <c r="DU74" s="17" t="s">
        <v>100</v>
      </c>
      <c r="DV74" s="17" t="s">
        <v>100</v>
      </c>
      <c r="DW74" s="17" t="s">
        <v>100</v>
      </c>
      <c r="DX74" s="17" t="s">
        <v>92</v>
      </c>
      <c r="DY74" s="17" t="s">
        <v>100</v>
      </c>
      <c r="DZ74" s="17" t="s">
        <v>100</v>
      </c>
      <c r="EA74" s="17" t="s">
        <v>100</v>
      </c>
      <c r="EB74" s="17" t="s">
        <v>100</v>
      </c>
      <c r="EC74" s="17" t="s">
        <v>100</v>
      </c>
      <c r="ED74" s="17" t="s">
        <v>100</v>
      </c>
      <c r="EE74" s="17" t="s">
        <v>100</v>
      </c>
      <c r="EF74" s="17" t="s">
        <v>92</v>
      </c>
      <c r="EG74" s="17" t="s">
        <v>100</v>
      </c>
      <c r="EH74" s="17" t="s">
        <v>92</v>
      </c>
      <c r="EI74" s="17" t="s">
        <v>96</v>
      </c>
      <c r="EJ74" s="17" t="s">
        <v>96</v>
      </c>
      <c r="EK74" s="17" t="s">
        <v>100</v>
      </c>
      <c r="EL74" s="17" t="s">
        <v>100</v>
      </c>
      <c r="EM74" s="17" t="s">
        <v>100</v>
      </c>
      <c r="EN74" s="17" t="s">
        <v>100</v>
      </c>
      <c r="EO74" s="17" t="s">
        <v>96</v>
      </c>
      <c r="EP74" s="17" t="s">
        <v>100</v>
      </c>
      <c r="EQ74" s="17" t="s">
        <v>100</v>
      </c>
      <c r="ER74" s="17" t="s">
        <v>96</v>
      </c>
      <c r="ES74" s="17" t="s">
        <v>92</v>
      </c>
      <c r="ET74" s="17" t="s">
        <v>96</v>
      </c>
      <c r="EU74" s="17" t="s">
        <v>92</v>
      </c>
      <c r="EV74" s="17" t="s">
        <v>100</v>
      </c>
      <c r="EW74" s="17" t="s">
        <v>92</v>
      </c>
      <c r="EX74" s="17" t="s">
        <v>100</v>
      </c>
      <c r="EY74" s="17" t="s">
        <v>100</v>
      </c>
      <c r="EZ74" s="17" t="s">
        <v>92</v>
      </c>
      <c r="FA74" s="17" t="s">
        <v>100</v>
      </c>
      <c r="FB74" s="17" t="s">
        <v>100</v>
      </c>
      <c r="FC74" s="17" t="s">
        <v>92</v>
      </c>
      <c r="FD74" s="17" t="s">
        <v>96</v>
      </c>
      <c r="FE74" s="17" t="s">
        <v>96</v>
      </c>
      <c r="FF74" s="17" t="s">
        <v>96</v>
      </c>
      <c r="FG74" s="17" t="s">
        <v>96</v>
      </c>
      <c r="FH74" s="17" t="s">
        <v>96</v>
      </c>
      <c r="FI74" s="17" t="s">
        <v>96</v>
      </c>
      <c r="FJ74" s="17" t="s">
        <v>96</v>
      </c>
      <c r="FK74" s="17" t="s">
        <v>96</v>
      </c>
      <c r="FL74" s="17" t="s">
        <v>100</v>
      </c>
      <c r="FM74" s="17" t="s">
        <v>100</v>
      </c>
      <c r="FN74" s="17" t="s">
        <v>100</v>
      </c>
      <c r="FO74" s="17" t="s">
        <v>92</v>
      </c>
      <c r="FP74" s="17" t="s">
        <v>100</v>
      </c>
      <c r="FQ74" s="17" t="s">
        <v>100</v>
      </c>
      <c r="FR74" s="17" t="s">
        <v>100</v>
      </c>
      <c r="FS74" s="17" t="s">
        <v>100</v>
      </c>
      <c r="FT74" s="17" t="s">
        <v>96</v>
      </c>
      <c r="FU74" s="17" t="s">
        <v>96</v>
      </c>
      <c r="FV74" s="17" t="s">
        <v>92</v>
      </c>
      <c r="FW74" s="17" t="s">
        <v>100</v>
      </c>
      <c r="FX74" s="17" t="s">
        <v>92</v>
      </c>
      <c r="FY74" s="17" t="s">
        <v>100</v>
      </c>
      <c r="FZ74" s="17" t="s">
        <v>100</v>
      </c>
      <c r="GA74" s="17" t="s">
        <v>100</v>
      </c>
      <c r="GB74" s="17" t="s">
        <v>92</v>
      </c>
      <c r="GC74" s="17" t="s">
        <v>100</v>
      </c>
      <c r="GD74" s="17" t="s">
        <v>100</v>
      </c>
      <c r="GE74" s="17" t="s">
        <v>96</v>
      </c>
      <c r="GF74" s="17" t="s">
        <v>96</v>
      </c>
      <c r="GG74" s="17" t="s">
        <v>100</v>
      </c>
      <c r="GH74" s="17" t="s">
        <v>100</v>
      </c>
      <c r="GI74" s="17" t="s">
        <v>100</v>
      </c>
      <c r="GJ74" s="17" t="s">
        <v>100</v>
      </c>
      <c r="GK74" s="17" t="s">
        <v>100</v>
      </c>
      <c r="GL74" s="17" t="s">
        <v>96</v>
      </c>
      <c r="GM74" s="17" t="s">
        <v>100</v>
      </c>
      <c r="GN74" s="17" t="s">
        <v>100</v>
      </c>
      <c r="GO74" s="17" t="s">
        <v>96</v>
      </c>
      <c r="GP74" s="17" t="s">
        <v>92</v>
      </c>
    </row>
    <row r="77" spans="1:198" ht="14.4" x14ac:dyDescent="0.3">
      <c r="D77" s="17" t="s">
        <v>103</v>
      </c>
      <c r="G77" s="17" t="s">
        <v>94</v>
      </c>
      <c r="J77" s="17" t="s">
        <v>85</v>
      </c>
      <c r="K77" s="17" t="s">
        <v>87</v>
      </c>
      <c r="L77" s="17" t="s">
        <v>144</v>
      </c>
      <c r="N77" s="17" t="s">
        <v>60</v>
      </c>
      <c r="O77" s="17" t="s">
        <v>105</v>
      </c>
      <c r="P77" s="17" t="s">
        <v>106</v>
      </c>
      <c r="R77" s="17" t="s">
        <v>107</v>
      </c>
      <c r="AB77" s="17" t="s">
        <v>82</v>
      </c>
      <c r="AC77" s="17" t="s">
        <v>87</v>
      </c>
      <c r="AD77" s="17" t="s">
        <v>144</v>
      </c>
      <c r="AF77" s="17" t="s">
        <v>60</v>
      </c>
      <c r="AG77" s="17" t="s">
        <v>105</v>
      </c>
      <c r="AH77" s="17" t="s">
        <v>106</v>
      </c>
      <c r="AJ77" s="17" t="s">
        <v>107</v>
      </c>
    </row>
    <row r="78" spans="1:198" ht="15" thickBot="1" x14ac:dyDescent="0.35">
      <c r="A78" s="17" t="s">
        <v>85</v>
      </c>
      <c r="B78" s="17" t="s">
        <v>87</v>
      </c>
      <c r="C78" s="17" t="s">
        <v>144</v>
      </c>
      <c r="D78" s="17">
        <v>2.319</v>
      </c>
      <c r="F78" s="17">
        <v>2.323</v>
      </c>
      <c r="G78" s="17">
        <v>1.349</v>
      </c>
      <c r="H78" s="17">
        <v>2.0339999999999998</v>
      </c>
      <c r="J78" s="17">
        <v>10000</v>
      </c>
      <c r="K78" s="17">
        <v>18.75</v>
      </c>
      <c r="L78" s="17">
        <v>1.5449486301369899</v>
      </c>
      <c r="N78" s="17">
        <v>91.88</v>
      </c>
      <c r="O78" s="17">
        <f t="shared" ref="O78:O97" si="19">S$93+S$94*J78+S$95*K78+S$96*L78</f>
        <v>89.779974057872948</v>
      </c>
      <c r="P78" s="20">
        <f t="shared" ref="P78:P97" si="20">(N78-O78)^2</f>
        <v>4.4101089576065915</v>
      </c>
      <c r="AB78" s="17">
        <v>100</v>
      </c>
      <c r="AC78" s="17">
        <v>18.75</v>
      </c>
      <c r="AD78" s="17">
        <v>1.5449486301369899</v>
      </c>
      <c r="AF78" s="17">
        <v>91.88</v>
      </c>
      <c r="AG78" s="17">
        <f t="shared" ref="AG78:AG97" si="21">AK$93+AK$94*AB78+AK$95*AC78+AK$96*AD78</f>
        <v>89.54644894904348</v>
      </c>
      <c r="AH78" s="20">
        <f t="shared" ref="AH78:AH97" si="22">(AF78-AG78)^2</f>
        <v>5.4454605074202576</v>
      </c>
    </row>
    <row r="79" spans="1:198" ht="14.4" x14ac:dyDescent="0.3">
      <c r="A79" s="17" t="s">
        <v>82</v>
      </c>
      <c r="B79" s="17" t="s">
        <v>87</v>
      </c>
      <c r="C79" s="17" t="s">
        <v>144</v>
      </c>
      <c r="D79" s="17">
        <v>2.375</v>
      </c>
      <c r="F79" s="17">
        <v>2.3730000000000002</v>
      </c>
      <c r="G79" s="17">
        <v>1.351</v>
      </c>
      <c r="H79" s="17">
        <v>2.0739999999999998</v>
      </c>
      <c r="J79" s="17">
        <v>6400</v>
      </c>
      <c r="K79" s="17">
        <v>10</v>
      </c>
      <c r="L79" s="17">
        <v>0.53938356164383605</v>
      </c>
      <c r="N79" s="17">
        <v>91.26</v>
      </c>
      <c r="O79" s="17">
        <f t="shared" si="19"/>
        <v>92.965177060715519</v>
      </c>
      <c r="P79" s="20">
        <f t="shared" si="20"/>
        <v>2.9076288083903981</v>
      </c>
      <c r="R79" s="33" t="s">
        <v>108</v>
      </c>
      <c r="S79" s="33"/>
      <c r="AB79" s="17">
        <v>80</v>
      </c>
      <c r="AC79" s="17">
        <v>10</v>
      </c>
      <c r="AD79" s="17">
        <v>0.53938356164383605</v>
      </c>
      <c r="AF79" s="17">
        <v>91.26</v>
      </c>
      <c r="AG79" s="17">
        <f t="shared" si="21"/>
        <v>93.180417794388305</v>
      </c>
      <c r="AH79" s="20">
        <f t="shared" si="22"/>
        <v>3.6880045050032213</v>
      </c>
      <c r="AJ79" s="33" t="s">
        <v>108</v>
      </c>
      <c r="AK79" s="33"/>
    </row>
    <row r="80" spans="1:198" ht="14.4" x14ac:dyDescent="0.3">
      <c r="A80" s="17" t="s">
        <v>85</v>
      </c>
      <c r="B80" s="17" t="s">
        <v>90</v>
      </c>
      <c r="C80" s="17" t="s">
        <v>144</v>
      </c>
      <c r="D80" s="17">
        <v>2.4540000000000002</v>
      </c>
      <c r="F80" s="17">
        <v>2.0299999999999998</v>
      </c>
      <c r="G80" s="17">
        <v>1.0009999999999999</v>
      </c>
      <c r="H80" s="17">
        <v>2.0310000000000001</v>
      </c>
      <c r="J80" s="17">
        <v>14400</v>
      </c>
      <c r="K80" s="17">
        <v>22.5</v>
      </c>
      <c r="L80" s="17">
        <v>2.7701198630136998</v>
      </c>
      <c r="N80" s="17">
        <v>93.344999999999999</v>
      </c>
      <c r="O80" s="17">
        <f t="shared" si="19"/>
        <v>89.88738160675868</v>
      </c>
      <c r="P80" s="20">
        <f t="shared" si="20"/>
        <v>11.955124953280679</v>
      </c>
      <c r="R80" s="17" t="s">
        <v>109</v>
      </c>
      <c r="S80" s="17">
        <v>0.89920031692207403</v>
      </c>
      <c r="AB80" s="17">
        <v>120</v>
      </c>
      <c r="AC80" s="17">
        <v>22.5</v>
      </c>
      <c r="AD80" s="17">
        <v>2.7701198630136998</v>
      </c>
      <c r="AF80" s="17">
        <v>93.344999999999999</v>
      </c>
      <c r="AG80" s="17">
        <f t="shared" si="21"/>
        <v>90.154495878065234</v>
      </c>
      <c r="AH80" s="20">
        <f t="shared" si="22"/>
        <v>10.179316552082726</v>
      </c>
      <c r="AJ80" s="17" t="s">
        <v>109</v>
      </c>
      <c r="AK80" s="17">
        <v>0.89402030120948395</v>
      </c>
    </row>
    <row r="81" spans="1:44" ht="14.4" x14ac:dyDescent="0.3">
      <c r="A81" s="17" t="s">
        <v>82</v>
      </c>
      <c r="B81" s="17" t="s">
        <v>90</v>
      </c>
      <c r="C81" s="17" t="s">
        <v>144</v>
      </c>
      <c r="D81" s="17">
        <v>2.492</v>
      </c>
      <c r="F81" s="17">
        <v>2.0720000000000001</v>
      </c>
      <c r="G81" s="17">
        <v>1.0009999999999999</v>
      </c>
      <c r="H81" s="17">
        <v>2.073</v>
      </c>
      <c r="J81" s="17">
        <v>6400</v>
      </c>
      <c r="K81" s="17">
        <v>10</v>
      </c>
      <c r="L81" s="17">
        <v>0.92465753424657604</v>
      </c>
      <c r="N81" s="17">
        <v>93.15</v>
      </c>
      <c r="O81" s="17">
        <f t="shared" si="19"/>
        <v>95.297098836485333</v>
      </c>
      <c r="P81" s="20">
        <f t="shared" si="20"/>
        <v>4.6100334136366445</v>
      </c>
      <c r="R81" s="17" t="s">
        <v>110</v>
      </c>
      <c r="S81" s="17">
        <v>0.80856120995275904</v>
      </c>
      <c r="AB81" s="17">
        <v>80</v>
      </c>
      <c r="AC81" s="17">
        <v>10</v>
      </c>
      <c r="AD81" s="17">
        <v>0.92465753424657604</v>
      </c>
      <c r="AF81" s="17">
        <v>93.15</v>
      </c>
      <c r="AG81" s="17">
        <f t="shared" si="21"/>
        <v>95.512769669898859</v>
      </c>
      <c r="AH81" s="20">
        <f t="shared" si="22"/>
        <v>5.5826805129939343</v>
      </c>
      <c r="AJ81" s="17" t="s">
        <v>110</v>
      </c>
      <c r="AK81" s="17">
        <v>0.79927229897469598</v>
      </c>
    </row>
    <row r="82" spans="1:44" ht="14.4" x14ac:dyDescent="0.3">
      <c r="A82" s="17" t="s">
        <v>84</v>
      </c>
      <c r="B82" s="17" t="s">
        <v>85</v>
      </c>
      <c r="C82" s="17" t="s">
        <v>144</v>
      </c>
      <c r="D82" s="17">
        <v>2.5169999999999999</v>
      </c>
      <c r="J82" s="17">
        <v>10000</v>
      </c>
      <c r="K82" s="17">
        <v>18.75</v>
      </c>
      <c r="L82" s="17">
        <v>1.4704623287671199</v>
      </c>
      <c r="N82" s="17">
        <v>91.144999999999996</v>
      </c>
      <c r="O82" s="17">
        <f t="shared" si="19"/>
        <v>89.329135847890754</v>
      </c>
      <c r="P82" s="20">
        <f t="shared" si="20"/>
        <v>3.2973626189154164</v>
      </c>
      <c r="R82" s="17" t="s">
        <v>111</v>
      </c>
      <c r="S82" s="17">
        <v>0.77266643681890101</v>
      </c>
      <c r="AB82" s="17">
        <v>100</v>
      </c>
      <c r="AC82" s="17">
        <v>18.75</v>
      </c>
      <c r="AD82" s="17">
        <v>1.4704623287671199</v>
      </c>
      <c r="AF82" s="17">
        <v>91.144999999999996</v>
      </c>
      <c r="AG82" s="17">
        <f t="shared" si="21"/>
        <v>89.095527586444732</v>
      </c>
      <c r="AH82" s="20">
        <f t="shared" si="22"/>
        <v>4.2003371739240407</v>
      </c>
      <c r="AJ82" s="17" t="s">
        <v>111</v>
      </c>
      <c r="AK82" s="17">
        <v>0.76163585503245201</v>
      </c>
    </row>
    <row r="83" spans="1:44" ht="14.4" x14ac:dyDescent="0.3">
      <c r="A83" s="17" t="s">
        <v>87</v>
      </c>
      <c r="B83" s="17" t="s">
        <v>89</v>
      </c>
      <c r="C83" s="17" t="s">
        <v>144</v>
      </c>
      <c r="D83" s="17">
        <v>2.5329999999999999</v>
      </c>
      <c r="J83" s="17">
        <v>10000</v>
      </c>
      <c r="K83" s="17">
        <v>18.75</v>
      </c>
      <c r="L83" s="17">
        <v>1.94563356164384</v>
      </c>
      <c r="N83" s="17">
        <v>91.745000000000005</v>
      </c>
      <c r="O83" s="17">
        <f t="shared" si="19"/>
        <v>92.205172704673558</v>
      </c>
      <c r="P83" s="20">
        <f t="shared" si="20"/>
        <v>0.21175891812657333</v>
      </c>
      <c r="R83" s="17" t="s">
        <v>112</v>
      </c>
      <c r="S83" s="17">
        <v>2.3193232596100701</v>
      </c>
      <c r="AB83" s="17">
        <v>100</v>
      </c>
      <c r="AC83" s="17">
        <v>18.75</v>
      </c>
      <c r="AD83" s="17">
        <v>1.94563356164384</v>
      </c>
      <c r="AF83" s="17">
        <v>91.745000000000005</v>
      </c>
      <c r="AG83" s="17">
        <f t="shared" si="21"/>
        <v>91.972094899574458</v>
      </c>
      <c r="AH83" s="20">
        <f t="shared" si="22"/>
        <v>5.1572093412731022E-2</v>
      </c>
      <c r="AJ83" s="17" t="s">
        <v>112</v>
      </c>
      <c r="AK83" s="17">
        <v>2.3749253779711799</v>
      </c>
    </row>
    <row r="84" spans="1:44" ht="15" thickBot="1" x14ac:dyDescent="0.35">
      <c r="A84" s="17" t="s">
        <v>82</v>
      </c>
      <c r="B84" s="17" t="s">
        <v>84</v>
      </c>
      <c r="C84" s="17" t="s">
        <v>144</v>
      </c>
      <c r="D84" s="17">
        <v>2.5830000000000002</v>
      </c>
      <c r="J84" s="17">
        <v>10000</v>
      </c>
      <c r="K84" s="17">
        <v>18.75</v>
      </c>
      <c r="L84" s="17">
        <v>1.21618150684932</v>
      </c>
      <c r="N84" s="17">
        <v>90.38</v>
      </c>
      <c r="O84" s="17">
        <f t="shared" si="19"/>
        <v>87.790067475882722</v>
      </c>
      <c r="P84" s="20">
        <f t="shared" si="20"/>
        <v>6.7077504794804703</v>
      </c>
      <c r="R84" s="21" t="s">
        <v>113</v>
      </c>
      <c r="S84" s="21">
        <v>20</v>
      </c>
      <c r="AB84" s="17">
        <v>100</v>
      </c>
      <c r="AC84" s="17">
        <v>18.75</v>
      </c>
      <c r="AD84" s="17">
        <v>1.21618150684932</v>
      </c>
      <c r="AF84" s="17">
        <v>90.38</v>
      </c>
      <c r="AG84" s="17">
        <f t="shared" si="21"/>
        <v>87.556175348607809</v>
      </c>
      <c r="AH84" s="20">
        <f t="shared" si="22"/>
        <v>7.9739856618102039</v>
      </c>
      <c r="AJ84" s="21" t="s">
        <v>113</v>
      </c>
      <c r="AK84" s="21">
        <v>20</v>
      </c>
    </row>
    <row r="85" spans="1:44" ht="14.4" x14ac:dyDescent="0.3">
      <c r="A85" s="17" t="s">
        <v>85</v>
      </c>
      <c r="B85" s="17" t="s">
        <v>89</v>
      </c>
      <c r="C85" s="17" t="s">
        <v>144</v>
      </c>
      <c r="D85" s="17">
        <v>2.6520000000000001</v>
      </c>
      <c r="J85" s="17">
        <v>10000</v>
      </c>
      <c r="K85" s="17">
        <v>12.5</v>
      </c>
      <c r="L85" s="17">
        <v>1.4863013698630101</v>
      </c>
      <c r="N85" s="17">
        <v>93.16</v>
      </c>
      <c r="O85" s="17">
        <f t="shared" si="19"/>
        <v>93.046381136222777</v>
      </c>
      <c r="P85" s="20">
        <f t="shared" si="20"/>
        <v>1.2909246206026317E-2</v>
      </c>
      <c r="AB85" s="17">
        <v>100</v>
      </c>
      <c r="AC85" s="17">
        <v>12.5</v>
      </c>
      <c r="AD85" s="17">
        <v>1.4863013698630101</v>
      </c>
      <c r="AF85" s="17">
        <v>93.16</v>
      </c>
      <c r="AG85" s="17">
        <f t="shared" si="21"/>
        <v>92.832132170206052</v>
      </c>
      <c r="AH85" s="20">
        <f t="shared" si="22"/>
        <v>0.1074973138137913</v>
      </c>
    </row>
    <row r="86" spans="1:44" ht="15" thickBot="1" x14ac:dyDescent="0.35">
      <c r="A86" s="17" t="s">
        <v>82</v>
      </c>
      <c r="B86" s="17" t="s">
        <v>89</v>
      </c>
      <c r="C86" s="17" t="s">
        <v>144</v>
      </c>
      <c r="D86" s="17">
        <v>2.6930000000000001</v>
      </c>
      <c r="J86" s="17">
        <v>10000</v>
      </c>
      <c r="K86" s="17">
        <v>25</v>
      </c>
      <c r="L86" s="17">
        <v>1.6318493150684901</v>
      </c>
      <c r="N86" s="17">
        <v>88.644999999999996</v>
      </c>
      <c r="O86" s="17">
        <f t="shared" si="19"/>
        <v>86.684574576412828</v>
      </c>
      <c r="P86" s="20">
        <f t="shared" si="20"/>
        <v>3.8432678414469268</v>
      </c>
      <c r="R86" s="17" t="s">
        <v>114</v>
      </c>
      <c r="AB86" s="17">
        <v>100</v>
      </c>
      <c r="AC86" s="17">
        <v>25</v>
      </c>
      <c r="AD86" s="17">
        <v>1.6318493150684901</v>
      </c>
      <c r="AF86" s="17">
        <v>88.644999999999996</v>
      </c>
      <c r="AG86" s="17">
        <f t="shared" si="21"/>
        <v>86.431804865418229</v>
      </c>
      <c r="AH86" s="20">
        <f t="shared" si="22"/>
        <v>4.8982327037364053</v>
      </c>
      <c r="AJ86" s="17" t="s">
        <v>114</v>
      </c>
    </row>
    <row r="87" spans="1:44" ht="14.4" x14ac:dyDescent="0.3">
      <c r="A87" s="17" t="s">
        <v>141</v>
      </c>
      <c r="B87" s="17" t="s">
        <v>85</v>
      </c>
      <c r="D87" s="17">
        <v>2.8879999999999999</v>
      </c>
      <c r="J87" s="17">
        <v>14400</v>
      </c>
      <c r="K87" s="17">
        <v>15</v>
      </c>
      <c r="L87" s="17">
        <v>2.91952054794521</v>
      </c>
      <c r="N87" s="17">
        <v>92.31</v>
      </c>
      <c r="O87" s="17">
        <f t="shared" si="19"/>
        <v>95.137301922645463</v>
      </c>
      <c r="P87" s="20">
        <f t="shared" si="20"/>
        <v>7.9936361617947194</v>
      </c>
      <c r="R87" s="24"/>
      <c r="S87" s="24" t="s">
        <v>115</v>
      </c>
      <c r="T87" s="24" t="s">
        <v>116</v>
      </c>
      <c r="U87" s="24" t="s">
        <v>117</v>
      </c>
      <c r="V87" s="24" t="s">
        <v>118</v>
      </c>
      <c r="W87" s="24" t="s">
        <v>119</v>
      </c>
      <c r="AB87" s="17">
        <v>120</v>
      </c>
      <c r="AC87" s="17">
        <v>15</v>
      </c>
      <c r="AD87" s="17">
        <v>2.91952054794521</v>
      </c>
      <c r="AF87" s="17">
        <v>92.31</v>
      </c>
      <c r="AG87" s="17">
        <f t="shared" si="21"/>
        <v>95.427792913334997</v>
      </c>
      <c r="AH87" s="20">
        <f t="shared" si="22"/>
        <v>9.7206326504419156</v>
      </c>
      <c r="AJ87" s="24"/>
      <c r="AK87" s="24" t="s">
        <v>115</v>
      </c>
      <c r="AL87" s="24" t="s">
        <v>116</v>
      </c>
      <c r="AM87" s="24" t="s">
        <v>117</v>
      </c>
      <c r="AN87" s="24" t="s">
        <v>118</v>
      </c>
      <c r="AO87" s="24" t="s">
        <v>119</v>
      </c>
    </row>
    <row r="88" spans="1:44" ht="14.4" x14ac:dyDescent="0.3">
      <c r="A88" s="17" t="s">
        <v>85</v>
      </c>
      <c r="B88" s="17" t="s">
        <v>89</v>
      </c>
      <c r="C88" s="17" t="s">
        <v>90</v>
      </c>
      <c r="D88" s="17">
        <v>2.9169999999999998</v>
      </c>
      <c r="J88" s="17">
        <v>14400</v>
      </c>
      <c r="K88" s="17">
        <v>30</v>
      </c>
      <c r="L88" s="17">
        <v>3.1609589041095898</v>
      </c>
      <c r="N88" s="17">
        <v>86.68</v>
      </c>
      <c r="O88" s="17">
        <f t="shared" si="19"/>
        <v>87.90733382534026</v>
      </c>
      <c r="P88" s="20">
        <f t="shared" si="20"/>
        <v>1.5063483188243383</v>
      </c>
      <c r="R88" s="17" t="s">
        <v>120</v>
      </c>
      <c r="S88" s="17">
        <v>3</v>
      </c>
      <c r="T88" s="17">
        <v>363.51765762890699</v>
      </c>
      <c r="U88" s="17">
        <v>121.172552542969</v>
      </c>
      <c r="V88" s="17">
        <v>22.525876035975902</v>
      </c>
      <c r="W88" s="17">
        <v>5.4859785776120001E-6</v>
      </c>
      <c r="AB88" s="17">
        <v>120</v>
      </c>
      <c r="AC88" s="17">
        <v>30</v>
      </c>
      <c r="AD88" s="17">
        <v>3.1609589041095898</v>
      </c>
      <c r="AF88" s="17">
        <v>86.68</v>
      </c>
      <c r="AG88" s="17">
        <f t="shared" si="21"/>
        <v>88.151674472678081</v>
      </c>
      <c r="AH88" s="20">
        <f t="shared" si="22"/>
        <v>2.1658257535322889</v>
      </c>
      <c r="AJ88" s="17" t="s">
        <v>120</v>
      </c>
      <c r="AK88" s="17">
        <v>3</v>
      </c>
      <c r="AL88" s="17">
        <v>359.341494935095</v>
      </c>
      <c r="AM88" s="17">
        <v>119.780498311698</v>
      </c>
      <c r="AN88" s="17">
        <v>21.236658282627101</v>
      </c>
      <c r="AO88" s="17">
        <v>7.9744042293126799E-6</v>
      </c>
    </row>
    <row r="89" spans="1:44" ht="14.4" x14ac:dyDescent="0.3">
      <c r="A89" s="17" t="s">
        <v>82</v>
      </c>
      <c r="B89" s="17" t="s">
        <v>89</v>
      </c>
      <c r="C89" s="17" t="s">
        <v>90</v>
      </c>
      <c r="D89" s="17">
        <v>2.9390000000000001</v>
      </c>
      <c r="J89" s="17">
        <v>10000</v>
      </c>
      <c r="K89" s="17">
        <v>18.75</v>
      </c>
      <c r="L89" s="17">
        <v>1.77868150684932</v>
      </c>
      <c r="N89" s="17">
        <v>91.64</v>
      </c>
      <c r="O89" s="17">
        <f t="shared" si="19"/>
        <v>91.194673268506648</v>
      </c>
      <c r="P89" s="20">
        <f t="shared" si="20"/>
        <v>0.19831589778255262</v>
      </c>
      <c r="R89" s="17" t="s">
        <v>121</v>
      </c>
      <c r="S89" s="17">
        <v>16</v>
      </c>
      <c r="T89" s="17">
        <v>86.068166121092304</v>
      </c>
      <c r="U89" s="17">
        <v>5.3792603825682699</v>
      </c>
      <c r="AB89" s="17">
        <v>100</v>
      </c>
      <c r="AC89" s="17">
        <v>18.75</v>
      </c>
      <c r="AD89" s="17">
        <v>1.77868150684932</v>
      </c>
      <c r="AF89" s="17">
        <v>91.64</v>
      </c>
      <c r="AG89" s="17">
        <f t="shared" si="21"/>
        <v>90.961409086853223</v>
      </c>
      <c r="AH89" s="20">
        <f t="shared" si="22"/>
        <v>0.46048562740537741</v>
      </c>
      <c r="AJ89" s="17" t="s">
        <v>121</v>
      </c>
      <c r="AK89" s="17">
        <v>16</v>
      </c>
      <c r="AL89" s="17">
        <v>90.244328814904904</v>
      </c>
      <c r="AM89" s="17">
        <v>5.64027055093156</v>
      </c>
    </row>
    <row r="90" spans="1:44" ht="15" thickBot="1" x14ac:dyDescent="0.35">
      <c r="A90" s="17" t="s">
        <v>85</v>
      </c>
      <c r="B90" s="17" t="s">
        <v>142</v>
      </c>
      <c r="D90" s="17">
        <v>2.9820000000000002</v>
      </c>
      <c r="J90" s="17">
        <v>6400</v>
      </c>
      <c r="K90" s="17">
        <v>20</v>
      </c>
      <c r="L90" s="17">
        <v>0.60616438356164404</v>
      </c>
      <c r="N90" s="17">
        <v>86.234999999999999</v>
      </c>
      <c r="O90" s="17">
        <f t="shared" si="19"/>
        <v>87.575173006212779</v>
      </c>
      <c r="P90" s="20">
        <f t="shared" si="20"/>
        <v>1.7960636865813993</v>
      </c>
      <c r="R90" s="21" t="s">
        <v>122</v>
      </c>
      <c r="S90" s="21">
        <v>19</v>
      </c>
      <c r="T90" s="21">
        <v>449.58582374999997</v>
      </c>
      <c r="U90" s="21"/>
      <c r="V90" s="21"/>
      <c r="W90" s="21"/>
      <c r="AB90" s="17">
        <v>80</v>
      </c>
      <c r="AC90" s="17">
        <v>20</v>
      </c>
      <c r="AD90" s="17">
        <v>0.60616438356164404</v>
      </c>
      <c r="AF90" s="17">
        <v>86.234999999999999</v>
      </c>
      <c r="AG90" s="17">
        <f t="shared" si="21"/>
        <v>87.759541708825566</v>
      </c>
      <c r="AH90" s="20">
        <f t="shared" si="22"/>
        <v>2.3242274219487782</v>
      </c>
      <c r="AJ90" s="21" t="s">
        <v>122</v>
      </c>
      <c r="AK90" s="21">
        <v>19</v>
      </c>
      <c r="AL90" s="21">
        <v>449.58582374999997</v>
      </c>
      <c r="AM90" s="21"/>
      <c r="AN90" s="21"/>
      <c r="AO90" s="21"/>
    </row>
    <row r="91" spans="1:44" ht="15" thickBot="1" x14ac:dyDescent="0.35">
      <c r="A91" s="17" t="s">
        <v>82</v>
      </c>
      <c r="B91" s="17" t="s">
        <v>141</v>
      </c>
      <c r="D91" s="17">
        <v>2.9870000000000001</v>
      </c>
      <c r="J91" s="17">
        <v>14400</v>
      </c>
      <c r="K91" s="17">
        <v>30</v>
      </c>
      <c r="L91" s="17">
        <v>1.0821917808219199</v>
      </c>
      <c r="N91" s="17">
        <v>71.83</v>
      </c>
      <c r="O91" s="17">
        <f t="shared" si="19"/>
        <v>75.325320332964495</v>
      </c>
      <c r="P91" s="20">
        <f t="shared" si="20"/>
        <v>12.217264230035038</v>
      </c>
      <c r="AB91" s="17">
        <v>120</v>
      </c>
      <c r="AC91" s="17">
        <v>30</v>
      </c>
      <c r="AD91" s="17">
        <v>1.0821917808219199</v>
      </c>
      <c r="AF91" s="17">
        <v>71.83</v>
      </c>
      <c r="AG91" s="17">
        <f t="shared" si="21"/>
        <v>75.567340353256711</v>
      </c>
      <c r="AH91" s="20">
        <f t="shared" si="22"/>
        <v>13.967712916081009</v>
      </c>
    </row>
    <row r="92" spans="1:44" ht="14.4" x14ac:dyDescent="0.3">
      <c r="A92" s="17" t="s">
        <v>87</v>
      </c>
      <c r="B92" s="17" t="s">
        <v>89</v>
      </c>
      <c r="D92" s="17">
        <v>3.0539999999999998</v>
      </c>
      <c r="J92" s="17">
        <v>6400</v>
      </c>
      <c r="K92" s="17">
        <v>15</v>
      </c>
      <c r="L92" s="17">
        <v>1.0029965753424701</v>
      </c>
      <c r="N92" s="17">
        <v>94.57</v>
      </c>
      <c r="O92" s="17">
        <f t="shared" si="19"/>
        <v>92.874154349740465</v>
      </c>
      <c r="P92" s="20">
        <f t="shared" si="20"/>
        <v>2.8758924695041621</v>
      </c>
      <c r="R92" s="24"/>
      <c r="S92" s="24" t="s">
        <v>123</v>
      </c>
      <c r="T92" s="24" t="s">
        <v>112</v>
      </c>
      <c r="U92" s="24" t="s">
        <v>124</v>
      </c>
      <c r="V92" s="24" t="s">
        <v>125</v>
      </c>
      <c r="W92" s="24" t="s">
        <v>126</v>
      </c>
      <c r="X92" s="24" t="s">
        <v>127</v>
      </c>
      <c r="Y92" s="24" t="s">
        <v>128</v>
      </c>
      <c r="Z92" s="24" t="s">
        <v>129</v>
      </c>
      <c r="AA92" s="24" t="s">
        <v>94</v>
      </c>
      <c r="AB92" s="17">
        <v>80</v>
      </c>
      <c r="AC92" s="17">
        <v>15</v>
      </c>
      <c r="AD92" s="17">
        <v>1.0029965753424701</v>
      </c>
      <c r="AF92" s="17">
        <v>94.57</v>
      </c>
      <c r="AG92" s="17">
        <f t="shared" si="21"/>
        <v>93.074439345927075</v>
      </c>
      <c r="AH92" s="20">
        <f t="shared" si="22"/>
        <v>2.2367016700110138</v>
      </c>
      <c r="AJ92" s="24"/>
      <c r="AK92" s="24" t="s">
        <v>123</v>
      </c>
      <c r="AL92" s="24" t="s">
        <v>112</v>
      </c>
      <c r="AM92" s="24" t="s">
        <v>124</v>
      </c>
      <c r="AN92" s="24" t="s">
        <v>125</v>
      </c>
      <c r="AO92" s="24" t="s">
        <v>126</v>
      </c>
      <c r="AP92" s="24" t="s">
        <v>127</v>
      </c>
      <c r="AQ92" s="24" t="s">
        <v>128</v>
      </c>
      <c r="AR92" s="24" t="s">
        <v>129</v>
      </c>
    </row>
    <row r="93" spans="1:44" ht="14.4" x14ac:dyDescent="0.3">
      <c r="A93" s="17" t="s">
        <v>82</v>
      </c>
      <c r="B93" s="17" t="s">
        <v>142</v>
      </c>
      <c r="D93" s="17">
        <v>3.1389999999999998</v>
      </c>
      <c r="J93" s="17">
        <v>14400</v>
      </c>
      <c r="K93" s="17">
        <v>15</v>
      </c>
      <c r="L93" s="17">
        <v>1.53253424657534</v>
      </c>
      <c r="N93" s="17">
        <v>89.34</v>
      </c>
      <c r="O93" s="17">
        <f t="shared" si="19"/>
        <v>86.74238352987409</v>
      </c>
      <c r="P93" s="20">
        <f t="shared" si="20"/>
        <v>6.7476113258694115</v>
      </c>
      <c r="R93" s="17" t="s">
        <v>81</v>
      </c>
      <c r="S93" s="17">
        <v>102.964184603169</v>
      </c>
      <c r="T93" s="17">
        <v>2.2192919233036301</v>
      </c>
      <c r="U93" s="17">
        <v>46.395061200374798</v>
      </c>
      <c r="V93" s="17">
        <v>1.7306501559558301E-18</v>
      </c>
      <c r="W93" s="17">
        <v>98.259495894439198</v>
      </c>
      <c r="X93" s="17">
        <v>107.6688733119</v>
      </c>
      <c r="Y93" s="17">
        <v>98.259495894439198</v>
      </c>
      <c r="Z93" s="17">
        <v>107.6688733119</v>
      </c>
      <c r="AB93" s="17">
        <v>120</v>
      </c>
      <c r="AC93" s="17">
        <v>15</v>
      </c>
      <c r="AD93" s="17">
        <v>1.53253424657534</v>
      </c>
      <c r="AF93" s="17">
        <v>89.34</v>
      </c>
      <c r="AG93" s="17">
        <f t="shared" si="21"/>
        <v>87.031326161496963</v>
      </c>
      <c r="AH93" s="20">
        <f t="shared" si="22"/>
        <v>5.3299748925883614</v>
      </c>
      <c r="AJ93" s="17" t="s">
        <v>81</v>
      </c>
      <c r="AK93" s="17">
        <v>114.23787810375499</v>
      </c>
      <c r="AL93" s="17">
        <v>4.3273349990543002</v>
      </c>
      <c r="AM93" s="17">
        <v>26.399129748152401</v>
      </c>
      <c r="AN93" s="17">
        <v>1.27684351866548E-14</v>
      </c>
      <c r="AO93" s="17">
        <v>105.064337707755</v>
      </c>
      <c r="AP93" s="17">
        <v>123.411418499756</v>
      </c>
      <c r="AQ93" s="17">
        <v>105.064337707755</v>
      </c>
      <c r="AR93" s="17">
        <v>123.411418499756</v>
      </c>
    </row>
    <row r="94" spans="1:44" ht="14.4" x14ac:dyDescent="0.3">
      <c r="A94" s="17" t="s">
        <v>85</v>
      </c>
      <c r="B94" s="17" t="s">
        <v>86</v>
      </c>
      <c r="C94" s="17" t="s">
        <v>87</v>
      </c>
      <c r="D94" s="17">
        <v>3.1890000000000001</v>
      </c>
      <c r="J94" s="17">
        <v>10000</v>
      </c>
      <c r="K94" s="17">
        <v>18.75</v>
      </c>
      <c r="L94" s="17">
        <v>1.7902397260273999</v>
      </c>
      <c r="N94" s="17">
        <v>88.31</v>
      </c>
      <c r="O94" s="17">
        <f t="shared" si="19"/>
        <v>91.264630921779727</v>
      </c>
      <c r="P94" s="20">
        <f t="shared" si="20"/>
        <v>8.7298438839369048</v>
      </c>
      <c r="R94" s="17" t="s">
        <v>85</v>
      </c>
      <c r="S94" s="17">
        <v>-1.1671084686815201E-3</v>
      </c>
      <c r="T94" s="17">
        <v>2.7876282008205299E-4</v>
      </c>
      <c r="U94" s="17">
        <v>-4.1867436566252998</v>
      </c>
      <c r="V94" s="17">
        <v>6.9756943803655797E-4</v>
      </c>
      <c r="W94" s="17">
        <v>-1.75805924819932E-3</v>
      </c>
      <c r="X94" s="17">
        <v>-5.7615768916371101E-4</v>
      </c>
      <c r="Y94" s="17">
        <v>-1.75805924819932E-3</v>
      </c>
      <c r="Z94" s="17">
        <v>-5.7615768916371101E-4</v>
      </c>
      <c r="AA94" s="17">
        <v>2.323</v>
      </c>
      <c r="AB94" s="17">
        <v>100</v>
      </c>
      <c r="AC94" s="17">
        <v>18.75</v>
      </c>
      <c r="AD94" s="17">
        <v>1.7902397260273999</v>
      </c>
      <c r="AF94" s="17">
        <v>88.31</v>
      </c>
      <c r="AG94" s="17">
        <f t="shared" si="21"/>
        <v>91.031379643118527</v>
      </c>
      <c r="AH94" s="20">
        <f t="shared" si="22"/>
        <v>7.4059071619799077</v>
      </c>
      <c r="AJ94" s="17" t="s">
        <v>82</v>
      </c>
      <c r="AK94" s="17">
        <v>-0.23122003155537799</v>
      </c>
      <c r="AL94" s="17">
        <v>5.7846171654034703E-2</v>
      </c>
      <c r="AM94" s="17">
        <v>-3.9971535703045999</v>
      </c>
      <c r="AN94" s="17">
        <v>1.0382195175184701E-3</v>
      </c>
      <c r="AO94" s="17">
        <v>-0.35384843738442801</v>
      </c>
      <c r="AP94" s="17">
        <v>-0.108591625726327</v>
      </c>
      <c r="AQ94" s="17">
        <v>-0.35384843738442801</v>
      </c>
      <c r="AR94" s="17">
        <v>-0.108591625726327</v>
      </c>
    </row>
    <row r="95" spans="1:44" ht="14.4" x14ac:dyDescent="0.3">
      <c r="A95" s="17" t="s">
        <v>84</v>
      </c>
      <c r="B95" s="17" t="s">
        <v>85</v>
      </c>
      <c r="C95" s="17" t="s">
        <v>89</v>
      </c>
      <c r="D95" s="17">
        <v>3.2090000000000001</v>
      </c>
      <c r="J95" s="17">
        <v>10000</v>
      </c>
      <c r="K95" s="17">
        <v>18.75</v>
      </c>
      <c r="L95" s="17">
        <v>1.7388698630137001</v>
      </c>
      <c r="N95" s="17">
        <v>90.375</v>
      </c>
      <c r="O95" s="17">
        <f t="shared" si="19"/>
        <v>90.953708018343747</v>
      </c>
      <c r="P95" s="20">
        <f t="shared" si="20"/>
        <v>0.33490297049534634</v>
      </c>
      <c r="R95" s="17" t="s">
        <v>87</v>
      </c>
      <c r="S95" s="17">
        <v>-0.57942038289694997</v>
      </c>
      <c r="T95" s="17">
        <v>0.11554253696702101</v>
      </c>
      <c r="U95" s="17">
        <v>-5.01477982141187</v>
      </c>
      <c r="V95" s="17">
        <v>1.27025766234851E-4</v>
      </c>
      <c r="W95" s="17">
        <v>-0.82435961929880497</v>
      </c>
      <c r="X95" s="17">
        <v>-0.33448114649509503</v>
      </c>
      <c r="Y95" s="17">
        <v>-0.82435961929880497</v>
      </c>
      <c r="Z95" s="17">
        <v>-0.33448114649509503</v>
      </c>
      <c r="AA95" s="17">
        <v>1.349</v>
      </c>
      <c r="AB95" s="17">
        <v>100</v>
      </c>
      <c r="AC95" s="17">
        <v>18.75</v>
      </c>
      <c r="AD95" s="17">
        <v>1.7388698630137001</v>
      </c>
      <c r="AF95" s="17">
        <v>90.375</v>
      </c>
      <c r="AG95" s="17">
        <f t="shared" si="21"/>
        <v>90.720399393050442</v>
      </c>
      <c r="AH95" s="20">
        <f t="shared" si="22"/>
        <v>0.11930074071961401</v>
      </c>
      <c r="AJ95" s="17" t="s">
        <v>87</v>
      </c>
      <c r="AK95" s="17">
        <v>-0.58251504106512297</v>
      </c>
      <c r="AL95" s="17">
        <v>0.118379838662345</v>
      </c>
      <c r="AM95" s="17">
        <v>-4.9207284588943603</v>
      </c>
      <c r="AN95" s="17">
        <v>1.5361086289938399E-4</v>
      </c>
      <c r="AO95" s="17">
        <v>-0.833469088366386</v>
      </c>
      <c r="AP95" s="17">
        <v>-0.331560993763861</v>
      </c>
      <c r="AQ95" s="17">
        <v>-0.833469088366386</v>
      </c>
      <c r="AR95" s="17">
        <v>-0.331560993763861</v>
      </c>
    </row>
    <row r="96" spans="1:44" ht="15" thickBot="1" x14ac:dyDescent="0.35">
      <c r="A96" s="17" t="s">
        <v>83</v>
      </c>
      <c r="B96" s="17" t="s">
        <v>87</v>
      </c>
      <c r="D96" s="17">
        <v>3.2210000000000001</v>
      </c>
      <c r="J96" s="17">
        <v>10000</v>
      </c>
      <c r="K96" s="17">
        <v>18.75</v>
      </c>
      <c r="L96" s="17">
        <v>2.2744006849315102</v>
      </c>
      <c r="N96" s="17">
        <v>92.484999999999999</v>
      </c>
      <c r="O96" s="17">
        <f t="shared" si="19"/>
        <v>94.195079286663798</v>
      </c>
      <c r="P96" s="20">
        <f t="shared" si="20"/>
        <v>2.924371166676567</v>
      </c>
      <c r="R96" s="21" t="s">
        <v>144</v>
      </c>
      <c r="S96" s="21">
        <v>6.0526325202203104</v>
      </c>
      <c r="T96" s="21">
        <v>1.06594890412652</v>
      </c>
      <c r="U96" s="21">
        <v>5.67816383767481</v>
      </c>
      <c r="V96" s="21">
        <v>3.42669310929792E-5</v>
      </c>
      <c r="W96" s="21">
        <v>3.79292178966341</v>
      </c>
      <c r="X96" s="21">
        <v>8.3123432507772108</v>
      </c>
      <c r="Y96" s="21">
        <v>3.79292178966341</v>
      </c>
      <c r="Z96" s="21">
        <v>8.3123432507772108</v>
      </c>
      <c r="AA96" s="21">
        <v>2.0339999999999998</v>
      </c>
      <c r="AB96" s="17">
        <v>100</v>
      </c>
      <c r="AC96" s="17">
        <v>18.75</v>
      </c>
      <c r="AD96" s="17">
        <v>2.2744006849315102</v>
      </c>
      <c r="AF96" s="17">
        <v>92.484999999999999</v>
      </c>
      <c r="AG96" s="17">
        <f t="shared" si="21"/>
        <v>93.962368500010115</v>
      </c>
      <c r="AH96" s="20">
        <f t="shared" si="22"/>
        <v>2.1826176848221381</v>
      </c>
      <c r="AJ96" s="21" t="s">
        <v>144</v>
      </c>
      <c r="AK96" s="21">
        <v>6.0537488679918301</v>
      </c>
      <c r="AL96" s="21">
        <v>1.1022664763892001</v>
      </c>
      <c r="AM96" s="21">
        <v>5.4920919738235101</v>
      </c>
      <c r="AN96" s="21">
        <v>4.9210503047735403E-5</v>
      </c>
      <c r="AO96" s="21">
        <v>3.7170483235404301</v>
      </c>
      <c r="AP96" s="21">
        <v>8.3904494124432301</v>
      </c>
      <c r="AQ96" s="21">
        <v>3.7170483235404301</v>
      </c>
      <c r="AR96" s="21">
        <v>8.3904494124432301</v>
      </c>
    </row>
    <row r="97" spans="1:41" ht="14.4" x14ac:dyDescent="0.3">
      <c r="A97" s="17" t="s">
        <v>85</v>
      </c>
      <c r="B97" s="17" t="s">
        <v>86</v>
      </c>
      <c r="C97" s="17" t="s">
        <v>90</v>
      </c>
      <c r="D97" s="17">
        <v>3.2429999999999999</v>
      </c>
      <c r="J97" s="17">
        <v>6400</v>
      </c>
      <c r="K97" s="17">
        <v>20</v>
      </c>
      <c r="L97" s="17">
        <v>1.33561643835616</v>
      </c>
      <c r="N97" s="17">
        <v>93.66</v>
      </c>
      <c r="O97" s="17">
        <f t="shared" si="19"/>
        <v>91.990278235003601</v>
      </c>
      <c r="P97" s="20">
        <f t="shared" si="20"/>
        <v>2.7879707725026801</v>
      </c>
      <c r="AB97" s="17">
        <v>80</v>
      </c>
      <c r="AC97" s="17">
        <v>20</v>
      </c>
      <c r="AD97" s="17">
        <v>1.33561643835616</v>
      </c>
      <c r="AF97" s="17">
        <v>93.66</v>
      </c>
      <c r="AG97" s="17">
        <f t="shared" si="21"/>
        <v>92.175461259792172</v>
      </c>
      <c r="AH97" s="20">
        <f t="shared" si="22"/>
        <v>2.2038552711778348</v>
      </c>
    </row>
    <row r="98" spans="1:41" ht="14.4" x14ac:dyDescent="0.3">
      <c r="A98" s="17" t="s">
        <v>82</v>
      </c>
      <c r="B98" s="17" t="s">
        <v>84</v>
      </c>
      <c r="C98" s="17" t="s">
        <v>89</v>
      </c>
      <c r="D98" s="17">
        <v>3.2490000000000001</v>
      </c>
      <c r="P98" s="17">
        <f>AVERAGE(P78:P97)</f>
        <v>4.3034083060546422</v>
      </c>
      <c r="AH98" s="17">
        <f>AVERAGE(AH78:AH97)</f>
        <v>4.5122164407452772</v>
      </c>
    </row>
    <row r="99" spans="1:41" ht="14.4" x14ac:dyDescent="0.3">
      <c r="A99" s="17" t="s">
        <v>87</v>
      </c>
      <c r="B99" s="17" t="s">
        <v>144</v>
      </c>
      <c r="D99" s="17">
        <v>3.2570000000000001</v>
      </c>
    </row>
    <row r="100" spans="1:41" ht="14.4" x14ac:dyDescent="0.3">
      <c r="A100" s="17" t="s">
        <v>82</v>
      </c>
      <c r="B100" s="17" t="s">
        <v>86</v>
      </c>
      <c r="C100" s="17" t="s">
        <v>90</v>
      </c>
      <c r="D100" s="17">
        <v>3.2989999999999999</v>
      </c>
      <c r="J100" s="17" t="s">
        <v>85</v>
      </c>
      <c r="K100" s="17" t="s">
        <v>90</v>
      </c>
      <c r="L100" s="17" t="s">
        <v>144</v>
      </c>
      <c r="N100" s="17" t="s">
        <v>60</v>
      </c>
      <c r="O100" s="17" t="s">
        <v>105</v>
      </c>
      <c r="P100" s="17" t="s">
        <v>106</v>
      </c>
      <c r="R100" s="17" t="s">
        <v>107</v>
      </c>
      <c r="AB100" s="17" t="s">
        <v>82</v>
      </c>
      <c r="AC100" s="17" t="s">
        <v>90</v>
      </c>
      <c r="AD100" s="17" t="s">
        <v>144</v>
      </c>
      <c r="AF100" s="17" t="s">
        <v>60</v>
      </c>
      <c r="AG100" s="17" t="s">
        <v>105</v>
      </c>
      <c r="AH100" s="17" t="s">
        <v>106</v>
      </c>
      <c r="AJ100" s="17" t="s">
        <v>107</v>
      </c>
    </row>
    <row r="101" spans="1:41" ht="15" thickBot="1" x14ac:dyDescent="0.35">
      <c r="A101" s="17" t="s">
        <v>87</v>
      </c>
      <c r="B101" s="17" t="s">
        <v>88</v>
      </c>
      <c r="D101" s="17">
        <v>3.3069999999999999</v>
      </c>
      <c r="J101" s="17">
        <v>10000</v>
      </c>
      <c r="K101" s="17">
        <v>3.515625E-2</v>
      </c>
      <c r="L101" s="17">
        <v>1.5449486301369899</v>
      </c>
      <c r="N101" s="17">
        <v>91.88</v>
      </c>
      <c r="O101" s="17">
        <f t="shared" ref="O101:O120" si="23">S$116+S$117*J101+S$118*K101+S$119*L101</f>
        <v>90.186420943830129</v>
      </c>
      <c r="P101" s="20">
        <f t="shared" ref="P101:P120" si="24">(N101-O101)^2</f>
        <v>2.8682100194972167</v>
      </c>
      <c r="AB101" s="17">
        <v>100</v>
      </c>
      <c r="AC101" s="17">
        <v>3.515625E-2</v>
      </c>
      <c r="AD101" s="17">
        <v>1.5449486301369899</v>
      </c>
      <c r="AF101" s="17">
        <v>91.88</v>
      </c>
      <c r="AG101" s="17">
        <f t="shared" ref="AG101:AG120" si="25">AK$116+AK$117*AB101+AK$118*AC101+AK$119*AD101</f>
        <v>89.846510030525678</v>
      </c>
      <c r="AH101" s="20">
        <f t="shared" ref="AH101:AH120" si="26">(AF101-AG101)^2</f>
        <v>4.1350814559526592</v>
      </c>
    </row>
    <row r="102" spans="1:41" ht="14.4" x14ac:dyDescent="0.3">
      <c r="A102" s="17" t="s">
        <v>83</v>
      </c>
      <c r="B102" s="17" t="s">
        <v>85</v>
      </c>
      <c r="C102" s="17" t="s">
        <v>90</v>
      </c>
      <c r="D102" s="17">
        <v>3.3370000000000002</v>
      </c>
      <c r="J102" s="17">
        <v>6400</v>
      </c>
      <c r="K102" s="17">
        <v>1.5625E-2</v>
      </c>
      <c r="L102" s="17">
        <v>0.53938356164383605</v>
      </c>
      <c r="N102" s="17">
        <v>91.26</v>
      </c>
      <c r="O102" s="17">
        <f t="shared" si="23"/>
        <v>93.201590355354071</v>
      </c>
      <c r="P102" s="20">
        <f t="shared" si="24"/>
        <v>3.7697731080039278</v>
      </c>
      <c r="R102" s="33" t="s">
        <v>108</v>
      </c>
      <c r="S102" s="33"/>
      <c r="AB102" s="17">
        <v>80</v>
      </c>
      <c r="AC102" s="17">
        <v>1.5625E-2</v>
      </c>
      <c r="AD102" s="17">
        <v>0.53938356164383605</v>
      </c>
      <c r="AF102" s="17">
        <v>91.26</v>
      </c>
      <c r="AG102" s="17">
        <f t="shared" si="25"/>
        <v>93.538532446317078</v>
      </c>
      <c r="AH102" s="20">
        <f t="shared" si="26"/>
        <v>5.1917101089196622</v>
      </c>
      <c r="AJ102" s="33" t="s">
        <v>108</v>
      </c>
      <c r="AK102" s="33"/>
    </row>
    <row r="103" spans="1:41" ht="14.4" x14ac:dyDescent="0.3">
      <c r="A103" s="17" t="s">
        <v>84</v>
      </c>
      <c r="B103" s="17" t="s">
        <v>85</v>
      </c>
      <c r="C103" s="17" t="s">
        <v>86</v>
      </c>
      <c r="D103" s="17">
        <v>3.3660000000000001</v>
      </c>
      <c r="J103" s="17">
        <v>14400</v>
      </c>
      <c r="K103" s="17">
        <v>3.515625E-2</v>
      </c>
      <c r="L103" s="17">
        <v>2.7701198630136998</v>
      </c>
      <c r="N103" s="17">
        <v>93.344999999999999</v>
      </c>
      <c r="O103" s="17">
        <f t="shared" si="23"/>
        <v>90.05626809843109</v>
      </c>
      <c r="P103" s="20">
        <f t="shared" si="24"/>
        <v>10.81575752039705</v>
      </c>
      <c r="R103" s="17" t="s">
        <v>109</v>
      </c>
      <c r="S103" s="17">
        <v>0.88642772601735798</v>
      </c>
      <c r="AB103" s="17">
        <v>120</v>
      </c>
      <c r="AC103" s="17">
        <v>3.515625E-2</v>
      </c>
      <c r="AD103" s="17">
        <v>2.7701198630136998</v>
      </c>
      <c r="AF103" s="17">
        <v>93.344999999999999</v>
      </c>
      <c r="AG103" s="17">
        <f t="shared" si="25"/>
        <v>90.429692805804152</v>
      </c>
      <c r="AH103" s="20">
        <f t="shared" si="26"/>
        <v>8.4990160365300635</v>
      </c>
      <c r="AJ103" s="17" t="s">
        <v>109</v>
      </c>
      <c r="AK103" s="17">
        <v>0.88261951881869505</v>
      </c>
    </row>
    <row r="104" spans="1:41" ht="14.4" x14ac:dyDescent="0.3">
      <c r="A104" s="17" t="s">
        <v>82</v>
      </c>
      <c r="B104" s="17" t="s">
        <v>83</v>
      </c>
      <c r="C104" s="17" t="s">
        <v>90</v>
      </c>
      <c r="D104" s="17">
        <v>3.367</v>
      </c>
      <c r="J104" s="17">
        <v>6400</v>
      </c>
      <c r="K104" s="17">
        <v>1.5625E-2</v>
      </c>
      <c r="L104" s="17">
        <v>0.92465753424657604</v>
      </c>
      <c r="N104" s="17">
        <v>93.15</v>
      </c>
      <c r="O104" s="17">
        <f t="shared" si="23"/>
        <v>95.490308457072373</v>
      </c>
      <c r="P104" s="20">
        <f t="shared" si="24"/>
        <v>5.477043674244447</v>
      </c>
      <c r="R104" s="17" t="s">
        <v>110</v>
      </c>
      <c r="S104" s="17">
        <v>0.78575411345230495</v>
      </c>
      <c r="AB104" s="17">
        <v>80</v>
      </c>
      <c r="AC104" s="17">
        <v>1.5625E-2</v>
      </c>
      <c r="AD104" s="17">
        <v>0.92465753424657604</v>
      </c>
      <c r="AF104" s="17">
        <v>93.15</v>
      </c>
      <c r="AG104" s="17">
        <f t="shared" si="25"/>
        <v>95.852445183422105</v>
      </c>
      <c r="AH104" s="20">
        <f t="shared" si="26"/>
        <v>7.3032099694013066</v>
      </c>
      <c r="AJ104" s="17" t="s">
        <v>110</v>
      </c>
      <c r="AK104" s="17">
        <v>0.77901721499974497</v>
      </c>
    </row>
    <row r="105" spans="1:41" ht="14.4" x14ac:dyDescent="0.3">
      <c r="A105" s="17" t="s">
        <v>85</v>
      </c>
      <c r="B105" s="17" t="s">
        <v>88</v>
      </c>
      <c r="C105" s="17" t="s">
        <v>90</v>
      </c>
      <c r="D105" s="17">
        <v>3.41</v>
      </c>
      <c r="J105" s="17">
        <v>10000</v>
      </c>
      <c r="K105" s="17">
        <v>3.515625E-2</v>
      </c>
      <c r="L105" s="17">
        <v>1.4704623287671199</v>
      </c>
      <c r="N105" s="17">
        <v>91.144999999999996</v>
      </c>
      <c r="O105" s="17">
        <f t="shared" si="23"/>
        <v>89.743935444164549</v>
      </c>
      <c r="P105" s="20">
        <f t="shared" si="24"/>
        <v>1.9629818896183779</v>
      </c>
      <c r="R105" s="17" t="s">
        <v>111</v>
      </c>
      <c r="S105" s="17">
        <v>0.745583009724612</v>
      </c>
      <c r="AB105" s="17">
        <v>100</v>
      </c>
      <c r="AC105" s="17">
        <v>3.515625E-2</v>
      </c>
      <c r="AD105" s="17">
        <v>1.4704623287671199</v>
      </c>
      <c r="AF105" s="17">
        <v>91.144999999999996</v>
      </c>
      <c r="AG105" s="17">
        <f t="shared" si="25"/>
        <v>89.399153568018662</v>
      </c>
      <c r="AH105" s="20">
        <f t="shared" si="26"/>
        <v>3.0479797640619566</v>
      </c>
      <c r="AJ105" s="17" t="s">
        <v>111</v>
      </c>
      <c r="AK105" s="17">
        <v>0.73758294281219705</v>
      </c>
    </row>
    <row r="106" spans="1:41" ht="14.4" x14ac:dyDescent="0.3">
      <c r="A106" s="17" t="s">
        <v>82</v>
      </c>
      <c r="B106" s="17" t="s">
        <v>84</v>
      </c>
      <c r="C106" s="17" t="s">
        <v>86</v>
      </c>
      <c r="D106" s="17">
        <v>3.4369999999999998</v>
      </c>
      <c r="J106" s="17">
        <v>10000</v>
      </c>
      <c r="K106" s="17">
        <v>3.515625E-2</v>
      </c>
      <c r="L106" s="17">
        <v>1.94563356164384</v>
      </c>
      <c r="N106" s="17">
        <v>91.745000000000005</v>
      </c>
      <c r="O106" s="17">
        <f t="shared" si="23"/>
        <v>92.566687769617161</v>
      </c>
      <c r="P106" s="20">
        <f t="shared" si="24"/>
        <v>0.67517079073841724</v>
      </c>
      <c r="R106" s="17" t="s">
        <v>112</v>
      </c>
      <c r="S106" s="17">
        <v>2.4535931991239202</v>
      </c>
      <c r="AB106" s="17">
        <v>100</v>
      </c>
      <c r="AC106" s="17">
        <v>3.515625E-2</v>
      </c>
      <c r="AD106" s="17">
        <v>1.94563356164384</v>
      </c>
      <c r="AF106" s="17">
        <v>91.745000000000005</v>
      </c>
      <c r="AG106" s="17">
        <f t="shared" si="25"/>
        <v>92.252979277114903</v>
      </c>
      <c r="AH106" s="20">
        <f t="shared" si="26"/>
        <v>0.25804294597817512</v>
      </c>
      <c r="AJ106" s="17" t="s">
        <v>112</v>
      </c>
      <c r="AK106" s="17">
        <v>2.49187087633103</v>
      </c>
    </row>
    <row r="107" spans="1:41" ht="15" thickBot="1" x14ac:dyDescent="0.35">
      <c r="A107" s="17" t="s">
        <v>89</v>
      </c>
      <c r="B107" s="17" t="s">
        <v>90</v>
      </c>
      <c r="D107" s="17">
        <v>3.452</v>
      </c>
      <c r="J107" s="17">
        <v>10000</v>
      </c>
      <c r="K107" s="17">
        <v>3.515625E-2</v>
      </c>
      <c r="L107" s="17">
        <v>1.21618150684932</v>
      </c>
      <c r="N107" s="17">
        <v>90.38</v>
      </c>
      <c r="O107" s="17">
        <f t="shared" si="23"/>
        <v>88.233381497030521</v>
      </c>
      <c r="P107" s="20">
        <f t="shared" si="24"/>
        <v>4.6079709972909066</v>
      </c>
      <c r="R107" s="21" t="s">
        <v>113</v>
      </c>
      <c r="S107" s="21">
        <v>20</v>
      </c>
      <c r="AB107" s="17">
        <v>100</v>
      </c>
      <c r="AC107" s="17">
        <v>3.515625E-2</v>
      </c>
      <c r="AD107" s="17">
        <v>1.21618150684932</v>
      </c>
      <c r="AF107" s="17">
        <v>90.38</v>
      </c>
      <c r="AG107" s="17">
        <f t="shared" si="25"/>
        <v>87.871971161529387</v>
      </c>
      <c r="AH107" s="20">
        <f t="shared" si="26"/>
        <v>6.2902086546002272</v>
      </c>
      <c r="AJ107" s="21" t="s">
        <v>113</v>
      </c>
      <c r="AK107" s="21">
        <v>20</v>
      </c>
    </row>
    <row r="108" spans="1:41" ht="14.4" x14ac:dyDescent="0.3">
      <c r="A108" s="17" t="s">
        <v>85</v>
      </c>
      <c r="B108" s="17" t="s">
        <v>143</v>
      </c>
      <c r="D108" s="17">
        <v>3.4609999999999999</v>
      </c>
      <c r="J108" s="17">
        <v>10000</v>
      </c>
      <c r="K108" s="17">
        <v>1.5625E-2</v>
      </c>
      <c r="L108" s="17">
        <v>1.4863013698630101</v>
      </c>
      <c r="N108" s="17">
        <v>93.16</v>
      </c>
      <c r="O108" s="17">
        <f t="shared" si="23"/>
        <v>92.765433783557839</v>
      </c>
      <c r="P108" s="20">
        <f t="shared" si="24"/>
        <v>0.15568249915747967</v>
      </c>
      <c r="AB108" s="17">
        <v>100</v>
      </c>
      <c r="AC108" s="17">
        <v>1.5625E-2</v>
      </c>
      <c r="AD108" s="17">
        <v>1.4863013698630101</v>
      </c>
      <c r="AF108" s="17">
        <v>93.16</v>
      </c>
      <c r="AG108" s="17">
        <f t="shared" si="25"/>
        <v>92.450556022575256</v>
      </c>
      <c r="AH108" s="20">
        <f t="shared" si="26"/>
        <v>0.50331075710423578</v>
      </c>
    </row>
    <row r="109" spans="1:41" ht="15" thickBot="1" x14ac:dyDescent="0.35">
      <c r="A109" s="17" t="s">
        <v>83</v>
      </c>
      <c r="B109" s="17" t="s">
        <v>84</v>
      </c>
      <c r="C109" s="17" t="s">
        <v>85</v>
      </c>
      <c r="D109" s="17">
        <v>3.4649999999999999</v>
      </c>
      <c r="J109" s="17">
        <v>10000</v>
      </c>
      <c r="K109" s="17">
        <v>6.25E-2</v>
      </c>
      <c r="L109" s="17">
        <v>1.6318493150684901</v>
      </c>
      <c r="N109" s="17">
        <v>88.644999999999996</v>
      </c>
      <c r="O109" s="17">
        <f t="shared" si="23"/>
        <v>86.604284793477049</v>
      </c>
      <c r="P109" s="20">
        <f t="shared" si="24"/>
        <v>4.1645185541339931</v>
      </c>
      <c r="R109" s="17" t="s">
        <v>114</v>
      </c>
      <c r="AB109" s="17">
        <v>100</v>
      </c>
      <c r="AC109" s="17">
        <v>6.25E-2</v>
      </c>
      <c r="AD109" s="17">
        <v>1.6318493150684901</v>
      </c>
      <c r="AF109" s="17">
        <v>88.644999999999996</v>
      </c>
      <c r="AG109" s="17">
        <f t="shared" si="25"/>
        <v>86.229641000162346</v>
      </c>
      <c r="AH109" s="20">
        <f t="shared" si="26"/>
        <v>5.8339590980967344</v>
      </c>
      <c r="AJ109" s="17" t="s">
        <v>114</v>
      </c>
    </row>
    <row r="110" spans="1:41" ht="14.4" x14ac:dyDescent="0.3">
      <c r="A110" s="17" t="s">
        <v>82</v>
      </c>
      <c r="B110" s="17" t="s">
        <v>83</v>
      </c>
      <c r="C110" s="17" t="s">
        <v>84</v>
      </c>
      <c r="D110" s="17">
        <v>3.5019999999999998</v>
      </c>
      <c r="J110" s="17">
        <v>14400</v>
      </c>
      <c r="K110" s="17">
        <v>1.5625E-2</v>
      </c>
      <c r="L110" s="17">
        <v>2.91952054794521</v>
      </c>
      <c r="N110" s="17">
        <v>92.31</v>
      </c>
      <c r="O110" s="17">
        <f t="shared" si="23"/>
        <v>93.871188713086752</v>
      </c>
      <c r="P110" s="20">
        <f t="shared" si="24"/>
        <v>2.4373101978694631</v>
      </c>
      <c r="R110" s="24"/>
      <c r="S110" s="24" t="s">
        <v>115</v>
      </c>
      <c r="T110" s="24" t="s">
        <v>116</v>
      </c>
      <c r="U110" s="24" t="s">
        <v>117</v>
      </c>
      <c r="V110" s="24" t="s">
        <v>118</v>
      </c>
      <c r="W110" s="24" t="s">
        <v>119</v>
      </c>
      <c r="AB110" s="17">
        <v>120</v>
      </c>
      <c r="AC110" s="17">
        <v>1.5625E-2</v>
      </c>
      <c r="AD110" s="17">
        <v>2.91952054794521</v>
      </c>
      <c r="AF110" s="17">
        <v>92.31</v>
      </c>
      <c r="AG110" s="17">
        <f t="shared" si="25"/>
        <v>94.283251675890511</v>
      </c>
      <c r="AH110" s="20">
        <f t="shared" si="26"/>
        <v>3.8937221764047032</v>
      </c>
      <c r="AJ110" s="24"/>
      <c r="AK110" s="24" t="s">
        <v>115</v>
      </c>
      <c r="AL110" s="24" t="s">
        <v>116</v>
      </c>
      <c r="AM110" s="24" t="s">
        <v>117</v>
      </c>
      <c r="AN110" s="24" t="s">
        <v>118</v>
      </c>
      <c r="AO110" s="24" t="s">
        <v>119</v>
      </c>
    </row>
    <row r="111" spans="1:41" ht="14.4" x14ac:dyDescent="0.3">
      <c r="A111" s="17" t="s">
        <v>82</v>
      </c>
      <c r="B111" s="17" t="s">
        <v>143</v>
      </c>
      <c r="D111" s="17">
        <v>3.5419999999999998</v>
      </c>
      <c r="J111" s="17">
        <v>14400</v>
      </c>
      <c r="K111" s="17">
        <v>6.25E-2</v>
      </c>
      <c r="L111" s="17">
        <v>3.1609589041095898</v>
      </c>
      <c r="N111" s="17">
        <v>86.68</v>
      </c>
      <c r="O111" s="17">
        <f t="shared" si="23"/>
        <v>88.279676228322487</v>
      </c>
      <c r="P111" s="20">
        <f t="shared" si="24"/>
        <v>2.558964035460034</v>
      </c>
      <c r="R111" s="17" t="s">
        <v>120</v>
      </c>
      <c r="S111" s="17">
        <v>3</v>
      </c>
      <c r="T111" s="17">
        <v>353.26391036140501</v>
      </c>
      <c r="U111" s="17">
        <v>117.754636787135</v>
      </c>
      <c r="V111" s="17">
        <v>19.560182333517201</v>
      </c>
      <c r="W111" s="17">
        <v>1.33332153965021E-5</v>
      </c>
      <c r="AB111" s="17">
        <v>120</v>
      </c>
      <c r="AC111" s="17">
        <v>6.25E-2</v>
      </c>
      <c r="AD111" s="17">
        <v>3.1609589041095898</v>
      </c>
      <c r="AF111" s="17">
        <v>86.68</v>
      </c>
      <c r="AG111" s="17">
        <f t="shared" si="25"/>
        <v>88.638243823601499</v>
      </c>
      <c r="AH111" s="20">
        <f t="shared" si="26"/>
        <v>3.8347188726733923</v>
      </c>
      <c r="AJ111" s="17" t="s">
        <v>120</v>
      </c>
      <c r="AK111" s="17">
        <v>3</v>
      </c>
      <c r="AL111" s="17">
        <v>350.23509632109102</v>
      </c>
      <c r="AM111" s="17">
        <v>116.74503210703</v>
      </c>
      <c r="AN111" s="17">
        <v>18.8012766695553</v>
      </c>
      <c r="AO111" s="17">
        <v>1.7017170852122201E-5</v>
      </c>
    </row>
    <row r="112" spans="1:41" ht="14.4" x14ac:dyDescent="0.3">
      <c r="A112" s="17" t="s">
        <v>84</v>
      </c>
      <c r="B112" s="17" t="s">
        <v>85</v>
      </c>
      <c r="C112" s="17" t="s">
        <v>88</v>
      </c>
      <c r="D112" s="17">
        <v>3.5449999999999999</v>
      </c>
      <c r="J112" s="17">
        <v>10000</v>
      </c>
      <c r="K112" s="17">
        <v>3.515625E-2</v>
      </c>
      <c r="L112" s="17">
        <v>1.77868150684932</v>
      </c>
      <c r="N112" s="17">
        <v>91.64</v>
      </c>
      <c r="O112" s="17">
        <f t="shared" si="23"/>
        <v>91.574909925539245</v>
      </c>
      <c r="P112" s="20">
        <f t="shared" si="24"/>
        <v>4.2367177933066861E-3</v>
      </c>
      <c r="R112" s="17" t="s">
        <v>121</v>
      </c>
      <c r="S112" s="17">
        <v>16</v>
      </c>
      <c r="T112" s="17">
        <v>96.321913388594496</v>
      </c>
      <c r="U112" s="17">
        <v>6.0201195867871604</v>
      </c>
      <c r="AB112" s="17">
        <v>100</v>
      </c>
      <c r="AC112" s="17">
        <v>3.515625E-2</v>
      </c>
      <c r="AD112" s="17">
        <v>1.77868150684932</v>
      </c>
      <c r="AF112" s="17">
        <v>91.64</v>
      </c>
      <c r="AG112" s="17">
        <f t="shared" si="25"/>
        <v>91.250283757702732</v>
      </c>
      <c r="AH112" s="20">
        <f t="shared" si="26"/>
        <v>0.15187874951030322</v>
      </c>
      <c r="AJ112" s="17" t="s">
        <v>121</v>
      </c>
      <c r="AK112" s="17">
        <v>16</v>
      </c>
      <c r="AL112" s="17">
        <v>99.350727428908698</v>
      </c>
      <c r="AM112" s="17">
        <v>6.2094204643067998</v>
      </c>
    </row>
    <row r="113" spans="1:44" ht="15" thickBot="1" x14ac:dyDescent="0.35">
      <c r="A113" s="17" t="s">
        <v>85</v>
      </c>
      <c r="B113" s="17" t="s">
        <v>86</v>
      </c>
      <c r="C113" s="17" t="s">
        <v>89</v>
      </c>
      <c r="D113" s="17">
        <v>3.5819999999999999</v>
      </c>
      <c r="J113" s="17">
        <v>6400</v>
      </c>
      <c r="K113" s="17">
        <v>6.25E-2</v>
      </c>
      <c r="L113" s="17">
        <v>0.60616438356164404</v>
      </c>
      <c r="N113" s="17">
        <v>86.234999999999999</v>
      </c>
      <c r="O113" s="17">
        <f t="shared" si="23"/>
        <v>86.572525664477524</v>
      </c>
      <c r="P113" s="20">
        <f t="shared" si="24"/>
        <v>0.11392357418099469</v>
      </c>
      <c r="R113" s="21" t="s">
        <v>122</v>
      </c>
      <c r="S113" s="21">
        <v>19</v>
      </c>
      <c r="T113" s="21">
        <v>449.58582374999997</v>
      </c>
      <c r="U113" s="21"/>
      <c r="V113" s="21"/>
      <c r="W113" s="21"/>
      <c r="AB113" s="17">
        <v>80</v>
      </c>
      <c r="AC113" s="17">
        <v>6.25E-2</v>
      </c>
      <c r="AD113" s="17">
        <v>0.60616438356164404</v>
      </c>
      <c r="AF113" s="17">
        <v>86.234999999999999</v>
      </c>
      <c r="AG113" s="17">
        <f t="shared" si="25"/>
        <v>86.844550819873803</v>
      </c>
      <c r="AH113" s="20">
        <f t="shared" si="26"/>
        <v>0.37155220200882555</v>
      </c>
      <c r="AJ113" s="21" t="s">
        <v>122</v>
      </c>
      <c r="AK113" s="21">
        <v>19</v>
      </c>
      <c r="AL113" s="21">
        <v>449.58582374999997</v>
      </c>
      <c r="AM113" s="21"/>
      <c r="AN113" s="21"/>
      <c r="AO113" s="21"/>
    </row>
    <row r="114" spans="1:44" ht="15" thickBot="1" x14ac:dyDescent="0.35">
      <c r="A114" s="17" t="s">
        <v>82</v>
      </c>
      <c r="B114" s="17" t="s">
        <v>84</v>
      </c>
      <c r="C114" s="17" t="s">
        <v>88</v>
      </c>
      <c r="D114" s="17">
        <v>3.5859999999999999</v>
      </c>
      <c r="J114" s="17">
        <v>14400</v>
      </c>
      <c r="K114" s="17">
        <v>6.25E-2</v>
      </c>
      <c r="L114" s="17">
        <v>1.0821917808219199</v>
      </c>
      <c r="N114" s="17">
        <v>71.83</v>
      </c>
      <c r="O114" s="17">
        <f t="shared" si="23"/>
        <v>75.930770559495755</v>
      </c>
      <c r="P114" s="20">
        <f t="shared" si="24"/>
        <v>16.816319181627144</v>
      </c>
      <c r="AB114" s="17">
        <v>120</v>
      </c>
      <c r="AC114" s="17">
        <v>6.25E-2</v>
      </c>
      <c r="AD114" s="17">
        <v>1.0821917808219199</v>
      </c>
      <c r="AF114" s="17">
        <v>71.83</v>
      </c>
      <c r="AG114" s="17">
        <f t="shared" si="25"/>
        <v>76.153399099843725</v>
      </c>
      <c r="AH114" s="20">
        <f t="shared" si="26"/>
        <v>18.691779776529543</v>
      </c>
    </row>
    <row r="115" spans="1:44" ht="14.4" x14ac:dyDescent="0.3">
      <c r="A115" s="17" t="s">
        <v>85</v>
      </c>
      <c r="B115" s="17" t="s">
        <v>144</v>
      </c>
      <c r="D115" s="17">
        <v>3.6080000000000001</v>
      </c>
      <c r="J115" s="17">
        <v>6400</v>
      </c>
      <c r="K115" s="17">
        <v>3.515625E-2</v>
      </c>
      <c r="L115" s="17">
        <v>1.0029965753424701</v>
      </c>
      <c r="N115" s="17">
        <v>94.57</v>
      </c>
      <c r="O115" s="17">
        <f t="shared" si="23"/>
        <v>93.028274542543571</v>
      </c>
      <c r="P115" s="20">
        <f t="shared" si="24"/>
        <v>2.3769173861692154</v>
      </c>
      <c r="R115" s="24"/>
      <c r="S115" s="24" t="s">
        <v>123</v>
      </c>
      <c r="T115" s="24" t="s">
        <v>112</v>
      </c>
      <c r="U115" s="24" t="s">
        <v>124</v>
      </c>
      <c r="V115" s="24" t="s">
        <v>125</v>
      </c>
      <c r="W115" s="24" t="s">
        <v>126</v>
      </c>
      <c r="X115" s="24" t="s">
        <v>127</v>
      </c>
      <c r="Y115" s="24" t="s">
        <v>128</v>
      </c>
      <c r="Z115" s="24" t="s">
        <v>129</v>
      </c>
      <c r="AB115" s="17">
        <v>80</v>
      </c>
      <c r="AC115" s="17">
        <v>3.515625E-2</v>
      </c>
      <c r="AD115" s="17">
        <v>1.0029965753424701</v>
      </c>
      <c r="AF115" s="17">
        <v>94.57</v>
      </c>
      <c r="AG115" s="17">
        <f t="shared" si="25"/>
        <v>93.366665842380087</v>
      </c>
      <c r="AH115" s="20">
        <f t="shared" si="26"/>
        <v>1.4480130948948096</v>
      </c>
      <c r="AJ115" s="24"/>
      <c r="AK115" s="24" t="s">
        <v>123</v>
      </c>
      <c r="AL115" s="24" t="s">
        <v>112</v>
      </c>
      <c r="AM115" s="24" t="s">
        <v>124</v>
      </c>
      <c r="AN115" s="24" t="s">
        <v>125</v>
      </c>
      <c r="AO115" s="24" t="s">
        <v>126</v>
      </c>
      <c r="AP115" s="24" t="s">
        <v>127</v>
      </c>
      <c r="AQ115" s="24" t="s">
        <v>128</v>
      </c>
      <c r="AR115" s="24" t="s">
        <v>129</v>
      </c>
    </row>
    <row r="116" spans="1:44" ht="14.4" x14ac:dyDescent="0.3">
      <c r="A116" s="17" t="s">
        <v>82</v>
      </c>
      <c r="B116" s="17" t="s">
        <v>144</v>
      </c>
      <c r="D116" s="17">
        <v>3.653</v>
      </c>
      <c r="J116" s="17">
        <v>14400</v>
      </c>
      <c r="K116" s="17">
        <v>1.5625E-2</v>
      </c>
      <c r="L116" s="17">
        <v>1.53253424657534</v>
      </c>
      <c r="N116" s="17">
        <v>89.34</v>
      </c>
      <c r="O116" s="17">
        <f t="shared" si="23"/>
        <v>85.631803546900827</v>
      </c>
      <c r="P116" s="20">
        <f t="shared" si="24"/>
        <v>13.750720934777316</v>
      </c>
      <c r="R116" s="17" t="s">
        <v>81</v>
      </c>
      <c r="S116" s="17">
        <v>103.114985065646</v>
      </c>
      <c r="T116" s="17">
        <v>2.3868856264729401</v>
      </c>
      <c r="U116" s="17">
        <v>43.200639327665399</v>
      </c>
      <c r="V116" s="17">
        <v>5.3728361291684403E-18</v>
      </c>
      <c r="W116" s="17">
        <v>98.055013577450893</v>
      </c>
      <c r="X116" s="17">
        <v>108.174956553841</v>
      </c>
      <c r="Y116" s="17">
        <v>98.055013577450893</v>
      </c>
      <c r="Z116" s="17">
        <v>108.174956553841</v>
      </c>
      <c r="AB116" s="17">
        <v>120</v>
      </c>
      <c r="AC116" s="17">
        <v>1.5625E-2</v>
      </c>
      <c r="AD116" s="17">
        <v>1.53253424657534</v>
      </c>
      <c r="AF116" s="17">
        <v>89.34</v>
      </c>
      <c r="AG116" s="17">
        <f t="shared" si="25"/>
        <v>85.953165822312371</v>
      </c>
      <c r="AH116" s="20">
        <f t="shared" si="26"/>
        <v>11.470645747153059</v>
      </c>
      <c r="AJ116" s="17" t="s">
        <v>81</v>
      </c>
      <c r="AK116" s="17">
        <v>119.764313473968</v>
      </c>
      <c r="AL116" s="17">
        <v>4.7248948413087897</v>
      </c>
      <c r="AM116" s="17">
        <v>25.347508779855399</v>
      </c>
      <c r="AN116" s="17">
        <v>2.4119850740101401E-14</v>
      </c>
      <c r="AO116" s="17">
        <v>109.747983861615</v>
      </c>
      <c r="AP116" s="17">
        <v>129.78064308632199</v>
      </c>
      <c r="AQ116" s="17">
        <v>109.747983861615</v>
      </c>
      <c r="AR116" s="17">
        <v>129.78064308632199</v>
      </c>
    </row>
    <row r="117" spans="1:44" ht="14.4" x14ac:dyDescent="0.3">
      <c r="A117" s="17" t="s">
        <v>82</v>
      </c>
      <c r="B117" s="17" t="s">
        <v>86</v>
      </c>
      <c r="C117" s="17" t="s">
        <v>89</v>
      </c>
      <c r="D117" s="17">
        <v>3.6640000000000001</v>
      </c>
      <c r="J117" s="17">
        <v>10000</v>
      </c>
      <c r="K117" s="17">
        <v>3.515625E-2</v>
      </c>
      <c r="L117" s="17">
        <v>1.7902397260273999</v>
      </c>
      <c r="N117" s="17">
        <v>88.31</v>
      </c>
      <c r="O117" s="17">
        <f t="shared" si="23"/>
        <v>91.643571468590778</v>
      </c>
      <c r="P117" s="20">
        <f t="shared" si="24"/>
        <v>11.112698736202463</v>
      </c>
      <c r="R117" s="17" t="s">
        <v>85</v>
      </c>
      <c r="S117" s="17">
        <v>-1.68369918383255E-3</v>
      </c>
      <c r="T117" s="17">
        <v>2.7567918571983299E-4</v>
      </c>
      <c r="U117" s="17">
        <v>-6.1074584917834702</v>
      </c>
      <c r="V117" s="17">
        <v>1.5129606146804199E-5</v>
      </c>
      <c r="W117" s="17">
        <v>-2.2681129505250199E-3</v>
      </c>
      <c r="X117" s="17">
        <v>-1.0992854171400701E-3</v>
      </c>
      <c r="Y117" s="17">
        <v>-2.2681129505250199E-3</v>
      </c>
      <c r="Z117" s="17">
        <v>-1.0992854171400701E-3</v>
      </c>
      <c r="AB117" s="17">
        <v>100</v>
      </c>
      <c r="AC117" s="17">
        <v>3.515625E-2</v>
      </c>
      <c r="AD117" s="17">
        <v>1.7902397260273999</v>
      </c>
      <c r="AF117" s="17">
        <v>88.31</v>
      </c>
      <c r="AG117" s="17">
        <f t="shared" si="25"/>
        <v>91.319701139815862</v>
      </c>
      <c r="AH117" s="20">
        <f t="shared" si="26"/>
        <v>9.0583009510088868</v>
      </c>
      <c r="AJ117" s="17" t="s">
        <v>82</v>
      </c>
      <c r="AK117" s="17">
        <v>-0.33875298643577401</v>
      </c>
      <c r="AL117" s="17">
        <v>5.6714536854403398E-2</v>
      </c>
      <c r="AM117" s="17">
        <v>-5.9729481227258301</v>
      </c>
      <c r="AN117" s="17">
        <v>1.9494718145562999E-5</v>
      </c>
      <c r="AO117" s="17">
        <v>-0.45898243365630298</v>
      </c>
      <c r="AP117" s="17">
        <v>-0.21852353921524501</v>
      </c>
      <c r="AQ117" s="17">
        <v>-0.45898243365630298</v>
      </c>
      <c r="AR117" s="17">
        <v>-0.21852353921524501</v>
      </c>
    </row>
    <row r="118" spans="1:44" ht="14.4" x14ac:dyDescent="0.3">
      <c r="A118" s="17" t="s">
        <v>83</v>
      </c>
      <c r="B118" s="17" t="s">
        <v>85</v>
      </c>
      <c r="C118" s="17" t="s">
        <v>89</v>
      </c>
      <c r="D118" s="17">
        <v>3.7040000000000002</v>
      </c>
      <c r="J118" s="17">
        <v>10000</v>
      </c>
      <c r="K118" s="17">
        <v>3.515625E-2</v>
      </c>
      <c r="L118" s="17">
        <v>1.7388698630137001</v>
      </c>
      <c r="N118" s="17">
        <v>90.375</v>
      </c>
      <c r="O118" s="17">
        <f t="shared" si="23"/>
        <v>91.338409055028322</v>
      </c>
      <c r="P118" s="20">
        <f t="shared" si="24"/>
        <v>0.92815700731056405</v>
      </c>
      <c r="R118" s="17" t="s">
        <v>90</v>
      </c>
      <c r="S118" s="17">
        <v>-149.883217674831</v>
      </c>
      <c r="T118" s="17">
        <v>32.889623564782802</v>
      </c>
      <c r="U118" s="17">
        <v>-4.5571581985304599</v>
      </c>
      <c r="V118" s="17">
        <v>3.2306197911626298E-4</v>
      </c>
      <c r="W118" s="17">
        <v>-219.60610495920599</v>
      </c>
      <c r="X118" s="17">
        <v>-80.160330390455201</v>
      </c>
      <c r="Y118" s="17">
        <v>-219.60610495920599</v>
      </c>
      <c r="Z118" s="17">
        <v>-80.160330390455201</v>
      </c>
      <c r="AB118" s="17">
        <v>100</v>
      </c>
      <c r="AC118" s="17">
        <v>3.515625E-2</v>
      </c>
      <c r="AD118" s="17">
        <v>1.7388698630137001</v>
      </c>
      <c r="AF118" s="17">
        <v>90.375</v>
      </c>
      <c r="AG118" s="17">
        <f t="shared" si="25"/>
        <v>91.011179441535191</v>
      </c>
      <c r="AH118" s="20">
        <f t="shared" si="26"/>
        <v>0.40472428183202735</v>
      </c>
      <c r="AJ118" s="17" t="s">
        <v>90</v>
      </c>
      <c r="AK118" s="17">
        <v>-151.361276463107</v>
      </c>
      <c r="AL118" s="17">
        <v>33.407608487899701</v>
      </c>
      <c r="AM118" s="17">
        <v>-4.5307426455841897</v>
      </c>
      <c r="AN118" s="17">
        <v>3.41163683587533E-4</v>
      </c>
      <c r="AO118" s="17">
        <v>-222.18224273091499</v>
      </c>
      <c r="AP118" s="17">
        <v>-80.540310195299895</v>
      </c>
      <c r="AQ118" s="17">
        <v>-222.18224273091499</v>
      </c>
      <c r="AR118" s="17">
        <v>-80.540310195299895</v>
      </c>
    </row>
    <row r="119" spans="1:44" ht="15" thickBot="1" x14ac:dyDescent="0.35">
      <c r="A119" s="17" t="s">
        <v>84</v>
      </c>
      <c r="B119" s="17" t="s">
        <v>89</v>
      </c>
      <c r="D119" s="17">
        <v>3.7050000000000001</v>
      </c>
      <c r="J119" s="17">
        <v>10000</v>
      </c>
      <c r="K119" s="17">
        <v>3.515625E-2</v>
      </c>
      <c r="L119" s="17">
        <v>2.2744006849315102</v>
      </c>
      <c r="N119" s="17">
        <v>92.484999999999999</v>
      </c>
      <c r="O119" s="17">
        <f t="shared" si="23"/>
        <v>94.519727216416783</v>
      </c>
      <c r="P119" s="20">
        <f t="shared" si="24"/>
        <v>4.1401148452271919</v>
      </c>
      <c r="R119" s="21" t="s">
        <v>144</v>
      </c>
      <c r="S119" s="21">
        <v>5.9404949840155004</v>
      </c>
      <c r="T119" s="21">
        <v>1.1268292975368901</v>
      </c>
      <c r="U119" s="21">
        <v>5.2718677061385302</v>
      </c>
      <c r="V119" s="21">
        <v>7.5957501894581496E-5</v>
      </c>
      <c r="W119" s="21">
        <v>3.5517235848492801</v>
      </c>
      <c r="X119" s="21">
        <v>8.3292663831817109</v>
      </c>
      <c r="Y119" s="21">
        <v>3.5517235848492801</v>
      </c>
      <c r="Z119" s="21">
        <v>8.3292663831817109</v>
      </c>
      <c r="AB119" s="17">
        <v>100</v>
      </c>
      <c r="AC119" s="17">
        <v>3.515625E-2</v>
      </c>
      <c r="AD119" s="17">
        <v>2.2744006849315102</v>
      </c>
      <c r="AF119" s="17">
        <v>92.484999999999999</v>
      </c>
      <c r="AG119" s="17">
        <f t="shared" si="25"/>
        <v>94.22751814611118</v>
      </c>
      <c r="AH119" s="20">
        <f t="shared" si="26"/>
        <v>3.0363694895267455</v>
      </c>
      <c r="AJ119" s="21" t="s">
        <v>144</v>
      </c>
      <c r="AK119" s="21">
        <v>6.0058890598637102</v>
      </c>
      <c r="AL119" s="21">
        <v>1.1562209755706201</v>
      </c>
      <c r="AM119" s="21">
        <v>5.1944128213896796</v>
      </c>
      <c r="AN119" s="21">
        <v>8.8611966468269505E-5</v>
      </c>
      <c r="AO119" s="21">
        <v>3.5548100866807899</v>
      </c>
      <c r="AP119" s="21">
        <v>8.4569680330466408</v>
      </c>
      <c r="AQ119" s="21">
        <v>3.5548100866807899</v>
      </c>
      <c r="AR119" s="21">
        <v>8.4569680330466408</v>
      </c>
    </row>
    <row r="120" spans="1:44" ht="14.4" x14ac:dyDescent="0.3">
      <c r="A120" s="17" t="s">
        <v>82</v>
      </c>
      <c r="B120" s="17" t="s">
        <v>83</v>
      </c>
      <c r="C120" s="17" t="s">
        <v>89</v>
      </c>
      <c r="D120" s="17">
        <v>3.7389999999999999</v>
      </c>
      <c r="J120" s="17">
        <v>6400</v>
      </c>
      <c r="K120" s="17">
        <v>6.25E-2</v>
      </c>
      <c r="L120" s="17">
        <v>1.33561643835616</v>
      </c>
      <c r="N120" s="17">
        <v>93.66</v>
      </c>
      <c r="O120" s="17">
        <f t="shared" si="23"/>
        <v>90.90583193706415</v>
      </c>
      <c r="P120" s="20">
        <f t="shared" si="24"/>
        <v>7.5854417188957939</v>
      </c>
      <c r="AB120" s="17">
        <v>80</v>
      </c>
      <c r="AC120" s="17">
        <v>6.25E-2</v>
      </c>
      <c r="AD120" s="17">
        <v>1.33561643835616</v>
      </c>
      <c r="AF120" s="17">
        <v>93.66</v>
      </c>
      <c r="AG120" s="17">
        <f t="shared" si="25"/>
        <v>91.22555893545929</v>
      </c>
      <c r="AH120" s="20">
        <f t="shared" si="26"/>
        <v>5.926503296722089</v>
      </c>
    </row>
    <row r="121" spans="1:44" ht="14.4" x14ac:dyDescent="0.3">
      <c r="A121" s="17" t="s">
        <v>85</v>
      </c>
      <c r="B121" s="17" t="s">
        <v>145</v>
      </c>
      <c r="D121" s="17">
        <v>3.7530000000000001</v>
      </c>
      <c r="P121" s="17">
        <f>AVERAGE(P101:P120)</f>
        <v>4.8160956694297647</v>
      </c>
      <c r="AH121" s="17">
        <f>AVERAGE(AH101:AH120)</f>
        <v>4.9675363714454708</v>
      </c>
    </row>
    <row r="122" spans="1:44" ht="14.4" x14ac:dyDescent="0.3">
      <c r="A122" s="17" t="s">
        <v>83</v>
      </c>
      <c r="B122" s="17" t="s">
        <v>90</v>
      </c>
      <c r="D122" s="17">
        <v>3.802</v>
      </c>
    </row>
    <row r="123" spans="1:44" ht="14.4" x14ac:dyDescent="0.3">
      <c r="A123" s="17" t="s">
        <v>87</v>
      </c>
      <c r="D123" s="17">
        <v>3.8140000000000001</v>
      </c>
    </row>
    <row r="124" spans="1:44" ht="14.4" x14ac:dyDescent="0.3">
      <c r="A124" s="17" t="s">
        <v>85</v>
      </c>
      <c r="B124" s="17" t="s">
        <v>88</v>
      </c>
      <c r="C124" s="17" t="s">
        <v>89</v>
      </c>
      <c r="D124" s="17">
        <v>3.8319999999999999</v>
      </c>
    </row>
    <row r="125" spans="1:44" ht="14.4" x14ac:dyDescent="0.3">
      <c r="A125" s="17" t="s">
        <v>82</v>
      </c>
      <c r="B125" s="17" t="s">
        <v>145</v>
      </c>
      <c r="D125" s="17">
        <v>3.8540000000000001</v>
      </c>
    </row>
    <row r="126" spans="1:44" ht="14.4" x14ac:dyDescent="0.3">
      <c r="A126" s="17" t="s">
        <v>88</v>
      </c>
      <c r="B126" s="17" t="s">
        <v>90</v>
      </c>
      <c r="D126" s="17">
        <v>3.867</v>
      </c>
    </row>
    <row r="127" spans="1:44" ht="14.4" x14ac:dyDescent="0.3">
      <c r="A127" s="17" t="s">
        <v>83</v>
      </c>
      <c r="B127" s="17" t="s">
        <v>84</v>
      </c>
      <c r="D127" s="17">
        <v>3.915</v>
      </c>
    </row>
    <row r="128" spans="1:44" ht="14.4" x14ac:dyDescent="0.3">
      <c r="A128" s="17" t="s">
        <v>84</v>
      </c>
      <c r="B128" s="17" t="s">
        <v>88</v>
      </c>
      <c r="D128" s="17">
        <v>3.9860000000000002</v>
      </c>
    </row>
    <row r="129" spans="1:4" ht="14.4" x14ac:dyDescent="0.3">
      <c r="A129" s="17" t="s">
        <v>85</v>
      </c>
      <c r="B129" s="17" t="s">
        <v>86</v>
      </c>
      <c r="D129" s="17">
        <v>4.093</v>
      </c>
    </row>
    <row r="130" spans="1:4" ht="14.4" x14ac:dyDescent="0.3">
      <c r="A130" s="17" t="s">
        <v>83</v>
      </c>
      <c r="B130" s="17" t="s">
        <v>89</v>
      </c>
      <c r="D130" s="17">
        <v>4.117</v>
      </c>
    </row>
    <row r="131" spans="1:4" ht="14.4" x14ac:dyDescent="0.3">
      <c r="A131" s="17" t="s">
        <v>82</v>
      </c>
      <c r="B131" s="17" t="s">
        <v>86</v>
      </c>
      <c r="D131" s="17">
        <v>4.1479999999999997</v>
      </c>
    </row>
    <row r="132" spans="1:4" ht="14.4" x14ac:dyDescent="0.3">
      <c r="A132" s="17" t="s">
        <v>90</v>
      </c>
      <c r="D132" s="17">
        <v>4.29</v>
      </c>
    </row>
    <row r="133" spans="1:4" ht="14.4" x14ac:dyDescent="0.3">
      <c r="A133" s="17" t="s">
        <v>84</v>
      </c>
      <c r="D133" s="17">
        <v>4.3849999999999998</v>
      </c>
    </row>
    <row r="134" spans="1:4" ht="14.4" x14ac:dyDescent="0.3">
      <c r="A134" s="17" t="s">
        <v>82</v>
      </c>
    </row>
    <row r="135" spans="1:4" ht="14.4" x14ac:dyDescent="0.3">
      <c r="A135" s="17" t="s">
        <v>83</v>
      </c>
    </row>
    <row r="136" spans="1:4" ht="14.4" x14ac:dyDescent="0.3">
      <c r="A136" s="17" t="s">
        <v>141</v>
      </c>
    </row>
    <row r="137" spans="1:4" ht="14.4" x14ac:dyDescent="0.3">
      <c r="A137" s="17" t="s">
        <v>85</v>
      </c>
    </row>
    <row r="138" spans="1:4" ht="14.4" x14ac:dyDescent="0.3">
      <c r="A138" s="17" t="s">
        <v>86</v>
      </c>
    </row>
    <row r="139" spans="1:4" ht="14.4" x14ac:dyDescent="0.3">
      <c r="A139" s="17" t="s">
        <v>142</v>
      </c>
    </row>
    <row r="140" spans="1:4" ht="14.4" x14ac:dyDescent="0.3">
      <c r="A140" s="17" t="s">
        <v>88</v>
      </c>
    </row>
    <row r="141" spans="1:4" ht="14.4" x14ac:dyDescent="0.3">
      <c r="A141" s="17" t="s">
        <v>89</v>
      </c>
    </row>
    <row r="142" spans="1:4" ht="14.4" x14ac:dyDescent="0.3">
      <c r="A142" s="17" t="s">
        <v>143</v>
      </c>
    </row>
    <row r="143" spans="1:4" ht="14.4" x14ac:dyDescent="0.3">
      <c r="A143" s="17" t="s">
        <v>144</v>
      </c>
    </row>
    <row r="144" spans="1:4" ht="14.4" x14ac:dyDescent="0.3">
      <c r="A144" s="17" t="s">
        <v>82</v>
      </c>
    </row>
    <row r="145" spans="1:1" ht="14.4" x14ac:dyDescent="0.3">
      <c r="A145" s="17" t="s">
        <v>82</v>
      </c>
    </row>
    <row r="146" spans="1:1" ht="14.4" x14ac:dyDescent="0.3">
      <c r="A146" s="17" t="s">
        <v>82</v>
      </c>
    </row>
    <row r="147" spans="1:1" ht="14.4" x14ac:dyDescent="0.3">
      <c r="A147" s="17" t="s">
        <v>82</v>
      </c>
    </row>
    <row r="148" spans="1:1" ht="14.4" x14ac:dyDescent="0.3">
      <c r="A148" s="17" t="s">
        <v>82</v>
      </c>
    </row>
    <row r="149" spans="1:1" ht="14.4" x14ac:dyDescent="0.3">
      <c r="A149" s="17" t="s">
        <v>82</v>
      </c>
    </row>
    <row r="150" spans="1:1" ht="14.4" x14ac:dyDescent="0.3">
      <c r="A150" s="17" t="s">
        <v>83</v>
      </c>
    </row>
    <row r="151" spans="1:1" ht="14.4" x14ac:dyDescent="0.3">
      <c r="A151" s="17" t="s">
        <v>83</v>
      </c>
    </row>
    <row r="152" spans="1:1" ht="14.4" x14ac:dyDescent="0.3">
      <c r="A152" s="17" t="s">
        <v>83</v>
      </c>
    </row>
    <row r="153" spans="1:1" ht="14.4" x14ac:dyDescent="0.3">
      <c r="A153" s="17" t="s">
        <v>83</v>
      </c>
    </row>
    <row r="154" spans="1:1" ht="14.4" x14ac:dyDescent="0.3">
      <c r="A154" s="17" t="s">
        <v>83</v>
      </c>
    </row>
    <row r="155" spans="1:1" ht="14.4" x14ac:dyDescent="0.3">
      <c r="A155" s="17" t="s">
        <v>83</v>
      </c>
    </row>
    <row r="156" spans="1:1" ht="14.4" x14ac:dyDescent="0.3">
      <c r="A156" s="17" t="s">
        <v>84</v>
      </c>
    </row>
    <row r="157" spans="1:1" ht="14.4" x14ac:dyDescent="0.3">
      <c r="A157" s="17" t="s">
        <v>84</v>
      </c>
    </row>
    <row r="158" spans="1:1" ht="14.4" x14ac:dyDescent="0.3">
      <c r="A158" s="17" t="s">
        <v>84</v>
      </c>
    </row>
    <row r="159" spans="1:1" ht="14.4" x14ac:dyDescent="0.3">
      <c r="A159" s="17" t="s">
        <v>84</v>
      </c>
    </row>
    <row r="160" spans="1:1" ht="14.4" x14ac:dyDescent="0.3">
      <c r="A160" s="17" t="s">
        <v>84</v>
      </c>
    </row>
    <row r="161" spans="1:1" ht="14.4" x14ac:dyDescent="0.3">
      <c r="A161" s="17" t="s">
        <v>84</v>
      </c>
    </row>
    <row r="162" spans="1:1" ht="14.4" x14ac:dyDescent="0.3">
      <c r="A162" s="17" t="s">
        <v>84</v>
      </c>
    </row>
    <row r="163" spans="1:1" ht="14.4" x14ac:dyDescent="0.3">
      <c r="A163" s="17" t="s">
        <v>141</v>
      </c>
    </row>
    <row r="164" spans="1:1" ht="14.4" x14ac:dyDescent="0.3">
      <c r="A164" s="17" t="s">
        <v>141</v>
      </c>
    </row>
    <row r="165" spans="1:1" ht="14.4" x14ac:dyDescent="0.3">
      <c r="A165" s="17" t="s">
        <v>141</v>
      </c>
    </row>
    <row r="166" spans="1:1" ht="14.4" x14ac:dyDescent="0.3">
      <c r="A166" s="17" t="s">
        <v>141</v>
      </c>
    </row>
    <row r="167" spans="1:1" ht="14.4" x14ac:dyDescent="0.3">
      <c r="A167" s="17" t="s">
        <v>141</v>
      </c>
    </row>
    <row r="168" spans="1:1" ht="14.4" x14ac:dyDescent="0.3">
      <c r="A168" s="17" t="s">
        <v>85</v>
      </c>
    </row>
    <row r="169" spans="1:1" ht="14.4" x14ac:dyDescent="0.3">
      <c r="A169" s="17" t="s">
        <v>85</v>
      </c>
    </row>
    <row r="170" spans="1:1" ht="14.4" x14ac:dyDescent="0.3">
      <c r="A170" s="17" t="s">
        <v>85</v>
      </c>
    </row>
    <row r="171" spans="1:1" ht="14.4" x14ac:dyDescent="0.3">
      <c r="A171" s="17" t="s">
        <v>85</v>
      </c>
    </row>
    <row r="172" spans="1:1" ht="14.4" x14ac:dyDescent="0.3">
      <c r="A172" s="17" t="s">
        <v>86</v>
      </c>
    </row>
    <row r="173" spans="1:1" ht="14.4" x14ac:dyDescent="0.3">
      <c r="A173" s="17" t="s">
        <v>86</v>
      </c>
    </row>
    <row r="174" spans="1:1" ht="14.4" x14ac:dyDescent="0.3">
      <c r="A174" s="17" t="s">
        <v>86</v>
      </c>
    </row>
    <row r="175" spans="1:1" ht="14.4" x14ac:dyDescent="0.3">
      <c r="A175" s="17" t="s">
        <v>86</v>
      </c>
    </row>
    <row r="176" spans="1:1" ht="14.4" x14ac:dyDescent="0.3">
      <c r="A176" s="17" t="s">
        <v>86</v>
      </c>
    </row>
    <row r="177" spans="1:1" ht="14.4" x14ac:dyDescent="0.3">
      <c r="A177" s="17" t="s">
        <v>87</v>
      </c>
    </row>
    <row r="178" spans="1:1" ht="14.4" x14ac:dyDescent="0.3">
      <c r="A178" s="17" t="s">
        <v>87</v>
      </c>
    </row>
    <row r="179" spans="1:1" ht="14.4" x14ac:dyDescent="0.3">
      <c r="A179" s="17" t="s">
        <v>87</v>
      </c>
    </row>
    <row r="180" spans="1:1" ht="14.4" x14ac:dyDescent="0.3">
      <c r="A180" s="17" t="s">
        <v>142</v>
      </c>
    </row>
    <row r="181" spans="1:1" ht="14.4" x14ac:dyDescent="0.3">
      <c r="A181" s="17" t="s">
        <v>142</v>
      </c>
    </row>
    <row r="182" spans="1:1" ht="14.4" x14ac:dyDescent="0.3">
      <c r="A182" s="17" t="s">
        <v>142</v>
      </c>
    </row>
    <row r="183" spans="1:1" ht="14.4" x14ac:dyDescent="0.3">
      <c r="A183" s="17" t="s">
        <v>88</v>
      </c>
    </row>
    <row r="184" spans="1:1" ht="14.4" x14ac:dyDescent="0.3">
      <c r="A184" s="17" t="s">
        <v>88</v>
      </c>
    </row>
    <row r="185" spans="1:1" ht="14.4" x14ac:dyDescent="0.3">
      <c r="A185" s="17" t="s">
        <v>88</v>
      </c>
    </row>
    <row r="186" spans="1:1" ht="14.4" x14ac:dyDescent="0.3">
      <c r="A186" s="17" t="s">
        <v>89</v>
      </c>
    </row>
    <row r="187" spans="1:1" ht="14.4" x14ac:dyDescent="0.3">
      <c r="A187" s="17" t="s">
        <v>89</v>
      </c>
    </row>
    <row r="188" spans="1:1" ht="14.4" x14ac:dyDescent="0.3">
      <c r="A188" s="17" t="s">
        <v>143</v>
      </c>
    </row>
    <row r="189" spans="1:1" ht="14.4" x14ac:dyDescent="0.3">
      <c r="A189" s="17" t="s">
        <v>90</v>
      </c>
    </row>
    <row r="190" spans="1:1" ht="14.4" x14ac:dyDescent="0.3">
      <c r="A190" s="17" t="s">
        <v>82</v>
      </c>
    </row>
    <row r="191" spans="1:1" ht="14.4" x14ac:dyDescent="0.3">
      <c r="A191" s="17" t="s">
        <v>82</v>
      </c>
    </row>
    <row r="192" spans="1:1" ht="14.4" x14ac:dyDescent="0.3">
      <c r="A192" s="17" t="s">
        <v>82</v>
      </c>
    </row>
    <row r="193" spans="1:1" ht="14.4" x14ac:dyDescent="0.3">
      <c r="A193" s="17" t="s">
        <v>82</v>
      </c>
    </row>
    <row r="194" spans="1:1" ht="14.4" x14ac:dyDescent="0.3">
      <c r="A194" s="17" t="s">
        <v>82</v>
      </c>
    </row>
    <row r="195" spans="1:1" ht="14.4" x14ac:dyDescent="0.3">
      <c r="A195" s="17" t="s">
        <v>82</v>
      </c>
    </row>
    <row r="196" spans="1:1" ht="14.4" x14ac:dyDescent="0.3">
      <c r="A196" s="17" t="s">
        <v>82</v>
      </c>
    </row>
    <row r="197" spans="1:1" ht="14.4" x14ac:dyDescent="0.3">
      <c r="A197" s="17" t="s">
        <v>82</v>
      </c>
    </row>
    <row r="198" spans="1:1" ht="14.4" x14ac:dyDescent="0.3">
      <c r="A198" s="17" t="s">
        <v>82</v>
      </c>
    </row>
    <row r="199" spans="1:1" ht="14.4" x14ac:dyDescent="0.3">
      <c r="A199" s="17" t="s">
        <v>82</v>
      </c>
    </row>
    <row r="200" spans="1:1" ht="14.4" x14ac:dyDescent="0.3">
      <c r="A200" s="17" t="s">
        <v>82</v>
      </c>
    </row>
    <row r="201" spans="1:1" ht="14.4" x14ac:dyDescent="0.3">
      <c r="A201" s="17" t="s">
        <v>82</v>
      </c>
    </row>
    <row r="202" spans="1:1" ht="14.4" x14ac:dyDescent="0.3">
      <c r="A202" s="17" t="s">
        <v>82</v>
      </c>
    </row>
    <row r="203" spans="1:1" ht="14.4" x14ac:dyDescent="0.3">
      <c r="A203" s="17" t="s">
        <v>82</v>
      </c>
    </row>
    <row r="204" spans="1:1" ht="14.4" x14ac:dyDescent="0.3">
      <c r="A204" s="17" t="s">
        <v>82</v>
      </c>
    </row>
    <row r="205" spans="1:1" ht="14.4" x14ac:dyDescent="0.3">
      <c r="A205" s="17" t="s">
        <v>82</v>
      </c>
    </row>
    <row r="206" spans="1:1" ht="14.4" x14ac:dyDescent="0.3">
      <c r="A206" s="17" t="s">
        <v>82</v>
      </c>
    </row>
    <row r="207" spans="1:1" ht="14.4" x14ac:dyDescent="0.3">
      <c r="A207" s="17" t="s">
        <v>82</v>
      </c>
    </row>
    <row r="208" spans="1:1" ht="14.4" x14ac:dyDescent="0.3">
      <c r="A208" s="17" t="s">
        <v>82</v>
      </c>
    </row>
    <row r="209" spans="1:1" ht="14.4" x14ac:dyDescent="0.3">
      <c r="A209" s="17" t="s">
        <v>82</v>
      </c>
    </row>
    <row r="210" spans="1:1" ht="14.4" x14ac:dyDescent="0.3">
      <c r="A210" s="17" t="s">
        <v>82</v>
      </c>
    </row>
    <row r="211" spans="1:1" ht="14.4" x14ac:dyDescent="0.3">
      <c r="A211" s="17" t="s">
        <v>82</v>
      </c>
    </row>
    <row r="212" spans="1:1" ht="14.4" x14ac:dyDescent="0.3">
      <c r="A212" s="17" t="s">
        <v>82</v>
      </c>
    </row>
    <row r="213" spans="1:1" ht="14.4" x14ac:dyDescent="0.3">
      <c r="A213" s="17" t="s">
        <v>82</v>
      </c>
    </row>
    <row r="214" spans="1:1" ht="14.4" x14ac:dyDescent="0.3">
      <c r="A214" s="17" t="s">
        <v>83</v>
      </c>
    </row>
    <row r="215" spans="1:1" ht="14.4" x14ac:dyDescent="0.3">
      <c r="A215" s="17" t="s">
        <v>83</v>
      </c>
    </row>
    <row r="216" spans="1:1" ht="14.4" x14ac:dyDescent="0.3">
      <c r="A216" s="17" t="s">
        <v>83</v>
      </c>
    </row>
    <row r="217" spans="1:1" ht="14.4" x14ac:dyDescent="0.3">
      <c r="A217" s="17" t="s">
        <v>83</v>
      </c>
    </row>
    <row r="218" spans="1:1" ht="14.4" x14ac:dyDescent="0.3">
      <c r="A218" s="17" t="s">
        <v>83</v>
      </c>
    </row>
    <row r="219" spans="1:1" ht="14.4" x14ac:dyDescent="0.3">
      <c r="A219" s="17" t="s">
        <v>83</v>
      </c>
    </row>
    <row r="220" spans="1:1" ht="14.4" x14ac:dyDescent="0.3">
      <c r="A220" s="17" t="s">
        <v>83</v>
      </c>
    </row>
    <row r="221" spans="1:1" ht="14.4" x14ac:dyDescent="0.3">
      <c r="A221" s="17" t="s">
        <v>83</v>
      </c>
    </row>
    <row r="222" spans="1:1" ht="14.4" x14ac:dyDescent="0.3">
      <c r="A222" s="17" t="s">
        <v>83</v>
      </c>
    </row>
    <row r="223" spans="1:1" ht="14.4" x14ac:dyDescent="0.3">
      <c r="A223" s="17" t="s">
        <v>83</v>
      </c>
    </row>
    <row r="224" spans="1:1" ht="14.4" x14ac:dyDescent="0.3">
      <c r="A224" s="17" t="s">
        <v>83</v>
      </c>
    </row>
    <row r="225" spans="1:1" ht="14.4" x14ac:dyDescent="0.3">
      <c r="A225" s="17" t="s">
        <v>83</v>
      </c>
    </row>
    <row r="226" spans="1:1" ht="14.4" x14ac:dyDescent="0.3">
      <c r="A226" s="17" t="s">
        <v>83</v>
      </c>
    </row>
    <row r="227" spans="1:1" ht="14.4" x14ac:dyDescent="0.3">
      <c r="A227" s="17" t="s">
        <v>83</v>
      </c>
    </row>
    <row r="228" spans="1:1" ht="14.4" x14ac:dyDescent="0.3">
      <c r="A228" s="17" t="s">
        <v>83</v>
      </c>
    </row>
    <row r="229" spans="1:1" ht="14.4" x14ac:dyDescent="0.3">
      <c r="A229" s="17" t="s">
        <v>83</v>
      </c>
    </row>
    <row r="230" spans="1:1" ht="14.4" x14ac:dyDescent="0.3">
      <c r="A230" s="17" t="s">
        <v>83</v>
      </c>
    </row>
    <row r="231" spans="1:1" ht="14.4" x14ac:dyDescent="0.3">
      <c r="A231" s="17" t="s">
        <v>83</v>
      </c>
    </row>
    <row r="232" spans="1:1" ht="14.4" x14ac:dyDescent="0.3">
      <c r="A232" s="17" t="s">
        <v>83</v>
      </c>
    </row>
    <row r="233" spans="1:1" ht="14.4" x14ac:dyDescent="0.3">
      <c r="A233" s="17" t="s">
        <v>83</v>
      </c>
    </row>
    <row r="234" spans="1:1" ht="14.4" x14ac:dyDescent="0.3">
      <c r="A234" s="17" t="s">
        <v>83</v>
      </c>
    </row>
    <row r="235" spans="1:1" ht="14.4" x14ac:dyDescent="0.3">
      <c r="A235" s="17" t="s">
        <v>83</v>
      </c>
    </row>
    <row r="236" spans="1:1" ht="14.4" x14ac:dyDescent="0.3">
      <c r="A236" s="17" t="s">
        <v>83</v>
      </c>
    </row>
    <row r="237" spans="1:1" ht="14.4" x14ac:dyDescent="0.3">
      <c r="A237" s="17" t="s">
        <v>83</v>
      </c>
    </row>
    <row r="238" spans="1:1" ht="14.4" x14ac:dyDescent="0.3">
      <c r="A238" s="17" t="s">
        <v>83</v>
      </c>
    </row>
    <row r="239" spans="1:1" ht="14.4" x14ac:dyDescent="0.3">
      <c r="A239" s="17" t="s">
        <v>84</v>
      </c>
    </row>
    <row r="240" spans="1:1" ht="14.4" x14ac:dyDescent="0.3">
      <c r="A240" s="17" t="s">
        <v>84</v>
      </c>
    </row>
    <row r="241" spans="1:1" ht="14.4" x14ac:dyDescent="0.3">
      <c r="A241" s="17" t="s">
        <v>84</v>
      </c>
    </row>
    <row r="242" spans="1:1" ht="14.4" x14ac:dyDescent="0.3">
      <c r="A242" s="17" t="s">
        <v>84</v>
      </c>
    </row>
    <row r="243" spans="1:1" ht="14.4" x14ac:dyDescent="0.3">
      <c r="A243" s="17" t="s">
        <v>84</v>
      </c>
    </row>
    <row r="244" spans="1:1" ht="14.4" x14ac:dyDescent="0.3">
      <c r="A244" s="17" t="s">
        <v>84</v>
      </c>
    </row>
    <row r="245" spans="1:1" ht="14.4" x14ac:dyDescent="0.3">
      <c r="A245" s="17" t="s">
        <v>141</v>
      </c>
    </row>
    <row r="246" spans="1:1" ht="14.4" x14ac:dyDescent="0.3">
      <c r="A246" s="17" t="s">
        <v>141</v>
      </c>
    </row>
    <row r="247" spans="1:1" ht="14.4" x14ac:dyDescent="0.3">
      <c r="A247" s="17" t="s">
        <v>141</v>
      </c>
    </row>
    <row r="248" spans="1:1" ht="14.4" x14ac:dyDescent="0.3">
      <c r="A248" s="17" t="s">
        <v>141</v>
      </c>
    </row>
    <row r="249" spans="1:1" ht="14.4" x14ac:dyDescent="0.3">
      <c r="A249" s="17" t="s">
        <v>141</v>
      </c>
    </row>
    <row r="250" spans="1:1" ht="14.4" x14ac:dyDescent="0.3">
      <c r="A250" s="17" t="s">
        <v>141</v>
      </c>
    </row>
    <row r="251" spans="1:1" ht="14.4" x14ac:dyDescent="0.3">
      <c r="A251" s="17" t="s">
        <v>141</v>
      </c>
    </row>
    <row r="252" spans="1:1" ht="14.4" x14ac:dyDescent="0.3">
      <c r="A252" s="17" t="s">
        <v>141</v>
      </c>
    </row>
    <row r="253" spans="1:1" ht="14.4" x14ac:dyDescent="0.3">
      <c r="A253" s="17" t="s">
        <v>85</v>
      </c>
    </row>
    <row r="254" spans="1:1" ht="14.4" x14ac:dyDescent="0.3">
      <c r="A254" s="17" t="s">
        <v>85</v>
      </c>
    </row>
    <row r="255" spans="1:1" ht="14.4" x14ac:dyDescent="0.3">
      <c r="A255" s="17" t="s">
        <v>85</v>
      </c>
    </row>
    <row r="256" spans="1:1" ht="14.4" x14ac:dyDescent="0.3">
      <c r="A256" s="17" t="s">
        <v>85</v>
      </c>
    </row>
    <row r="257" spans="1:1" ht="14.4" x14ac:dyDescent="0.3">
      <c r="A257" s="17" t="s">
        <v>85</v>
      </c>
    </row>
    <row r="258" spans="1:1" ht="14.4" x14ac:dyDescent="0.3">
      <c r="A258" s="17" t="s">
        <v>85</v>
      </c>
    </row>
    <row r="259" spans="1:1" ht="14.4" x14ac:dyDescent="0.3">
      <c r="A259" s="17" t="s">
        <v>85</v>
      </c>
    </row>
    <row r="260" spans="1:1" ht="14.4" x14ac:dyDescent="0.3">
      <c r="A260" s="17" t="s">
        <v>85</v>
      </c>
    </row>
    <row r="261" spans="1:1" ht="14.4" x14ac:dyDescent="0.3">
      <c r="A261" s="17" t="s">
        <v>86</v>
      </c>
    </row>
    <row r="262" spans="1:1" ht="14.4" x14ac:dyDescent="0.3">
      <c r="A262" s="17" t="s">
        <v>86</v>
      </c>
    </row>
    <row r="263" spans="1:1" ht="14.4" x14ac:dyDescent="0.3">
      <c r="A263" s="17" t="s">
        <v>86</v>
      </c>
    </row>
    <row r="264" spans="1:1" ht="14.4" x14ac:dyDescent="0.3">
      <c r="A264" s="17" t="s">
        <v>87</v>
      </c>
    </row>
    <row r="265" spans="1:1" ht="14.4" x14ac:dyDescent="0.3">
      <c r="A265" s="17" t="s">
        <v>87</v>
      </c>
    </row>
    <row r="266" spans="1:1" ht="14.4" x14ac:dyDescent="0.3">
      <c r="A266" s="17" t="s">
        <v>87</v>
      </c>
    </row>
    <row r="267" spans="1:1" ht="14.4" x14ac:dyDescent="0.3">
      <c r="A267" s="17" t="s">
        <v>87</v>
      </c>
    </row>
    <row r="268" spans="1:1" ht="14.4" x14ac:dyDescent="0.3">
      <c r="A268" s="17" t="s">
        <v>87</v>
      </c>
    </row>
    <row r="269" spans="1:1" ht="14.4" x14ac:dyDescent="0.3">
      <c r="A269" s="17" t="s">
        <v>142</v>
      </c>
    </row>
    <row r="270" spans="1:1" ht="14.4" x14ac:dyDescent="0.3">
      <c r="A270" s="17" t="s">
        <v>88</v>
      </c>
    </row>
    <row r="271" spans="1:1" ht="14.4" x14ac:dyDescent="0.3">
      <c r="A271" s="17" t="s">
        <v>88</v>
      </c>
    </row>
    <row r="272" spans="1:1" ht="14.4" x14ac:dyDescent="0.3">
      <c r="A272" s="17" t="s">
        <v>88</v>
      </c>
    </row>
    <row r="273" spans="1:1" ht="14.4" x14ac:dyDescent="0.3">
      <c r="A273" s="17" t="s">
        <v>88</v>
      </c>
    </row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mergeCells count="7">
    <mergeCell ref="R102:S102"/>
    <mergeCell ref="AJ102:AK102"/>
    <mergeCell ref="E1:H1"/>
    <mergeCell ref="I1:K1"/>
    <mergeCell ref="F2:G2"/>
    <mergeCell ref="R79:S79"/>
    <mergeCell ref="AJ79:AK79"/>
  </mergeCells>
  <conditionalFormatting sqref="P78:P97">
    <cfRule type="colorScale" priority="4">
      <colorScale>
        <cfvo type="num" val="0"/>
        <cfvo type="max"/>
        <color rgb="FF92D050"/>
        <color rgb="FFFF0000"/>
      </colorScale>
    </cfRule>
  </conditionalFormatting>
  <conditionalFormatting sqref="P101:P120">
    <cfRule type="colorScale" priority="2">
      <colorScale>
        <cfvo type="num" val="0"/>
        <cfvo type="max"/>
        <color rgb="FF92D050"/>
        <color rgb="FFFF0000"/>
      </colorScale>
    </cfRule>
  </conditionalFormatting>
  <conditionalFormatting sqref="W30:W49">
    <cfRule type="colorScale" priority="5">
      <colorScale>
        <cfvo type="num" val="0"/>
        <cfvo type="max"/>
        <color rgb="FF92D050"/>
        <color rgb="FFFF0000"/>
      </colorScale>
    </cfRule>
  </conditionalFormatting>
  <conditionalFormatting sqref="AH78:AH97">
    <cfRule type="colorScale" priority="3">
      <colorScale>
        <cfvo type="num" val="0"/>
        <cfvo type="max"/>
        <color rgb="FF92D050"/>
        <color rgb="FFFF0000"/>
      </colorScale>
    </cfRule>
  </conditionalFormatting>
  <conditionalFormatting sqref="AH101:AH120">
    <cfRule type="colorScale" priority="1">
      <colorScale>
        <cfvo type="num" val="0"/>
        <cfvo type="max"/>
        <color rgb="FF92D050"/>
        <color rgb="FFFF0000"/>
      </colorScale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51CD-15AF-479E-BCAE-81285BB5EC38}">
  <dimension ref="A1:DF112"/>
  <sheetViews>
    <sheetView zoomScale="90" zoomScaleNormal="90" workbookViewId="0">
      <selection activeCell="D1" sqref="D1"/>
    </sheetView>
  </sheetViews>
  <sheetFormatPr defaultColWidth="8.5546875" defaultRowHeight="14.25" customHeight="1" x14ac:dyDescent="0.3"/>
  <cols>
    <col min="1" max="4" width="8.5546875" style="17"/>
    <col min="5" max="105" width="0.88671875" style="17" customWidth="1"/>
    <col min="106" max="16384" width="8.5546875" style="17"/>
  </cols>
  <sheetData>
    <row r="1" spans="1:107" ht="14.25" customHeight="1" x14ac:dyDescent="0.3">
      <c r="A1" s="17" t="s">
        <v>130</v>
      </c>
      <c r="C1" s="17">
        <v>0.25</v>
      </c>
      <c r="D1" s="17" t="s">
        <v>75</v>
      </c>
      <c r="DB1" s="18"/>
    </row>
    <row r="2" spans="1:107" ht="14.25" customHeight="1" x14ac:dyDescent="0.4">
      <c r="E2" s="35" t="s">
        <v>131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18"/>
    </row>
    <row r="3" spans="1:107" ht="14.25" customHeight="1" x14ac:dyDescent="0.3">
      <c r="E3" s="36">
        <v>80</v>
      </c>
      <c r="F3" s="36"/>
      <c r="G3" s="36"/>
      <c r="H3" s="36"/>
      <c r="I3" s="36"/>
      <c r="BA3" s="35">
        <v>100</v>
      </c>
      <c r="BB3" s="35"/>
      <c r="BC3" s="35"/>
      <c r="BD3" s="35"/>
      <c r="BE3" s="35"/>
      <c r="CW3" s="37">
        <v>120</v>
      </c>
      <c r="CX3" s="37"/>
      <c r="CY3" s="37"/>
      <c r="CZ3" s="37"/>
      <c r="DA3" s="37"/>
      <c r="DB3" s="18"/>
    </row>
    <row r="4" spans="1:107" ht="14.25" customHeight="1" x14ac:dyDescent="0.3">
      <c r="E4" s="17">
        <v>80</v>
      </c>
      <c r="F4" s="17">
        <f t="shared" ref="F4:BQ4" si="0">E4+40/100</f>
        <v>80.400000000000006</v>
      </c>
      <c r="G4" s="17">
        <f t="shared" si="0"/>
        <v>80.800000000000011</v>
      </c>
      <c r="H4" s="17">
        <f t="shared" si="0"/>
        <v>81.200000000000017</v>
      </c>
      <c r="I4" s="17">
        <f t="shared" si="0"/>
        <v>81.600000000000023</v>
      </c>
      <c r="J4" s="17">
        <f t="shared" si="0"/>
        <v>82.000000000000028</v>
      </c>
      <c r="K4" s="17">
        <f t="shared" si="0"/>
        <v>82.400000000000034</v>
      </c>
      <c r="L4" s="17">
        <f t="shared" si="0"/>
        <v>82.80000000000004</v>
      </c>
      <c r="M4" s="17">
        <f t="shared" si="0"/>
        <v>83.200000000000045</v>
      </c>
      <c r="N4" s="17">
        <f t="shared" si="0"/>
        <v>83.600000000000051</v>
      </c>
      <c r="O4" s="17">
        <f t="shared" si="0"/>
        <v>84.000000000000057</v>
      </c>
      <c r="P4" s="17">
        <f t="shared" si="0"/>
        <v>84.400000000000063</v>
      </c>
      <c r="Q4" s="17">
        <f t="shared" si="0"/>
        <v>84.800000000000068</v>
      </c>
      <c r="R4" s="17">
        <f t="shared" si="0"/>
        <v>85.200000000000074</v>
      </c>
      <c r="S4" s="17">
        <f t="shared" si="0"/>
        <v>85.60000000000008</v>
      </c>
      <c r="T4" s="17">
        <f t="shared" si="0"/>
        <v>86.000000000000085</v>
      </c>
      <c r="U4" s="17">
        <f t="shared" si="0"/>
        <v>86.400000000000091</v>
      </c>
      <c r="V4" s="17">
        <f t="shared" si="0"/>
        <v>86.800000000000097</v>
      </c>
      <c r="W4" s="17">
        <f t="shared" si="0"/>
        <v>87.200000000000102</v>
      </c>
      <c r="X4" s="17">
        <f t="shared" si="0"/>
        <v>87.600000000000108</v>
      </c>
      <c r="Y4" s="17">
        <f t="shared" si="0"/>
        <v>88.000000000000114</v>
      </c>
      <c r="Z4" s="17">
        <f t="shared" si="0"/>
        <v>88.400000000000119</v>
      </c>
      <c r="AA4" s="17">
        <f t="shared" si="0"/>
        <v>88.800000000000125</v>
      </c>
      <c r="AB4" s="17">
        <f t="shared" si="0"/>
        <v>89.200000000000131</v>
      </c>
      <c r="AC4" s="17">
        <f t="shared" si="0"/>
        <v>89.600000000000136</v>
      </c>
      <c r="AD4" s="17">
        <f t="shared" si="0"/>
        <v>90.000000000000142</v>
      </c>
      <c r="AE4" s="17">
        <f t="shared" si="0"/>
        <v>90.400000000000148</v>
      </c>
      <c r="AF4" s="17">
        <f t="shared" si="0"/>
        <v>90.800000000000153</v>
      </c>
      <c r="AG4" s="17">
        <f t="shared" si="0"/>
        <v>91.200000000000159</v>
      </c>
      <c r="AH4" s="17">
        <f t="shared" si="0"/>
        <v>91.600000000000165</v>
      </c>
      <c r="AI4" s="17">
        <f t="shared" si="0"/>
        <v>92.000000000000171</v>
      </c>
      <c r="AJ4" s="17">
        <f t="shared" si="0"/>
        <v>92.400000000000176</v>
      </c>
      <c r="AK4" s="17">
        <f t="shared" si="0"/>
        <v>92.800000000000182</v>
      </c>
      <c r="AL4" s="17">
        <f t="shared" si="0"/>
        <v>93.200000000000188</v>
      </c>
      <c r="AM4" s="17">
        <f t="shared" si="0"/>
        <v>93.600000000000193</v>
      </c>
      <c r="AN4" s="17">
        <f t="shared" si="0"/>
        <v>94.000000000000199</v>
      </c>
      <c r="AO4" s="17">
        <f t="shared" si="0"/>
        <v>94.400000000000205</v>
      </c>
      <c r="AP4" s="17">
        <f t="shared" si="0"/>
        <v>94.80000000000021</v>
      </c>
      <c r="AQ4" s="17">
        <f t="shared" si="0"/>
        <v>95.200000000000216</v>
      </c>
      <c r="AR4" s="17">
        <f t="shared" si="0"/>
        <v>95.600000000000222</v>
      </c>
      <c r="AS4" s="17">
        <f t="shared" si="0"/>
        <v>96.000000000000227</v>
      </c>
      <c r="AT4" s="17">
        <f t="shared" si="0"/>
        <v>96.400000000000233</v>
      </c>
      <c r="AU4" s="17">
        <f t="shared" si="0"/>
        <v>96.800000000000239</v>
      </c>
      <c r="AV4" s="17">
        <f t="shared" si="0"/>
        <v>97.200000000000244</v>
      </c>
      <c r="AW4" s="17">
        <f t="shared" si="0"/>
        <v>97.60000000000025</v>
      </c>
      <c r="AX4" s="17">
        <f t="shared" si="0"/>
        <v>98.000000000000256</v>
      </c>
      <c r="AY4" s="17">
        <f t="shared" si="0"/>
        <v>98.400000000000261</v>
      </c>
      <c r="AZ4" s="17">
        <f t="shared" si="0"/>
        <v>98.800000000000267</v>
      </c>
      <c r="BA4" s="17">
        <f t="shared" si="0"/>
        <v>99.200000000000273</v>
      </c>
      <c r="BB4" s="17">
        <f t="shared" si="0"/>
        <v>99.600000000000279</v>
      </c>
      <c r="BC4" s="17">
        <f t="shared" si="0"/>
        <v>100.00000000000028</v>
      </c>
      <c r="BD4" s="17">
        <f t="shared" si="0"/>
        <v>100.40000000000029</v>
      </c>
      <c r="BE4" s="17">
        <f t="shared" si="0"/>
        <v>100.8000000000003</v>
      </c>
      <c r="BF4" s="17">
        <f t="shared" si="0"/>
        <v>101.2000000000003</v>
      </c>
      <c r="BG4" s="17">
        <f t="shared" si="0"/>
        <v>101.60000000000031</v>
      </c>
      <c r="BH4" s="17">
        <f t="shared" si="0"/>
        <v>102.00000000000031</v>
      </c>
      <c r="BI4" s="17">
        <f t="shared" si="0"/>
        <v>102.40000000000032</v>
      </c>
      <c r="BJ4" s="17">
        <f t="shared" si="0"/>
        <v>102.80000000000032</v>
      </c>
      <c r="BK4" s="17">
        <f t="shared" si="0"/>
        <v>103.20000000000033</v>
      </c>
      <c r="BL4" s="17">
        <f t="shared" si="0"/>
        <v>103.60000000000034</v>
      </c>
      <c r="BM4" s="17">
        <f t="shared" si="0"/>
        <v>104.00000000000034</v>
      </c>
      <c r="BN4" s="17">
        <f t="shared" si="0"/>
        <v>104.40000000000035</v>
      </c>
      <c r="BO4" s="17">
        <f t="shared" si="0"/>
        <v>104.80000000000035</v>
      </c>
      <c r="BP4" s="17">
        <f t="shared" si="0"/>
        <v>105.20000000000036</v>
      </c>
      <c r="BQ4" s="17">
        <f t="shared" si="0"/>
        <v>105.60000000000036</v>
      </c>
      <c r="BR4" s="17">
        <f t="shared" ref="BR4:DA4" si="1">BQ4+40/100</f>
        <v>106.00000000000037</v>
      </c>
      <c r="BS4" s="17">
        <f t="shared" si="1"/>
        <v>106.40000000000038</v>
      </c>
      <c r="BT4" s="17">
        <f t="shared" si="1"/>
        <v>106.80000000000038</v>
      </c>
      <c r="BU4" s="17">
        <f t="shared" si="1"/>
        <v>107.20000000000039</v>
      </c>
      <c r="BV4" s="17">
        <f t="shared" si="1"/>
        <v>107.60000000000039</v>
      </c>
      <c r="BW4" s="17">
        <f t="shared" si="1"/>
        <v>108.0000000000004</v>
      </c>
      <c r="BX4" s="17">
        <f t="shared" si="1"/>
        <v>108.4000000000004</v>
      </c>
      <c r="BY4" s="17">
        <f t="shared" si="1"/>
        <v>108.80000000000041</v>
      </c>
      <c r="BZ4" s="17">
        <f t="shared" si="1"/>
        <v>109.20000000000041</v>
      </c>
      <c r="CA4" s="17">
        <f t="shared" si="1"/>
        <v>109.60000000000042</v>
      </c>
      <c r="CB4" s="17">
        <f t="shared" si="1"/>
        <v>110.00000000000043</v>
      </c>
      <c r="CC4" s="17">
        <f t="shared" si="1"/>
        <v>110.40000000000043</v>
      </c>
      <c r="CD4" s="17">
        <f t="shared" si="1"/>
        <v>110.80000000000044</v>
      </c>
      <c r="CE4" s="17">
        <f t="shared" si="1"/>
        <v>111.20000000000044</v>
      </c>
      <c r="CF4" s="17">
        <f t="shared" si="1"/>
        <v>111.60000000000045</v>
      </c>
      <c r="CG4" s="17">
        <f t="shared" si="1"/>
        <v>112.00000000000045</v>
      </c>
      <c r="CH4" s="17">
        <f t="shared" si="1"/>
        <v>112.40000000000046</v>
      </c>
      <c r="CI4" s="17">
        <f t="shared" si="1"/>
        <v>112.80000000000047</v>
      </c>
      <c r="CJ4" s="17">
        <f t="shared" si="1"/>
        <v>113.20000000000047</v>
      </c>
      <c r="CK4" s="17">
        <f t="shared" si="1"/>
        <v>113.60000000000048</v>
      </c>
      <c r="CL4" s="17">
        <f t="shared" si="1"/>
        <v>114.00000000000048</v>
      </c>
      <c r="CM4" s="17">
        <f t="shared" si="1"/>
        <v>114.40000000000049</v>
      </c>
      <c r="CN4" s="17">
        <f t="shared" si="1"/>
        <v>114.80000000000049</v>
      </c>
      <c r="CO4" s="17">
        <f t="shared" si="1"/>
        <v>115.2000000000005</v>
      </c>
      <c r="CP4" s="17">
        <f t="shared" si="1"/>
        <v>115.60000000000051</v>
      </c>
      <c r="CQ4" s="17">
        <f t="shared" si="1"/>
        <v>116.00000000000051</v>
      </c>
      <c r="CR4" s="17">
        <f t="shared" si="1"/>
        <v>116.40000000000052</v>
      </c>
      <c r="CS4" s="17">
        <f t="shared" si="1"/>
        <v>116.80000000000052</v>
      </c>
      <c r="CT4" s="17">
        <f t="shared" si="1"/>
        <v>117.20000000000053</v>
      </c>
      <c r="CU4" s="17">
        <f t="shared" si="1"/>
        <v>117.60000000000053</v>
      </c>
      <c r="CV4" s="17">
        <f t="shared" si="1"/>
        <v>118.00000000000054</v>
      </c>
      <c r="CW4" s="17">
        <f t="shared" si="1"/>
        <v>118.40000000000055</v>
      </c>
      <c r="CX4" s="17">
        <f t="shared" si="1"/>
        <v>118.80000000000055</v>
      </c>
      <c r="CY4" s="17">
        <f t="shared" si="1"/>
        <v>119.20000000000056</v>
      </c>
      <c r="CZ4" s="17">
        <f t="shared" si="1"/>
        <v>119.60000000000056</v>
      </c>
      <c r="DA4" s="17">
        <f t="shared" si="1"/>
        <v>120.00000000000057</v>
      </c>
      <c r="DB4" s="18"/>
      <c r="DC4" s="18"/>
    </row>
    <row r="5" spans="1:107" ht="4.5" customHeight="1" x14ac:dyDescent="0.3">
      <c r="B5" s="38" t="s">
        <v>132</v>
      </c>
      <c r="C5" s="39">
        <v>2.76</v>
      </c>
      <c r="D5" s="17">
        <v>2.76</v>
      </c>
      <c r="E5" s="25">
        <f t="shared" ref="E5:T20" si="2">$DC$107+$DC$108*E$4^2+$DC$109*E$4*$C$1+$DC$110*$C$1*($DF$107+$DF$108*E$4*$D5+$DF$109*E$4*$C$1+$DF$110*$D5^2)</f>
        <v>89.933626305039724</v>
      </c>
      <c r="F5" s="25">
        <f t="shared" si="2"/>
        <v>89.955164938875285</v>
      </c>
      <c r="G5" s="25">
        <f t="shared" si="2"/>
        <v>89.976330098000872</v>
      </c>
      <c r="H5" s="25">
        <f t="shared" si="2"/>
        <v>89.9971217824165</v>
      </c>
      <c r="I5" s="25">
        <f t="shared" si="2"/>
        <v>90.017539992122124</v>
      </c>
      <c r="J5" s="25">
        <f t="shared" si="2"/>
        <v>90.037584727117775</v>
      </c>
      <c r="K5" s="25">
        <f t="shared" si="2"/>
        <v>90.057255987403465</v>
      </c>
      <c r="L5" s="25">
        <f t="shared" si="2"/>
        <v>90.076553772979167</v>
      </c>
      <c r="M5" s="25">
        <f t="shared" si="2"/>
        <v>90.095478083844881</v>
      </c>
      <c r="N5" s="25">
        <f t="shared" si="2"/>
        <v>90.114028920000621</v>
      </c>
      <c r="O5" s="25">
        <f t="shared" si="2"/>
        <v>90.1322062814464</v>
      </c>
      <c r="P5" s="25">
        <f t="shared" si="2"/>
        <v>90.150010168182177</v>
      </c>
      <c r="Q5" s="25">
        <f t="shared" si="2"/>
        <v>90.16744058020798</v>
      </c>
      <c r="R5" s="25">
        <f t="shared" si="2"/>
        <v>90.184497517523823</v>
      </c>
      <c r="S5" s="25">
        <f t="shared" si="2"/>
        <v>90.201180980129692</v>
      </c>
      <c r="T5" s="25">
        <f t="shared" si="2"/>
        <v>90.217490968025558</v>
      </c>
      <c r="U5" s="25">
        <f t="shared" ref="U5:AJ20" si="3">$DC$107+$DC$108*U$4^2+$DC$109*U$4*$C$1+$DC$110*$C$1*($DF$107+$DF$108*U$4*$D5+$DF$109*U$4*$C$1+$DF$110*$D5^2)</f>
        <v>90.233427481211436</v>
      </c>
      <c r="V5" s="25">
        <f t="shared" si="3"/>
        <v>90.248990519687368</v>
      </c>
      <c r="W5" s="25">
        <f t="shared" si="3"/>
        <v>90.264180083453311</v>
      </c>
      <c r="X5" s="25">
        <f t="shared" si="3"/>
        <v>90.278996172509295</v>
      </c>
      <c r="Y5" s="25">
        <f t="shared" si="3"/>
        <v>90.293438786855262</v>
      </c>
      <c r="Z5" s="25">
        <f t="shared" si="3"/>
        <v>90.307507926491283</v>
      </c>
      <c r="AA5" s="25">
        <f t="shared" si="3"/>
        <v>90.321203591417301</v>
      </c>
      <c r="AB5" s="25">
        <f t="shared" si="3"/>
        <v>90.33452578163336</v>
      </c>
      <c r="AC5" s="25">
        <f t="shared" si="3"/>
        <v>90.34747449713943</v>
      </c>
      <c r="AD5" s="25">
        <f t="shared" si="3"/>
        <v>90.360049737935526</v>
      </c>
      <c r="AE5" s="25">
        <f t="shared" si="3"/>
        <v>90.372251504021634</v>
      </c>
      <c r="AF5" s="25">
        <f t="shared" si="3"/>
        <v>90.384079795397781</v>
      </c>
      <c r="AG5" s="25">
        <f t="shared" si="3"/>
        <v>90.395534612063926</v>
      </c>
      <c r="AH5" s="25">
        <f t="shared" si="3"/>
        <v>90.40661595402014</v>
      </c>
      <c r="AI5" s="25">
        <f t="shared" si="3"/>
        <v>90.417323821266322</v>
      </c>
      <c r="AJ5" s="25">
        <f t="shared" si="3"/>
        <v>90.427658213802559</v>
      </c>
      <c r="AK5" s="25">
        <f t="shared" ref="AK5:AZ20" si="4">$DC$107+$DC$108*AK$4^2+$DC$109*AK$4*$C$1+$DC$110*$C$1*($DF$107+$DF$108*AK$4*$D5+$DF$109*AK$4*$C$1+$DF$110*$D5^2)</f>
        <v>90.437619131628807</v>
      </c>
      <c r="AL5" s="25">
        <f t="shared" si="4"/>
        <v>90.447206574745067</v>
      </c>
      <c r="AM5" s="25">
        <f t="shared" si="4"/>
        <v>90.456420543151367</v>
      </c>
      <c r="AN5" s="25">
        <f t="shared" si="4"/>
        <v>90.465261036847693</v>
      </c>
      <c r="AO5" s="25">
        <f t="shared" si="4"/>
        <v>90.473728055834016</v>
      </c>
      <c r="AP5" s="25">
        <f t="shared" si="4"/>
        <v>90.481821600110393</v>
      </c>
      <c r="AQ5" s="25">
        <f t="shared" si="4"/>
        <v>90.489541669676768</v>
      </c>
      <c r="AR5" s="25">
        <f t="shared" si="4"/>
        <v>90.496888264533155</v>
      </c>
      <c r="AS5" s="25">
        <f t="shared" si="4"/>
        <v>90.503861384679567</v>
      </c>
      <c r="AT5" s="25">
        <f t="shared" si="4"/>
        <v>90.510461030116019</v>
      </c>
      <c r="AU5" s="25">
        <f t="shared" si="4"/>
        <v>90.516687200842483</v>
      </c>
      <c r="AV5" s="25">
        <f t="shared" si="4"/>
        <v>90.522539896858973</v>
      </c>
      <c r="AW5" s="25">
        <f t="shared" si="4"/>
        <v>90.528019118165489</v>
      </c>
      <c r="AX5" s="25">
        <f t="shared" si="4"/>
        <v>90.53312486476203</v>
      </c>
      <c r="AY5" s="25">
        <f t="shared" si="4"/>
        <v>90.537857136648569</v>
      </c>
      <c r="AZ5" s="25">
        <f t="shared" si="4"/>
        <v>90.542215933825162</v>
      </c>
      <c r="BA5" s="25">
        <f t="shared" ref="BA5:BP20" si="5">$DC$107+$DC$108*BA$4^2+$DC$109*BA$4*$C$1+$DC$110*$C$1*($DF$107+$DF$108*BA$4*$D5+$DF$109*BA$4*$C$1+$DF$110*$D5^2)</f>
        <v>90.546201256291752</v>
      </c>
      <c r="BB5" s="25">
        <f t="shared" si="5"/>
        <v>90.549813104048383</v>
      </c>
      <c r="BC5" s="25">
        <f t="shared" si="5"/>
        <v>90.553051477095025</v>
      </c>
      <c r="BD5" s="25">
        <f t="shared" si="5"/>
        <v>90.555916375431678</v>
      </c>
      <c r="BE5" s="25">
        <f t="shared" si="5"/>
        <v>90.558407799058372</v>
      </c>
      <c r="BF5" s="25">
        <f t="shared" si="5"/>
        <v>90.560525747975078</v>
      </c>
      <c r="BG5" s="25">
        <f t="shared" si="5"/>
        <v>90.562270222181809</v>
      </c>
      <c r="BH5" s="25">
        <f t="shared" si="5"/>
        <v>90.563641221678566</v>
      </c>
      <c r="BI5" s="25">
        <f t="shared" si="5"/>
        <v>90.564638746465334</v>
      </c>
      <c r="BJ5" s="25">
        <f t="shared" si="5"/>
        <v>90.565262796542129</v>
      </c>
      <c r="BK5" s="25">
        <f t="shared" si="5"/>
        <v>90.565513371908935</v>
      </c>
      <c r="BL5" s="25">
        <f t="shared" si="5"/>
        <v>90.565390472565795</v>
      </c>
      <c r="BM5" s="25">
        <f t="shared" si="5"/>
        <v>90.564894098512653</v>
      </c>
      <c r="BN5" s="25">
        <f t="shared" si="5"/>
        <v>90.564024249749522</v>
      </c>
      <c r="BO5" s="25">
        <f t="shared" si="5"/>
        <v>90.562780926276446</v>
      </c>
      <c r="BP5" s="25">
        <f t="shared" si="5"/>
        <v>90.561164128093367</v>
      </c>
      <c r="BQ5" s="25">
        <f t="shared" ref="BQ5:CF20" si="6">$DC$107+$DC$108*BQ$4^2+$DC$109*BQ$4*$C$1+$DC$110*$C$1*($DF$107+$DF$108*BQ$4*$D5+$DF$109*BQ$4*$C$1+$DF$110*$D5^2)</f>
        <v>90.559173855200328</v>
      </c>
      <c r="BR5" s="25">
        <f t="shared" si="6"/>
        <v>90.556810107597286</v>
      </c>
      <c r="BS5" s="25">
        <f t="shared" si="6"/>
        <v>90.554072885284285</v>
      </c>
      <c r="BT5" s="25">
        <f t="shared" si="6"/>
        <v>90.550962188261309</v>
      </c>
      <c r="BU5" s="25">
        <f t="shared" si="6"/>
        <v>90.547478016528345</v>
      </c>
      <c r="BV5" s="25">
        <f t="shared" si="6"/>
        <v>90.543620370085392</v>
      </c>
      <c r="BW5" s="25">
        <f t="shared" si="6"/>
        <v>90.539389248932466</v>
      </c>
      <c r="BX5" s="25">
        <f t="shared" si="6"/>
        <v>90.534784653069565</v>
      </c>
      <c r="BY5" s="25">
        <f t="shared" si="6"/>
        <v>90.529806582496704</v>
      </c>
      <c r="BZ5" s="25">
        <f t="shared" si="6"/>
        <v>90.524455037213841</v>
      </c>
      <c r="CA5" s="25">
        <f t="shared" si="6"/>
        <v>90.518730017221017</v>
      </c>
      <c r="CB5" s="25">
        <f t="shared" si="6"/>
        <v>90.512631522518205</v>
      </c>
      <c r="CC5" s="25">
        <f t="shared" si="6"/>
        <v>90.506159553105434</v>
      </c>
      <c r="CD5" s="25">
        <f t="shared" si="6"/>
        <v>90.499314108982645</v>
      </c>
      <c r="CE5" s="25">
        <f t="shared" si="6"/>
        <v>90.492095190149911</v>
      </c>
      <c r="CF5" s="25">
        <f t="shared" si="6"/>
        <v>90.484502796607188</v>
      </c>
      <c r="CG5" s="25">
        <f t="shared" ref="CG5:CV20" si="7">$DC$107+$DC$108*CG$4^2+$DC$109*CG$4*$C$1+$DC$110*$C$1*($DF$107+$DF$108*CG$4*$D5+$DF$109*CG$4*$C$1+$DF$110*$D5^2)</f>
        <v>90.476536928354506</v>
      </c>
      <c r="CH5" s="25">
        <f t="shared" si="7"/>
        <v>90.468197585391806</v>
      </c>
      <c r="CI5" s="25">
        <f t="shared" si="7"/>
        <v>90.459484767719161</v>
      </c>
      <c r="CJ5" s="25">
        <f t="shared" si="7"/>
        <v>90.450398475336527</v>
      </c>
      <c r="CK5" s="25">
        <f t="shared" si="7"/>
        <v>90.44093870824392</v>
      </c>
      <c r="CL5" s="25">
        <f t="shared" si="7"/>
        <v>90.431105466441323</v>
      </c>
      <c r="CM5" s="25">
        <f t="shared" si="7"/>
        <v>90.420898749928753</v>
      </c>
      <c r="CN5" s="25">
        <f t="shared" si="7"/>
        <v>90.41031855870618</v>
      </c>
      <c r="CO5" s="25">
        <f t="shared" si="7"/>
        <v>90.39936489277369</v>
      </c>
      <c r="CP5" s="25">
        <f t="shared" si="7"/>
        <v>90.388037752131169</v>
      </c>
      <c r="CQ5" s="25">
        <f t="shared" si="7"/>
        <v>90.376337136778687</v>
      </c>
      <c r="CR5" s="25">
        <f t="shared" si="7"/>
        <v>90.364263046716232</v>
      </c>
      <c r="CS5" s="25">
        <f t="shared" si="7"/>
        <v>90.351815481943817</v>
      </c>
      <c r="CT5" s="25">
        <f t="shared" si="7"/>
        <v>90.338994442461384</v>
      </c>
      <c r="CU5" s="25">
        <f t="shared" si="7"/>
        <v>90.325799928268992</v>
      </c>
      <c r="CV5" s="25">
        <f t="shared" si="7"/>
        <v>90.312231939366583</v>
      </c>
      <c r="CW5" s="25">
        <f t="shared" ref="CW5:DA19" si="8">$DC$107+$DC$108*CW$4^2+$DC$109*CW$4*$C$1+$DC$110*$C$1*($DF$107+$DF$108*CW$4*$D5+$DF$109*CW$4*$C$1+$DF$110*$D5^2)</f>
        <v>90.298290475754243</v>
      </c>
      <c r="CX5" s="25">
        <f t="shared" si="8"/>
        <v>90.283975537431928</v>
      </c>
      <c r="CY5" s="25">
        <f t="shared" si="8"/>
        <v>90.269287124399639</v>
      </c>
      <c r="CZ5" s="25">
        <f t="shared" si="8"/>
        <v>90.254225236657348</v>
      </c>
      <c r="DA5" s="25">
        <f t="shared" si="8"/>
        <v>90.238789874205082</v>
      </c>
    </row>
    <row r="6" spans="1:107" ht="4.5" customHeight="1" x14ac:dyDescent="0.3">
      <c r="B6" s="38"/>
      <c r="C6" s="38"/>
      <c r="D6" s="17">
        <f t="shared" ref="D6:D69" si="9">D5-(D$5-D$105)/100</f>
        <v>2.7495999999999996</v>
      </c>
      <c r="E6" s="25">
        <f t="shared" si="2"/>
        <v>89.908993096716728</v>
      </c>
      <c r="F6" s="25">
        <f t="shared" si="2"/>
        <v>89.929675033004997</v>
      </c>
      <c r="G6" s="25">
        <f t="shared" si="2"/>
        <v>89.949983494583293</v>
      </c>
      <c r="H6" s="25">
        <f t="shared" si="2"/>
        <v>89.969918481451614</v>
      </c>
      <c r="I6" s="25">
        <f t="shared" si="2"/>
        <v>89.989479993609947</v>
      </c>
      <c r="J6" s="25">
        <f t="shared" si="2"/>
        <v>90.008668031058306</v>
      </c>
      <c r="K6" s="25">
        <f t="shared" si="2"/>
        <v>90.027482593796677</v>
      </c>
      <c r="L6" s="25">
        <f t="shared" si="2"/>
        <v>90.045923681825087</v>
      </c>
      <c r="M6" s="25">
        <f t="shared" si="2"/>
        <v>90.063991295143509</v>
      </c>
      <c r="N6" s="25">
        <f t="shared" si="2"/>
        <v>90.081685433751943</v>
      </c>
      <c r="O6" s="25">
        <f t="shared" si="2"/>
        <v>90.099006097650417</v>
      </c>
      <c r="P6" s="25">
        <f t="shared" si="2"/>
        <v>90.115953286838902</v>
      </c>
      <c r="Q6" s="25">
        <f t="shared" si="2"/>
        <v>90.132527001317413</v>
      </c>
      <c r="R6" s="25">
        <f t="shared" si="2"/>
        <v>90.14872724108595</v>
      </c>
      <c r="S6" s="25">
        <f t="shared" si="2"/>
        <v>90.164554006144513</v>
      </c>
      <c r="T6" s="25">
        <f t="shared" si="2"/>
        <v>90.180007296493073</v>
      </c>
      <c r="U6" s="25">
        <f t="shared" si="3"/>
        <v>90.195087112131674</v>
      </c>
      <c r="V6" s="25">
        <f t="shared" si="3"/>
        <v>90.2097934530603</v>
      </c>
      <c r="W6" s="25">
        <f t="shared" si="3"/>
        <v>90.224126319278952</v>
      </c>
      <c r="X6" s="25">
        <f t="shared" si="3"/>
        <v>90.238085710787615</v>
      </c>
      <c r="Y6" s="25">
        <f t="shared" si="3"/>
        <v>90.251671627586305</v>
      </c>
      <c r="Z6" s="25">
        <f t="shared" si="3"/>
        <v>90.26488406967502</v>
      </c>
      <c r="AA6" s="25">
        <f t="shared" si="3"/>
        <v>90.277723037053732</v>
      </c>
      <c r="AB6" s="25">
        <f t="shared" si="3"/>
        <v>90.290188529722499</v>
      </c>
      <c r="AC6" s="25">
        <f t="shared" si="3"/>
        <v>90.302280547681264</v>
      </c>
      <c r="AD6" s="25">
        <f t="shared" si="3"/>
        <v>90.313999090930068</v>
      </c>
      <c r="AE6" s="25">
        <f t="shared" si="3"/>
        <v>90.32534415946887</v>
      </c>
      <c r="AF6" s="25">
        <f t="shared" si="3"/>
        <v>90.336315753297711</v>
      </c>
      <c r="AG6" s="25">
        <f t="shared" si="3"/>
        <v>90.346913872416565</v>
      </c>
      <c r="AH6" s="25">
        <f t="shared" si="3"/>
        <v>90.357138516825472</v>
      </c>
      <c r="AI6" s="25">
        <f t="shared" si="3"/>
        <v>90.366989686524363</v>
      </c>
      <c r="AJ6" s="25">
        <f t="shared" si="3"/>
        <v>90.376467381513308</v>
      </c>
      <c r="AK6" s="25">
        <f t="shared" si="4"/>
        <v>90.385571601792265</v>
      </c>
      <c r="AL6" s="25">
        <f t="shared" si="4"/>
        <v>90.394302347361204</v>
      </c>
      <c r="AM6" s="25">
        <f t="shared" si="4"/>
        <v>90.402659618220213</v>
      </c>
      <c r="AN6" s="25">
        <f t="shared" si="4"/>
        <v>90.410643414369218</v>
      </c>
      <c r="AO6" s="25">
        <f t="shared" si="4"/>
        <v>90.418253735808264</v>
      </c>
      <c r="AP6" s="25">
        <f t="shared" si="4"/>
        <v>90.425490582537321</v>
      </c>
      <c r="AQ6" s="25">
        <f t="shared" si="4"/>
        <v>90.432353954556419</v>
      </c>
      <c r="AR6" s="25">
        <f t="shared" si="4"/>
        <v>90.438843851865499</v>
      </c>
      <c r="AS6" s="25">
        <f t="shared" si="4"/>
        <v>90.44496027446462</v>
      </c>
      <c r="AT6" s="25">
        <f t="shared" si="4"/>
        <v>90.450703222353766</v>
      </c>
      <c r="AU6" s="25">
        <f t="shared" si="4"/>
        <v>90.456072695532924</v>
      </c>
      <c r="AV6" s="25">
        <f t="shared" si="4"/>
        <v>90.461068694002122</v>
      </c>
      <c r="AW6" s="25">
        <f t="shared" si="4"/>
        <v>90.465691217761332</v>
      </c>
      <c r="AX6" s="25">
        <f t="shared" si="4"/>
        <v>90.469940266810582</v>
      </c>
      <c r="AY6" s="25">
        <f t="shared" si="4"/>
        <v>90.473815841149829</v>
      </c>
      <c r="AZ6" s="25">
        <f t="shared" si="4"/>
        <v>90.477317940779102</v>
      </c>
      <c r="BA6" s="25">
        <f t="shared" si="5"/>
        <v>90.480446565698401</v>
      </c>
      <c r="BB6" s="25">
        <f t="shared" si="5"/>
        <v>90.48320171590774</v>
      </c>
      <c r="BC6" s="25">
        <f t="shared" si="5"/>
        <v>90.485583391407076</v>
      </c>
      <c r="BD6" s="25">
        <f t="shared" si="5"/>
        <v>90.487591592196452</v>
      </c>
      <c r="BE6" s="25">
        <f t="shared" si="5"/>
        <v>90.489226318275826</v>
      </c>
      <c r="BF6" s="25">
        <f t="shared" si="5"/>
        <v>90.490487569645239</v>
      </c>
      <c r="BG6" s="25">
        <f t="shared" si="5"/>
        <v>90.491375346304679</v>
      </c>
      <c r="BH6" s="25">
        <f t="shared" si="5"/>
        <v>90.491889648254116</v>
      </c>
      <c r="BI6" s="25">
        <f t="shared" si="5"/>
        <v>90.492030475493593</v>
      </c>
      <c r="BJ6" s="25">
        <f t="shared" si="5"/>
        <v>90.491797828023095</v>
      </c>
      <c r="BK6" s="25">
        <f t="shared" si="5"/>
        <v>90.491191705842596</v>
      </c>
      <c r="BL6" s="25">
        <f t="shared" si="5"/>
        <v>90.49021210895215</v>
      </c>
      <c r="BM6" s="25">
        <f t="shared" si="5"/>
        <v>90.488859037351716</v>
      </c>
      <c r="BN6" s="25">
        <f t="shared" si="5"/>
        <v>90.487132491041294</v>
      </c>
      <c r="BO6" s="25">
        <f t="shared" si="5"/>
        <v>90.485032470020911</v>
      </c>
      <c r="BP6" s="25">
        <f t="shared" si="5"/>
        <v>90.482558974290541</v>
      </c>
      <c r="BQ6" s="25">
        <f t="shared" si="6"/>
        <v>90.479712003850196</v>
      </c>
      <c r="BR6" s="25">
        <f t="shared" si="6"/>
        <v>90.476491558699863</v>
      </c>
      <c r="BS6" s="25">
        <f t="shared" si="6"/>
        <v>90.472897638839555</v>
      </c>
      <c r="BT6" s="25">
        <f t="shared" si="6"/>
        <v>90.468930244269274</v>
      </c>
      <c r="BU6" s="25">
        <f t="shared" si="6"/>
        <v>90.464589374989018</v>
      </c>
      <c r="BV6" s="25">
        <f t="shared" si="6"/>
        <v>90.459875030998774</v>
      </c>
      <c r="BW6" s="25">
        <f t="shared" si="6"/>
        <v>90.454787212298541</v>
      </c>
      <c r="BX6" s="25">
        <f t="shared" si="6"/>
        <v>90.449325918888348</v>
      </c>
      <c r="BY6" s="25">
        <f t="shared" si="6"/>
        <v>90.443491150768182</v>
      </c>
      <c r="BZ6" s="25">
        <f t="shared" si="6"/>
        <v>90.437282907938027</v>
      </c>
      <c r="CA6" s="25">
        <f t="shared" si="6"/>
        <v>90.430701190397897</v>
      </c>
      <c r="CB6" s="25">
        <f t="shared" si="6"/>
        <v>90.423745998147794</v>
      </c>
      <c r="CC6" s="25">
        <f t="shared" si="6"/>
        <v>90.416417331187716</v>
      </c>
      <c r="CD6" s="25">
        <f t="shared" si="6"/>
        <v>90.408715189517636</v>
      </c>
      <c r="CE6" s="25">
        <f t="shared" si="6"/>
        <v>90.400639573137596</v>
      </c>
      <c r="CF6" s="25">
        <f t="shared" si="6"/>
        <v>90.392190482047567</v>
      </c>
      <c r="CG6" s="25">
        <f t="shared" si="7"/>
        <v>90.383367916247579</v>
      </c>
      <c r="CH6" s="25">
        <f t="shared" si="7"/>
        <v>90.374171875737602</v>
      </c>
      <c r="CI6" s="25">
        <f t="shared" si="7"/>
        <v>90.364602360517637</v>
      </c>
      <c r="CJ6" s="25">
        <f t="shared" si="7"/>
        <v>90.354659370587711</v>
      </c>
      <c r="CK6" s="25">
        <f t="shared" si="7"/>
        <v>90.344342905947798</v>
      </c>
      <c r="CL6" s="25">
        <f t="shared" si="7"/>
        <v>90.33365296659791</v>
      </c>
      <c r="CM6" s="25">
        <f t="shared" si="7"/>
        <v>90.322589552538034</v>
      </c>
      <c r="CN6" s="25">
        <f t="shared" si="7"/>
        <v>90.311152663768169</v>
      </c>
      <c r="CO6" s="25">
        <f t="shared" si="7"/>
        <v>90.299342300288359</v>
      </c>
      <c r="CP6" s="25">
        <f t="shared" si="7"/>
        <v>90.287158462098546</v>
      </c>
      <c r="CQ6" s="25">
        <f t="shared" si="7"/>
        <v>90.274601149198773</v>
      </c>
      <c r="CR6" s="25">
        <f t="shared" si="7"/>
        <v>90.261670361589012</v>
      </c>
      <c r="CS6" s="25">
        <f t="shared" si="7"/>
        <v>90.24836609926929</v>
      </c>
      <c r="CT6" s="25">
        <f t="shared" si="7"/>
        <v>90.234688362239581</v>
      </c>
      <c r="CU6" s="25">
        <f t="shared" si="7"/>
        <v>90.220637150499883</v>
      </c>
      <c r="CV6" s="25">
        <f t="shared" si="7"/>
        <v>90.206212464050182</v>
      </c>
      <c r="CW6" s="25">
        <f t="shared" si="8"/>
        <v>90.19141430289055</v>
      </c>
      <c r="CX6" s="25">
        <f t="shared" si="8"/>
        <v>90.176242667020929</v>
      </c>
      <c r="CY6" s="25">
        <f t="shared" si="8"/>
        <v>90.160697556441335</v>
      </c>
      <c r="CZ6" s="25">
        <f t="shared" si="8"/>
        <v>90.144778971151752</v>
      </c>
      <c r="DA6" s="25">
        <f t="shared" si="8"/>
        <v>90.12848691115218</v>
      </c>
    </row>
    <row r="7" spans="1:107" ht="4.5" customHeight="1" x14ac:dyDescent="0.3">
      <c r="B7" s="38"/>
      <c r="C7" s="38"/>
      <c r="D7" s="17">
        <f t="shared" si="9"/>
        <v>2.7391999999999994</v>
      </c>
      <c r="E7" s="25">
        <f t="shared" si="2"/>
        <v>89.883806038556443</v>
      </c>
      <c r="F7" s="25">
        <f t="shared" si="2"/>
        <v>89.903631277297407</v>
      </c>
      <c r="G7" s="25">
        <f t="shared" si="2"/>
        <v>89.923083041328397</v>
      </c>
      <c r="H7" s="25">
        <f t="shared" si="2"/>
        <v>89.942161330649427</v>
      </c>
      <c r="I7" s="25">
        <f t="shared" si="2"/>
        <v>89.960866145260454</v>
      </c>
      <c r="J7" s="25">
        <f t="shared" si="2"/>
        <v>89.979197485161507</v>
      </c>
      <c r="K7" s="25">
        <f t="shared" si="2"/>
        <v>89.9971553503526</v>
      </c>
      <c r="L7" s="25">
        <f t="shared" si="2"/>
        <v>90.014739740833704</v>
      </c>
      <c r="M7" s="25">
        <f t="shared" si="2"/>
        <v>90.03195065660482</v>
      </c>
      <c r="N7" s="25">
        <f t="shared" si="2"/>
        <v>90.048788097665962</v>
      </c>
      <c r="O7" s="25">
        <f t="shared" si="2"/>
        <v>90.065252064017145</v>
      </c>
      <c r="P7" s="25">
        <f t="shared" si="2"/>
        <v>90.081342555658324</v>
      </c>
      <c r="Q7" s="25">
        <f t="shared" si="2"/>
        <v>90.097059572589529</v>
      </c>
      <c r="R7" s="25">
        <f t="shared" si="2"/>
        <v>90.11240311481076</v>
      </c>
      <c r="S7" s="25">
        <f t="shared" si="2"/>
        <v>90.127373182322017</v>
      </c>
      <c r="T7" s="25">
        <f t="shared" si="2"/>
        <v>90.1419697751233</v>
      </c>
      <c r="U7" s="25">
        <f t="shared" si="3"/>
        <v>90.156192893214595</v>
      </c>
      <c r="V7" s="25">
        <f t="shared" si="3"/>
        <v>90.170042536595915</v>
      </c>
      <c r="W7" s="25">
        <f t="shared" si="3"/>
        <v>90.183518705267275</v>
      </c>
      <c r="X7" s="25">
        <f t="shared" si="3"/>
        <v>90.196621399228633</v>
      </c>
      <c r="Y7" s="25">
        <f t="shared" si="3"/>
        <v>90.209350618480016</v>
      </c>
      <c r="Z7" s="25">
        <f t="shared" si="3"/>
        <v>90.22170636302144</v>
      </c>
      <c r="AA7" s="25">
        <f t="shared" si="3"/>
        <v>90.233688632852861</v>
      </c>
      <c r="AB7" s="25">
        <f t="shared" si="3"/>
        <v>90.245297427974307</v>
      </c>
      <c r="AC7" s="25">
        <f t="shared" si="3"/>
        <v>90.25653274838578</v>
      </c>
      <c r="AD7" s="25">
        <f t="shared" si="3"/>
        <v>90.267394594087293</v>
      </c>
      <c r="AE7" s="25">
        <f t="shared" si="3"/>
        <v>90.277882965078803</v>
      </c>
      <c r="AF7" s="25">
        <f t="shared" si="3"/>
        <v>90.287997861360338</v>
      </c>
      <c r="AG7" s="25">
        <f t="shared" si="3"/>
        <v>90.2977392829319</v>
      </c>
      <c r="AH7" s="25">
        <f t="shared" si="3"/>
        <v>90.307107229793502</v>
      </c>
      <c r="AI7" s="25">
        <f t="shared" si="3"/>
        <v>90.316101701945101</v>
      </c>
      <c r="AJ7" s="25">
        <f t="shared" si="3"/>
        <v>90.32472269938674</v>
      </c>
      <c r="AK7" s="25">
        <f t="shared" si="4"/>
        <v>90.332970222118391</v>
      </c>
      <c r="AL7" s="25">
        <f t="shared" si="4"/>
        <v>90.340844270140039</v>
      </c>
      <c r="AM7" s="25">
        <f t="shared" si="4"/>
        <v>90.348344843451741</v>
      </c>
      <c r="AN7" s="25">
        <f t="shared" si="4"/>
        <v>90.35547194205347</v>
      </c>
      <c r="AO7" s="25">
        <f t="shared" si="4"/>
        <v>90.362225565945195</v>
      </c>
      <c r="AP7" s="25">
        <f t="shared" si="4"/>
        <v>90.368605715126975</v>
      </c>
      <c r="AQ7" s="25">
        <f t="shared" si="4"/>
        <v>90.374612389598752</v>
      </c>
      <c r="AR7" s="25">
        <f t="shared" si="4"/>
        <v>90.380245589360541</v>
      </c>
      <c r="AS7" s="25">
        <f t="shared" si="4"/>
        <v>90.385505314412356</v>
      </c>
      <c r="AT7" s="25">
        <f t="shared" si="4"/>
        <v>90.390391564754196</v>
      </c>
      <c r="AU7" s="25">
        <f t="shared" si="4"/>
        <v>90.394904340386077</v>
      </c>
      <c r="AV7" s="25">
        <f t="shared" si="4"/>
        <v>90.399043641307969</v>
      </c>
      <c r="AW7" s="25">
        <f t="shared" si="4"/>
        <v>90.402809467519873</v>
      </c>
      <c r="AX7" s="25">
        <f t="shared" si="4"/>
        <v>90.406201819021817</v>
      </c>
      <c r="AY7" s="25">
        <f t="shared" si="4"/>
        <v>90.409220695813772</v>
      </c>
      <c r="AZ7" s="25">
        <f t="shared" si="4"/>
        <v>90.411866097895754</v>
      </c>
      <c r="BA7" s="25">
        <f t="shared" si="5"/>
        <v>90.414138025267746</v>
      </c>
      <c r="BB7" s="25">
        <f t="shared" si="5"/>
        <v>90.416036477929779</v>
      </c>
      <c r="BC7" s="25">
        <f t="shared" si="5"/>
        <v>90.417561455881824</v>
      </c>
      <c r="BD7" s="25">
        <f t="shared" si="5"/>
        <v>90.418712959123894</v>
      </c>
      <c r="BE7" s="25">
        <f t="shared" si="5"/>
        <v>90.419490987655976</v>
      </c>
      <c r="BF7" s="25">
        <f t="shared" si="5"/>
        <v>90.419895541478084</v>
      </c>
      <c r="BG7" s="25">
        <f t="shared" si="5"/>
        <v>90.419926620590218</v>
      </c>
      <c r="BH7" s="25">
        <f t="shared" si="5"/>
        <v>90.419584224992377</v>
      </c>
      <c r="BI7" s="25">
        <f t="shared" si="5"/>
        <v>90.418868354684548</v>
      </c>
      <c r="BJ7" s="25">
        <f t="shared" si="5"/>
        <v>90.417779009666745</v>
      </c>
      <c r="BK7" s="25">
        <f t="shared" si="5"/>
        <v>90.416316189938968</v>
      </c>
      <c r="BL7" s="25">
        <f t="shared" si="5"/>
        <v>90.414479895501216</v>
      </c>
      <c r="BM7" s="25">
        <f t="shared" si="5"/>
        <v>90.412270126353462</v>
      </c>
      <c r="BN7" s="25">
        <f t="shared" si="5"/>
        <v>90.409686882495762</v>
      </c>
      <c r="BO7" s="25">
        <f t="shared" si="5"/>
        <v>90.406730163928074</v>
      </c>
      <c r="BP7" s="25">
        <f t="shared" si="5"/>
        <v>90.403399970650398</v>
      </c>
      <c r="BQ7" s="25">
        <f t="shared" si="6"/>
        <v>90.399696302662747</v>
      </c>
      <c r="BR7" s="25">
        <f t="shared" si="6"/>
        <v>90.395619159965122</v>
      </c>
      <c r="BS7" s="25">
        <f t="shared" si="6"/>
        <v>90.391168542557523</v>
      </c>
      <c r="BT7" s="25">
        <f t="shared" si="6"/>
        <v>90.386344450439935</v>
      </c>
      <c r="BU7" s="25">
        <f t="shared" si="6"/>
        <v>90.381146883612388</v>
      </c>
      <c r="BV7" s="25">
        <f t="shared" si="6"/>
        <v>90.375575842074838</v>
      </c>
      <c r="BW7" s="25">
        <f t="shared" si="6"/>
        <v>90.369631325827314</v>
      </c>
      <c r="BX7" s="25">
        <f t="shared" si="6"/>
        <v>90.363313334869815</v>
      </c>
      <c r="BY7" s="25">
        <f t="shared" si="6"/>
        <v>90.356621869202343</v>
      </c>
      <c r="BZ7" s="25">
        <f t="shared" si="6"/>
        <v>90.349556928824882</v>
      </c>
      <c r="CA7" s="25">
        <f t="shared" si="6"/>
        <v>90.342118513737461</v>
      </c>
      <c r="CB7" s="25">
        <f t="shared" si="6"/>
        <v>90.334306623940051</v>
      </c>
      <c r="CC7" s="25">
        <f t="shared" si="6"/>
        <v>90.326121259432668</v>
      </c>
      <c r="CD7" s="25">
        <f t="shared" si="6"/>
        <v>90.31756242021531</v>
      </c>
      <c r="CE7" s="25">
        <f t="shared" si="6"/>
        <v>90.308630106287964</v>
      </c>
      <c r="CF7" s="25">
        <f t="shared" si="6"/>
        <v>90.299324317650644</v>
      </c>
      <c r="CG7" s="25">
        <f t="shared" si="7"/>
        <v>90.28964505430335</v>
      </c>
      <c r="CH7" s="25">
        <f t="shared" si="7"/>
        <v>90.279592316246067</v>
      </c>
      <c r="CI7" s="25">
        <f t="shared" si="7"/>
        <v>90.26916610347881</v>
      </c>
      <c r="CJ7" s="25">
        <f t="shared" si="7"/>
        <v>90.258366416001579</v>
      </c>
      <c r="CK7" s="25">
        <f t="shared" si="7"/>
        <v>90.247193253814373</v>
      </c>
      <c r="CL7" s="25">
        <f t="shared" si="7"/>
        <v>90.23564661691718</v>
      </c>
      <c r="CM7" s="25">
        <f t="shared" si="7"/>
        <v>90.223726505310026</v>
      </c>
      <c r="CN7" s="25">
        <f t="shared" si="7"/>
        <v>90.211432918992841</v>
      </c>
      <c r="CO7" s="25">
        <f t="shared" si="7"/>
        <v>90.198765857965753</v>
      </c>
      <c r="CP7" s="25">
        <f t="shared" si="7"/>
        <v>90.185725322228635</v>
      </c>
      <c r="CQ7" s="25">
        <f t="shared" si="7"/>
        <v>90.172311311781556</v>
      </c>
      <c r="CR7" s="25">
        <f t="shared" si="7"/>
        <v>90.158523826624503</v>
      </c>
      <c r="CS7" s="25">
        <f t="shared" si="7"/>
        <v>90.144362866757476</v>
      </c>
      <c r="CT7" s="25">
        <f t="shared" si="7"/>
        <v>90.12982843218046</v>
      </c>
      <c r="CU7" s="25">
        <f t="shared" si="7"/>
        <v>90.11492052289347</v>
      </c>
      <c r="CV7" s="25">
        <f t="shared" si="7"/>
        <v>90.099639138896464</v>
      </c>
      <c r="CW7" s="25">
        <f t="shared" si="8"/>
        <v>90.083984280189526</v>
      </c>
      <c r="CX7" s="25">
        <f t="shared" si="8"/>
        <v>90.067955946772614</v>
      </c>
      <c r="CY7" s="25">
        <f t="shared" si="8"/>
        <v>90.051554138645727</v>
      </c>
      <c r="CZ7" s="25">
        <f t="shared" si="8"/>
        <v>90.034778855808838</v>
      </c>
      <c r="DA7" s="25">
        <f t="shared" si="8"/>
        <v>90.017630098261975</v>
      </c>
    </row>
    <row r="8" spans="1:107" ht="4.5" customHeight="1" x14ac:dyDescent="0.3">
      <c r="B8" s="38"/>
      <c r="C8" s="38"/>
      <c r="D8" s="17">
        <f t="shared" si="9"/>
        <v>2.7287999999999992</v>
      </c>
      <c r="E8" s="25">
        <f t="shared" si="2"/>
        <v>89.858065130558842</v>
      </c>
      <c r="F8" s="25">
        <f t="shared" si="2"/>
        <v>89.8770336717525</v>
      </c>
      <c r="G8" s="25">
        <f t="shared" si="2"/>
        <v>89.895628738236198</v>
      </c>
      <c r="H8" s="25">
        <f t="shared" si="2"/>
        <v>89.913850330009922</v>
      </c>
      <c r="I8" s="25">
        <f t="shared" si="2"/>
        <v>89.931698447073657</v>
      </c>
      <c r="J8" s="25">
        <f t="shared" si="2"/>
        <v>89.949173089427404</v>
      </c>
      <c r="K8" s="25">
        <f t="shared" si="2"/>
        <v>89.966274257071191</v>
      </c>
      <c r="L8" s="25">
        <f t="shared" si="2"/>
        <v>89.983001950005004</v>
      </c>
      <c r="M8" s="25">
        <f t="shared" si="2"/>
        <v>89.999356168228815</v>
      </c>
      <c r="N8" s="25">
        <f t="shared" si="2"/>
        <v>90.015336911742665</v>
      </c>
      <c r="O8" s="25">
        <f t="shared" si="2"/>
        <v>90.030944180546541</v>
      </c>
      <c r="P8" s="25">
        <f t="shared" si="2"/>
        <v>90.046177974640429</v>
      </c>
      <c r="Q8" s="25">
        <f t="shared" si="2"/>
        <v>90.061038294024328</v>
      </c>
      <c r="R8" s="25">
        <f t="shared" si="2"/>
        <v>90.075525138698282</v>
      </c>
      <c r="S8" s="25">
        <f t="shared" si="2"/>
        <v>90.089638508662233</v>
      </c>
      <c r="T8" s="25">
        <f t="shared" si="2"/>
        <v>90.10337840391621</v>
      </c>
      <c r="U8" s="25">
        <f t="shared" si="3"/>
        <v>90.116744824460213</v>
      </c>
      <c r="V8" s="25">
        <f t="shared" si="3"/>
        <v>90.129737770294241</v>
      </c>
      <c r="W8" s="25">
        <f t="shared" si="3"/>
        <v>90.142357241418281</v>
      </c>
      <c r="X8" s="25">
        <f t="shared" si="3"/>
        <v>90.154603237832347</v>
      </c>
      <c r="Y8" s="25">
        <f t="shared" si="3"/>
        <v>90.166475759536439</v>
      </c>
      <c r="Z8" s="25">
        <f t="shared" si="3"/>
        <v>90.177974806530557</v>
      </c>
      <c r="AA8" s="25">
        <f t="shared" si="3"/>
        <v>90.189100378814672</v>
      </c>
      <c r="AB8" s="25">
        <f t="shared" si="3"/>
        <v>90.199852476388827</v>
      </c>
      <c r="AC8" s="25">
        <f t="shared" si="3"/>
        <v>90.210231099252994</v>
      </c>
      <c r="AD8" s="25">
        <f t="shared" si="3"/>
        <v>90.220236247407215</v>
      </c>
      <c r="AE8" s="25">
        <f t="shared" si="3"/>
        <v>90.229867920851419</v>
      </c>
      <c r="AF8" s="25">
        <f t="shared" si="3"/>
        <v>90.239126119585663</v>
      </c>
      <c r="AG8" s="25">
        <f t="shared" si="3"/>
        <v>90.248010843609933</v>
      </c>
      <c r="AH8" s="25">
        <f t="shared" si="3"/>
        <v>90.256522092924229</v>
      </c>
      <c r="AI8" s="25">
        <f t="shared" si="3"/>
        <v>90.264659867528522</v>
      </c>
      <c r="AJ8" s="25">
        <f t="shared" si="3"/>
        <v>90.272424167422855</v>
      </c>
      <c r="AK8" s="25">
        <f t="shared" si="4"/>
        <v>90.279814992607214</v>
      </c>
      <c r="AL8" s="25">
        <f t="shared" si="4"/>
        <v>90.286832343081556</v>
      </c>
      <c r="AM8" s="25">
        <f t="shared" si="4"/>
        <v>90.293476218845967</v>
      </c>
      <c r="AN8" s="25">
        <f t="shared" si="4"/>
        <v>90.29974661990039</v>
      </c>
      <c r="AO8" s="25">
        <f t="shared" si="4"/>
        <v>90.305643546244823</v>
      </c>
      <c r="AP8" s="25">
        <f t="shared" si="4"/>
        <v>90.311166997879297</v>
      </c>
      <c r="AQ8" s="25">
        <f t="shared" si="4"/>
        <v>90.316316974803783</v>
      </c>
      <c r="AR8" s="25">
        <f t="shared" si="4"/>
        <v>90.321093477018266</v>
      </c>
      <c r="AS8" s="25">
        <f t="shared" si="4"/>
        <v>90.325496504522789</v>
      </c>
      <c r="AT8" s="25">
        <f t="shared" si="4"/>
        <v>90.329526057317324</v>
      </c>
      <c r="AU8" s="25">
        <f t="shared" si="4"/>
        <v>90.333182135401898</v>
      </c>
      <c r="AV8" s="25">
        <f t="shared" si="4"/>
        <v>90.336464738776499</v>
      </c>
      <c r="AW8" s="25">
        <f t="shared" si="4"/>
        <v>90.339373867441111</v>
      </c>
      <c r="AX8" s="25">
        <f t="shared" si="4"/>
        <v>90.341909521395749</v>
      </c>
      <c r="AY8" s="25">
        <f t="shared" si="4"/>
        <v>90.344071700640413</v>
      </c>
      <c r="AZ8" s="25">
        <f t="shared" si="4"/>
        <v>90.345860405175102</v>
      </c>
      <c r="BA8" s="25">
        <f t="shared" si="5"/>
        <v>90.347275634999789</v>
      </c>
      <c r="BB8" s="25">
        <f t="shared" si="5"/>
        <v>90.348317390114516</v>
      </c>
      <c r="BC8" s="25">
        <f t="shared" si="5"/>
        <v>90.348985670519269</v>
      </c>
      <c r="BD8" s="25">
        <f t="shared" si="5"/>
        <v>90.349280476214034</v>
      </c>
      <c r="BE8" s="25">
        <f t="shared" si="5"/>
        <v>90.34920180719881</v>
      </c>
      <c r="BF8" s="25">
        <f t="shared" si="5"/>
        <v>90.348749663473626</v>
      </c>
      <c r="BG8" s="25">
        <f t="shared" si="5"/>
        <v>90.347924045038468</v>
      </c>
      <c r="BH8" s="25">
        <f t="shared" si="5"/>
        <v>90.346724951893322</v>
      </c>
      <c r="BI8" s="25">
        <f t="shared" si="5"/>
        <v>90.345152384038187</v>
      </c>
      <c r="BJ8" s="25">
        <f t="shared" si="5"/>
        <v>90.343206341473092</v>
      </c>
      <c r="BK8" s="25">
        <f t="shared" si="5"/>
        <v>90.340886824198009</v>
      </c>
      <c r="BL8" s="25">
        <f t="shared" si="5"/>
        <v>90.338193832212966</v>
      </c>
      <c r="BM8" s="25">
        <f t="shared" si="5"/>
        <v>90.33512736551792</v>
      </c>
      <c r="BN8" s="25">
        <f t="shared" si="5"/>
        <v>90.3316874241129</v>
      </c>
      <c r="BO8" s="25">
        <f t="shared" si="5"/>
        <v>90.32787400799792</v>
      </c>
      <c r="BP8" s="25">
        <f t="shared" si="5"/>
        <v>90.323687117172938</v>
      </c>
      <c r="BQ8" s="25">
        <f t="shared" si="6"/>
        <v>90.319126751637995</v>
      </c>
      <c r="BR8" s="25">
        <f t="shared" si="6"/>
        <v>90.314192911393064</v>
      </c>
      <c r="BS8" s="25">
        <f t="shared" si="6"/>
        <v>90.308885596438174</v>
      </c>
      <c r="BT8" s="25">
        <f t="shared" si="6"/>
        <v>90.303204806773294</v>
      </c>
      <c r="BU8" s="25">
        <f t="shared" si="6"/>
        <v>90.297150542398441</v>
      </c>
      <c r="BV8" s="25">
        <f t="shared" si="6"/>
        <v>90.290722803313599</v>
      </c>
      <c r="BW8" s="25">
        <f t="shared" si="6"/>
        <v>90.283921589518769</v>
      </c>
      <c r="BX8" s="25">
        <f t="shared" si="6"/>
        <v>90.276746901013979</v>
      </c>
      <c r="BY8" s="25">
        <f t="shared" si="6"/>
        <v>90.269198737799201</v>
      </c>
      <c r="BZ8" s="25">
        <f t="shared" si="6"/>
        <v>90.261277099874448</v>
      </c>
      <c r="CA8" s="25">
        <f t="shared" si="6"/>
        <v>90.252981987239721</v>
      </c>
      <c r="CB8" s="25">
        <f t="shared" si="6"/>
        <v>90.244313399895006</v>
      </c>
      <c r="CC8" s="25">
        <f t="shared" si="6"/>
        <v>90.235271337840331</v>
      </c>
      <c r="CD8" s="25">
        <f t="shared" si="6"/>
        <v>90.225855801075667</v>
      </c>
      <c r="CE8" s="25">
        <f t="shared" si="6"/>
        <v>90.21606678960103</v>
      </c>
      <c r="CF8" s="25">
        <f t="shared" si="6"/>
        <v>90.205904303416418</v>
      </c>
      <c r="CG8" s="25">
        <f t="shared" si="7"/>
        <v>90.195368342521817</v>
      </c>
      <c r="CH8" s="25">
        <f t="shared" si="7"/>
        <v>90.184458906917229</v>
      </c>
      <c r="CI8" s="25">
        <f t="shared" si="7"/>
        <v>90.17317599660268</v>
      </c>
      <c r="CJ8" s="25">
        <f t="shared" si="7"/>
        <v>90.161519611578143</v>
      </c>
      <c r="CK8" s="25">
        <f t="shared" si="7"/>
        <v>90.149489751843646</v>
      </c>
      <c r="CL8" s="25">
        <f t="shared" si="7"/>
        <v>90.137086417399146</v>
      </c>
      <c r="CM8" s="25">
        <f t="shared" si="7"/>
        <v>90.124309608244687</v>
      </c>
      <c r="CN8" s="25">
        <f t="shared" si="7"/>
        <v>90.11115932438021</v>
      </c>
      <c r="CO8" s="25">
        <f t="shared" si="7"/>
        <v>90.097635565805817</v>
      </c>
      <c r="CP8" s="25">
        <f t="shared" si="7"/>
        <v>90.083738332521406</v>
      </c>
      <c r="CQ8" s="25">
        <f t="shared" si="7"/>
        <v>90.069467624527022</v>
      </c>
      <c r="CR8" s="25">
        <f t="shared" si="7"/>
        <v>90.054823441822677</v>
      </c>
      <c r="CS8" s="25">
        <f t="shared" si="7"/>
        <v>90.039805784408344</v>
      </c>
      <c r="CT8" s="25">
        <f t="shared" si="7"/>
        <v>90.024414652284037</v>
      </c>
      <c r="CU8" s="25">
        <f t="shared" si="7"/>
        <v>90.008650045449741</v>
      </c>
      <c r="CV8" s="25">
        <f t="shared" si="7"/>
        <v>89.992511963905443</v>
      </c>
      <c r="CW8" s="25">
        <f t="shared" si="8"/>
        <v>89.976000407651213</v>
      </c>
      <c r="CX8" s="25">
        <f t="shared" si="8"/>
        <v>89.959115376686995</v>
      </c>
      <c r="CY8" s="25">
        <f t="shared" si="8"/>
        <v>89.941856871012803</v>
      </c>
      <c r="CZ8" s="25">
        <f t="shared" si="8"/>
        <v>89.924224890628608</v>
      </c>
      <c r="DA8" s="25">
        <f t="shared" si="8"/>
        <v>89.906219435534439</v>
      </c>
    </row>
    <row r="9" spans="1:107" ht="4.5" customHeight="1" x14ac:dyDescent="0.3">
      <c r="B9" s="38"/>
      <c r="D9" s="17">
        <f t="shared" si="9"/>
        <v>2.718399999999999</v>
      </c>
      <c r="E9" s="25">
        <f t="shared" si="2"/>
        <v>89.831770372723923</v>
      </c>
      <c r="F9" s="25">
        <f t="shared" si="2"/>
        <v>89.84988221637029</v>
      </c>
      <c r="G9" s="25">
        <f t="shared" si="2"/>
        <v>89.867620585306696</v>
      </c>
      <c r="H9" s="25">
        <f t="shared" si="2"/>
        <v>89.884985479533114</v>
      </c>
      <c r="I9" s="25">
        <f t="shared" si="2"/>
        <v>89.901976899049544</v>
      </c>
      <c r="J9" s="25">
        <f t="shared" si="2"/>
        <v>89.918594843855999</v>
      </c>
      <c r="K9" s="25">
        <f t="shared" si="2"/>
        <v>89.934839313952494</v>
      </c>
      <c r="L9" s="25">
        <f t="shared" si="2"/>
        <v>89.950710309339001</v>
      </c>
      <c r="M9" s="25">
        <f t="shared" si="2"/>
        <v>89.96620783001552</v>
      </c>
      <c r="N9" s="25">
        <f t="shared" si="2"/>
        <v>89.981331875982065</v>
      </c>
      <c r="O9" s="25">
        <f t="shared" si="2"/>
        <v>89.996082447238635</v>
      </c>
      <c r="P9" s="25">
        <f t="shared" si="2"/>
        <v>90.010459543785231</v>
      </c>
      <c r="Q9" s="25">
        <f t="shared" si="2"/>
        <v>90.024463165621839</v>
      </c>
      <c r="R9" s="25">
        <f t="shared" si="2"/>
        <v>90.038093312748472</v>
      </c>
      <c r="S9" s="25">
        <f t="shared" si="2"/>
        <v>90.051349985165132</v>
      </c>
      <c r="T9" s="25">
        <f t="shared" si="2"/>
        <v>90.064233182871817</v>
      </c>
      <c r="U9" s="25">
        <f t="shared" si="3"/>
        <v>90.076742905868514</v>
      </c>
      <c r="V9" s="25">
        <f t="shared" si="3"/>
        <v>90.088879154155237</v>
      </c>
      <c r="W9" s="25">
        <f t="shared" si="3"/>
        <v>90.100641927731985</v>
      </c>
      <c r="X9" s="25">
        <f t="shared" si="3"/>
        <v>90.112031226598759</v>
      </c>
      <c r="Y9" s="25">
        <f t="shared" si="3"/>
        <v>90.123047050755531</v>
      </c>
      <c r="Z9" s="25">
        <f t="shared" si="3"/>
        <v>90.133689400202357</v>
      </c>
      <c r="AA9" s="25">
        <f t="shared" si="3"/>
        <v>90.14395827493918</v>
      </c>
      <c r="AB9" s="25">
        <f t="shared" si="3"/>
        <v>90.153853674966044</v>
      </c>
      <c r="AC9" s="25">
        <f t="shared" si="3"/>
        <v>90.163375600282905</v>
      </c>
      <c r="AD9" s="25">
        <f t="shared" si="3"/>
        <v>90.172524050889805</v>
      </c>
      <c r="AE9" s="25">
        <f t="shared" si="3"/>
        <v>90.181299026786718</v>
      </c>
      <c r="AF9" s="25">
        <f t="shared" si="3"/>
        <v>90.18970052797367</v>
      </c>
      <c r="AG9" s="25">
        <f t="shared" si="3"/>
        <v>90.197728554450634</v>
      </c>
      <c r="AH9" s="25">
        <f t="shared" si="3"/>
        <v>90.205383106217639</v>
      </c>
      <c r="AI9" s="25">
        <f t="shared" si="3"/>
        <v>90.21266418327464</v>
      </c>
      <c r="AJ9" s="25">
        <f t="shared" si="3"/>
        <v>90.219571785621667</v>
      </c>
      <c r="AK9" s="25">
        <f t="shared" si="4"/>
        <v>90.226105913258721</v>
      </c>
      <c r="AL9" s="25">
        <f t="shared" si="4"/>
        <v>90.232266566185771</v>
      </c>
      <c r="AM9" s="25">
        <f t="shared" si="4"/>
        <v>90.23805374440289</v>
      </c>
      <c r="AN9" s="25">
        <f t="shared" si="4"/>
        <v>90.243467447910007</v>
      </c>
      <c r="AO9" s="25">
        <f t="shared" si="4"/>
        <v>90.248507676707149</v>
      </c>
      <c r="AP9" s="25">
        <f t="shared" si="4"/>
        <v>90.253174430794317</v>
      </c>
      <c r="AQ9" s="25">
        <f t="shared" si="4"/>
        <v>90.257467710171497</v>
      </c>
      <c r="AR9" s="25">
        <f t="shared" si="4"/>
        <v>90.261387514838674</v>
      </c>
      <c r="AS9" s="25">
        <f t="shared" si="4"/>
        <v>90.264933844795905</v>
      </c>
      <c r="AT9" s="25">
        <f t="shared" si="4"/>
        <v>90.268106700043163</v>
      </c>
      <c r="AU9" s="25">
        <f t="shared" si="4"/>
        <v>90.270906080580431</v>
      </c>
      <c r="AV9" s="25">
        <f t="shared" si="4"/>
        <v>90.273331986407726</v>
      </c>
      <c r="AW9" s="25">
        <f t="shared" si="4"/>
        <v>90.275384417525032</v>
      </c>
      <c r="AX9" s="25">
        <f t="shared" si="4"/>
        <v>90.277063373932378</v>
      </c>
      <c r="AY9" s="25">
        <f t="shared" si="4"/>
        <v>90.278368855629736</v>
      </c>
      <c r="AZ9" s="25">
        <f t="shared" si="4"/>
        <v>90.27930086261712</v>
      </c>
      <c r="BA9" s="25">
        <f t="shared" si="5"/>
        <v>90.279859394894515</v>
      </c>
      <c r="BB9" s="25">
        <f t="shared" si="5"/>
        <v>90.280044452461951</v>
      </c>
      <c r="BC9" s="25">
        <f t="shared" si="5"/>
        <v>90.279856035319398</v>
      </c>
      <c r="BD9" s="25">
        <f t="shared" si="5"/>
        <v>90.279294143466856</v>
      </c>
      <c r="BE9" s="25">
        <f t="shared" si="5"/>
        <v>90.278358776904341</v>
      </c>
      <c r="BF9" s="25">
        <f t="shared" si="5"/>
        <v>90.277049935631851</v>
      </c>
      <c r="BG9" s="25">
        <f t="shared" si="5"/>
        <v>90.275367619649387</v>
      </c>
      <c r="BH9" s="25">
        <f t="shared" si="5"/>
        <v>90.273311828956949</v>
      </c>
      <c r="BI9" s="25">
        <f t="shared" si="5"/>
        <v>90.270882563554522</v>
      </c>
      <c r="BJ9" s="25">
        <f t="shared" si="5"/>
        <v>90.268079823442122</v>
      </c>
      <c r="BK9" s="25">
        <f t="shared" si="5"/>
        <v>90.264903608619733</v>
      </c>
      <c r="BL9" s="25">
        <f t="shared" si="5"/>
        <v>90.261353919087384</v>
      </c>
      <c r="BM9" s="25">
        <f t="shared" si="5"/>
        <v>90.257430754845046</v>
      </c>
      <c r="BN9" s="25">
        <f t="shared" si="5"/>
        <v>90.253134115892749</v>
      </c>
      <c r="BO9" s="25">
        <f t="shared" si="5"/>
        <v>90.248464002230463</v>
      </c>
      <c r="BP9" s="25">
        <f t="shared" si="5"/>
        <v>90.243420413858189</v>
      </c>
      <c r="BQ9" s="25">
        <f t="shared" si="6"/>
        <v>90.238003350775941</v>
      </c>
      <c r="BR9" s="25">
        <f t="shared" si="6"/>
        <v>90.232212812983704</v>
      </c>
      <c r="BS9" s="25">
        <f t="shared" si="6"/>
        <v>90.226048800481507</v>
      </c>
      <c r="BT9" s="25">
        <f t="shared" si="6"/>
        <v>90.219511313269322</v>
      </c>
      <c r="BU9" s="25">
        <f t="shared" si="6"/>
        <v>90.212600351347177</v>
      </c>
      <c r="BV9" s="25">
        <f t="shared" si="6"/>
        <v>90.205315914715044</v>
      </c>
      <c r="BW9" s="25">
        <f t="shared" si="6"/>
        <v>90.197658003372908</v>
      </c>
      <c r="BX9" s="25">
        <f t="shared" si="6"/>
        <v>90.189626617320812</v>
      </c>
      <c r="BY9" s="25">
        <f t="shared" si="6"/>
        <v>90.181221756558742</v>
      </c>
      <c r="BZ9" s="25">
        <f t="shared" si="6"/>
        <v>90.172443421086683</v>
      </c>
      <c r="CA9" s="25">
        <f t="shared" si="6"/>
        <v>90.163291610904679</v>
      </c>
      <c r="CB9" s="25">
        <f t="shared" si="6"/>
        <v>90.153766326012658</v>
      </c>
      <c r="CC9" s="25">
        <f t="shared" si="6"/>
        <v>90.143867566410677</v>
      </c>
      <c r="CD9" s="25">
        <f t="shared" si="6"/>
        <v>90.133595332098707</v>
      </c>
      <c r="CE9" s="25">
        <f t="shared" si="6"/>
        <v>90.122949623076778</v>
      </c>
      <c r="CF9" s="25">
        <f t="shared" si="6"/>
        <v>90.11193043934486</v>
      </c>
      <c r="CG9" s="25">
        <f t="shared" si="7"/>
        <v>90.100537780902954</v>
      </c>
      <c r="CH9" s="25">
        <f t="shared" si="7"/>
        <v>90.088771647751088</v>
      </c>
      <c r="CI9" s="25">
        <f t="shared" si="7"/>
        <v>90.076632039889233</v>
      </c>
      <c r="CJ9" s="25">
        <f t="shared" si="7"/>
        <v>90.064118957317405</v>
      </c>
      <c r="CK9" s="25">
        <f t="shared" si="7"/>
        <v>90.051232400035602</v>
      </c>
      <c r="CL9" s="25">
        <f t="shared" si="7"/>
        <v>90.03797236804381</v>
      </c>
      <c r="CM9" s="25">
        <f t="shared" si="7"/>
        <v>90.024338861342045</v>
      </c>
      <c r="CN9" s="25">
        <f t="shared" si="7"/>
        <v>90.010331879930277</v>
      </c>
      <c r="CO9" s="25">
        <f t="shared" si="7"/>
        <v>89.995951423808577</v>
      </c>
      <c r="CP9" s="25">
        <f t="shared" si="7"/>
        <v>89.981197492976861</v>
      </c>
      <c r="CQ9" s="25">
        <f t="shared" si="7"/>
        <v>89.966070087435199</v>
      </c>
      <c r="CR9" s="25">
        <f t="shared" si="7"/>
        <v>89.950569207183534</v>
      </c>
      <c r="CS9" s="25">
        <f t="shared" si="7"/>
        <v>89.934694852221909</v>
      </c>
      <c r="CT9" s="25">
        <f t="shared" si="7"/>
        <v>89.918447022550296</v>
      </c>
      <c r="CU9" s="25">
        <f t="shared" si="7"/>
        <v>89.901825718168695</v>
      </c>
      <c r="CV9" s="25">
        <f t="shared" si="7"/>
        <v>89.884830939077105</v>
      </c>
      <c r="CW9" s="25">
        <f t="shared" si="8"/>
        <v>89.867462685275569</v>
      </c>
      <c r="CX9" s="25">
        <f t="shared" si="8"/>
        <v>89.84972095676406</v>
      </c>
      <c r="CY9" s="25">
        <f t="shared" si="8"/>
        <v>89.831605753542576</v>
      </c>
      <c r="CZ9" s="25">
        <f t="shared" si="8"/>
        <v>89.813117075611075</v>
      </c>
      <c r="DA9" s="25">
        <f t="shared" si="8"/>
        <v>89.794254922969614</v>
      </c>
    </row>
    <row r="10" spans="1:107" ht="4.5" customHeight="1" x14ac:dyDescent="0.3">
      <c r="B10" s="38"/>
      <c r="D10" s="17">
        <f t="shared" si="9"/>
        <v>2.7079999999999989</v>
      </c>
      <c r="E10" s="25">
        <f t="shared" si="2"/>
        <v>89.804921765051702</v>
      </c>
      <c r="F10" s="25">
        <f t="shared" si="2"/>
        <v>89.822176911150777</v>
      </c>
      <c r="G10" s="25">
        <f t="shared" si="2"/>
        <v>89.839058582539877</v>
      </c>
      <c r="H10" s="25">
        <f t="shared" si="2"/>
        <v>89.855566779218989</v>
      </c>
      <c r="I10" s="25">
        <f t="shared" si="2"/>
        <v>89.871701501188127</v>
      </c>
      <c r="J10" s="25">
        <f t="shared" si="2"/>
        <v>89.887462748447291</v>
      </c>
      <c r="K10" s="25">
        <f t="shared" si="2"/>
        <v>89.902850520996466</v>
      </c>
      <c r="L10" s="25">
        <f t="shared" si="2"/>
        <v>89.917864818835682</v>
      </c>
      <c r="M10" s="25">
        <f t="shared" si="2"/>
        <v>89.932505641964894</v>
      </c>
      <c r="N10" s="25">
        <f t="shared" si="2"/>
        <v>89.946772990384147</v>
      </c>
      <c r="O10" s="25">
        <f t="shared" si="2"/>
        <v>89.960666864093426</v>
      </c>
      <c r="P10" s="25">
        <f t="shared" si="2"/>
        <v>89.974187263092702</v>
      </c>
      <c r="Q10" s="25">
        <f t="shared" si="2"/>
        <v>89.987334187382018</v>
      </c>
      <c r="R10" s="25">
        <f t="shared" si="2"/>
        <v>90.00010763696136</v>
      </c>
      <c r="S10" s="25">
        <f t="shared" si="2"/>
        <v>90.012507611830713</v>
      </c>
      <c r="T10" s="25">
        <f t="shared" si="2"/>
        <v>90.024534111990093</v>
      </c>
      <c r="U10" s="25">
        <f t="shared" si="3"/>
        <v>90.036187137439498</v>
      </c>
      <c r="V10" s="25">
        <f t="shared" si="3"/>
        <v>90.047466688178929</v>
      </c>
      <c r="W10" s="25">
        <f t="shared" si="3"/>
        <v>90.058372764208386</v>
      </c>
      <c r="X10" s="25">
        <f t="shared" si="3"/>
        <v>90.06890536552784</v>
      </c>
      <c r="Y10" s="25">
        <f t="shared" si="3"/>
        <v>90.079064492137334</v>
      </c>
      <c r="Z10" s="25">
        <f t="shared" si="3"/>
        <v>90.08885014403684</v>
      </c>
      <c r="AA10" s="25">
        <f t="shared" si="3"/>
        <v>90.098262321226372</v>
      </c>
      <c r="AB10" s="25">
        <f t="shared" si="3"/>
        <v>90.107301023705929</v>
      </c>
      <c r="AC10" s="25">
        <f t="shared" si="3"/>
        <v>90.115966251475498</v>
      </c>
      <c r="AD10" s="25">
        <f t="shared" si="3"/>
        <v>90.124258004535108</v>
      </c>
      <c r="AE10" s="25">
        <f t="shared" si="3"/>
        <v>90.132176282884728</v>
      </c>
      <c r="AF10" s="25">
        <f t="shared" si="3"/>
        <v>90.139721086524361</v>
      </c>
      <c r="AG10" s="25">
        <f t="shared" si="3"/>
        <v>90.146892415454033</v>
      </c>
      <c r="AH10" s="25">
        <f t="shared" si="3"/>
        <v>90.153690269673731</v>
      </c>
      <c r="AI10" s="25">
        <f t="shared" si="3"/>
        <v>90.160114649183441</v>
      </c>
      <c r="AJ10" s="25">
        <f t="shared" si="3"/>
        <v>90.166165553983177</v>
      </c>
      <c r="AK10" s="25">
        <f t="shared" si="4"/>
        <v>90.171842984072924</v>
      </c>
      <c r="AL10" s="25">
        <f t="shared" si="4"/>
        <v>90.177146939452683</v>
      </c>
      <c r="AM10" s="25">
        <f t="shared" si="4"/>
        <v>90.182077420122482</v>
      </c>
      <c r="AN10" s="25">
        <f t="shared" si="4"/>
        <v>90.186634426082307</v>
      </c>
      <c r="AO10" s="25">
        <f t="shared" si="4"/>
        <v>90.190817957332143</v>
      </c>
      <c r="AP10" s="25">
        <f t="shared" si="4"/>
        <v>90.19462801387202</v>
      </c>
      <c r="AQ10" s="25">
        <f t="shared" si="4"/>
        <v>90.198064595701908</v>
      </c>
      <c r="AR10" s="25">
        <f t="shared" si="4"/>
        <v>90.201127702821793</v>
      </c>
      <c r="AS10" s="25">
        <f t="shared" si="4"/>
        <v>90.203817335231705</v>
      </c>
      <c r="AT10" s="25">
        <f t="shared" si="4"/>
        <v>90.206133492931656</v>
      </c>
      <c r="AU10" s="25">
        <f t="shared" si="4"/>
        <v>90.208076175921633</v>
      </c>
      <c r="AV10" s="25">
        <f t="shared" si="4"/>
        <v>90.209645384201636</v>
      </c>
      <c r="AW10" s="25">
        <f t="shared" si="4"/>
        <v>90.21084111777165</v>
      </c>
      <c r="AX10" s="25">
        <f t="shared" si="4"/>
        <v>90.211663376631691</v>
      </c>
      <c r="AY10" s="25">
        <f t="shared" si="4"/>
        <v>90.212112160781757</v>
      </c>
      <c r="AZ10" s="25">
        <f t="shared" si="4"/>
        <v>90.212187470221835</v>
      </c>
      <c r="BA10" s="25">
        <f t="shared" si="5"/>
        <v>90.211889304951939</v>
      </c>
      <c r="BB10" s="25">
        <f t="shared" si="5"/>
        <v>90.211217664972054</v>
      </c>
      <c r="BC10" s="25">
        <f t="shared" si="5"/>
        <v>90.210172550282209</v>
      </c>
      <c r="BD10" s="25">
        <f t="shared" si="5"/>
        <v>90.208753960882376</v>
      </c>
      <c r="BE10" s="25">
        <f t="shared" si="5"/>
        <v>90.206961896772569</v>
      </c>
      <c r="BF10" s="25">
        <f t="shared" si="5"/>
        <v>90.204796357952773</v>
      </c>
      <c r="BG10" s="25">
        <f t="shared" si="5"/>
        <v>90.202257344423018</v>
      </c>
      <c r="BH10" s="25">
        <f t="shared" si="5"/>
        <v>90.199344856183274</v>
      </c>
      <c r="BI10" s="25">
        <f t="shared" si="5"/>
        <v>90.196058893233541</v>
      </c>
      <c r="BJ10" s="25">
        <f t="shared" si="5"/>
        <v>90.192399455573849</v>
      </c>
      <c r="BK10" s="25">
        <f t="shared" si="5"/>
        <v>90.188366543204154</v>
      </c>
      <c r="BL10" s="25">
        <f t="shared" si="5"/>
        <v>90.183960156124513</v>
      </c>
      <c r="BM10" s="25">
        <f t="shared" si="5"/>
        <v>90.179180294334884</v>
      </c>
      <c r="BN10" s="25">
        <f t="shared" si="5"/>
        <v>90.174026957835267</v>
      </c>
      <c r="BO10" s="25">
        <f t="shared" si="5"/>
        <v>90.168500146625689</v>
      </c>
      <c r="BP10" s="25">
        <f t="shared" si="5"/>
        <v>90.162599860706109</v>
      </c>
      <c r="BQ10" s="25">
        <f t="shared" si="6"/>
        <v>90.156326100076569</v>
      </c>
      <c r="BR10" s="25">
        <f t="shared" si="6"/>
        <v>90.149678864737027</v>
      </c>
      <c r="BS10" s="25">
        <f t="shared" si="6"/>
        <v>90.142658154687538</v>
      </c>
      <c r="BT10" s="25">
        <f t="shared" si="6"/>
        <v>90.135263969928062</v>
      </c>
      <c r="BU10" s="25">
        <f t="shared" si="6"/>
        <v>90.127496310458611</v>
      </c>
      <c r="BV10" s="25">
        <f t="shared" si="6"/>
        <v>90.119355176279157</v>
      </c>
      <c r="BW10" s="25">
        <f t="shared" si="6"/>
        <v>90.110840567389744</v>
      </c>
      <c r="BX10" s="25">
        <f t="shared" si="6"/>
        <v>90.101952483790342</v>
      </c>
      <c r="BY10" s="25">
        <f t="shared" si="6"/>
        <v>90.09269092548098</v>
      </c>
      <c r="BZ10" s="25">
        <f t="shared" si="6"/>
        <v>90.08305589246163</v>
      </c>
      <c r="CA10" s="25">
        <f t="shared" si="6"/>
        <v>90.073047384732291</v>
      </c>
      <c r="CB10" s="25">
        <f t="shared" si="6"/>
        <v>90.062665402292993</v>
      </c>
      <c r="CC10" s="25">
        <f t="shared" si="6"/>
        <v>90.051909945143734</v>
      </c>
      <c r="CD10" s="25">
        <f t="shared" si="6"/>
        <v>90.040781013284459</v>
      </c>
      <c r="CE10" s="25">
        <f t="shared" si="6"/>
        <v>90.029278606715224</v>
      </c>
      <c r="CF10" s="25">
        <f t="shared" si="6"/>
        <v>90.017402725436</v>
      </c>
      <c r="CG10" s="25">
        <f t="shared" si="7"/>
        <v>90.005153369446816</v>
      </c>
      <c r="CH10" s="25">
        <f t="shared" si="7"/>
        <v>89.992530538747616</v>
      </c>
      <c r="CI10" s="25">
        <f t="shared" si="7"/>
        <v>89.979534233338484</v>
      </c>
      <c r="CJ10" s="25">
        <f t="shared" si="7"/>
        <v>89.966164453219349</v>
      </c>
      <c r="CK10" s="25">
        <f t="shared" si="7"/>
        <v>89.95242119839024</v>
      </c>
      <c r="CL10" s="25">
        <f t="shared" si="7"/>
        <v>89.938304468851143</v>
      </c>
      <c r="CM10" s="25">
        <f t="shared" si="7"/>
        <v>89.923814264602086</v>
      </c>
      <c r="CN10" s="25">
        <f t="shared" si="7"/>
        <v>89.908950585643026</v>
      </c>
      <c r="CO10" s="25">
        <f t="shared" si="7"/>
        <v>89.893713431974021</v>
      </c>
      <c r="CP10" s="25">
        <f t="shared" si="7"/>
        <v>89.878102803595013</v>
      </c>
      <c r="CQ10" s="25">
        <f t="shared" si="7"/>
        <v>89.862118700506045</v>
      </c>
      <c r="CR10" s="25">
        <f t="shared" si="7"/>
        <v>89.845761122707088</v>
      </c>
      <c r="CS10" s="25">
        <f t="shared" si="7"/>
        <v>89.829030070198172</v>
      </c>
      <c r="CT10" s="25">
        <f t="shared" si="7"/>
        <v>89.811925542979253</v>
      </c>
      <c r="CU10" s="25">
        <f t="shared" si="7"/>
        <v>89.79444754105036</v>
      </c>
      <c r="CV10" s="25">
        <f t="shared" si="7"/>
        <v>89.776596064411464</v>
      </c>
      <c r="CW10" s="25">
        <f t="shared" si="8"/>
        <v>89.758371113062623</v>
      </c>
      <c r="CX10" s="25">
        <f t="shared" si="8"/>
        <v>89.739772687003821</v>
      </c>
      <c r="CY10" s="25">
        <f t="shared" si="8"/>
        <v>89.720800786235031</v>
      </c>
      <c r="CZ10" s="25">
        <f t="shared" si="8"/>
        <v>89.701455410756239</v>
      </c>
      <c r="DA10" s="25">
        <f t="shared" si="8"/>
        <v>89.681736560567472</v>
      </c>
    </row>
    <row r="11" spans="1:107" ht="4.5" customHeight="1" x14ac:dyDescent="0.3">
      <c r="B11" s="38"/>
      <c r="D11" s="17">
        <f t="shared" si="9"/>
        <v>2.6975999999999987</v>
      </c>
      <c r="E11" s="25">
        <f t="shared" si="2"/>
        <v>89.777519307542164</v>
      </c>
      <c r="F11" s="25">
        <f t="shared" si="2"/>
        <v>89.793917756093933</v>
      </c>
      <c r="G11" s="25">
        <f t="shared" si="2"/>
        <v>89.809942729935727</v>
      </c>
      <c r="H11" s="25">
        <f t="shared" si="2"/>
        <v>89.825594229067562</v>
      </c>
      <c r="I11" s="25">
        <f t="shared" si="2"/>
        <v>89.840872253489394</v>
      </c>
      <c r="J11" s="25">
        <f t="shared" si="2"/>
        <v>89.855776803201252</v>
      </c>
      <c r="K11" s="25">
        <f t="shared" si="2"/>
        <v>89.870307878203135</v>
      </c>
      <c r="L11" s="25">
        <f t="shared" si="2"/>
        <v>89.884465478495045</v>
      </c>
      <c r="M11" s="25">
        <f t="shared" si="2"/>
        <v>89.898249604076966</v>
      </c>
      <c r="N11" s="25">
        <f t="shared" si="2"/>
        <v>89.911660254948913</v>
      </c>
      <c r="O11" s="25">
        <f t="shared" si="2"/>
        <v>89.924697431110886</v>
      </c>
      <c r="P11" s="25">
        <f t="shared" si="2"/>
        <v>89.93736113256287</v>
      </c>
      <c r="Q11" s="25">
        <f t="shared" si="2"/>
        <v>89.949651359304895</v>
      </c>
      <c r="R11" s="25">
        <f t="shared" si="2"/>
        <v>89.961568111336931</v>
      </c>
      <c r="S11" s="25">
        <f t="shared" si="2"/>
        <v>89.973111388658992</v>
      </c>
      <c r="T11" s="25">
        <f t="shared" si="2"/>
        <v>89.984281191271066</v>
      </c>
      <c r="U11" s="25">
        <f t="shared" si="3"/>
        <v>89.995077519173179</v>
      </c>
      <c r="V11" s="25">
        <f t="shared" si="3"/>
        <v>90.005500372365304</v>
      </c>
      <c r="W11" s="25">
        <f t="shared" si="3"/>
        <v>90.015549750847455</v>
      </c>
      <c r="X11" s="25">
        <f t="shared" si="3"/>
        <v>90.025225654619618</v>
      </c>
      <c r="Y11" s="25">
        <f t="shared" si="3"/>
        <v>90.034528083681806</v>
      </c>
      <c r="Z11" s="25">
        <f t="shared" si="3"/>
        <v>90.04345703803402</v>
      </c>
      <c r="AA11" s="25">
        <f t="shared" si="3"/>
        <v>90.052012517676246</v>
      </c>
      <c r="AB11" s="25">
        <f t="shared" si="3"/>
        <v>90.060194522608512</v>
      </c>
      <c r="AC11" s="25">
        <f t="shared" si="3"/>
        <v>90.06800305283079</v>
      </c>
      <c r="AD11" s="25">
        <f t="shared" si="3"/>
        <v>90.075438108343093</v>
      </c>
      <c r="AE11" s="25">
        <f t="shared" si="3"/>
        <v>90.082499689145408</v>
      </c>
      <c r="AF11" s="25">
        <f t="shared" si="3"/>
        <v>90.089187795237748</v>
      </c>
      <c r="AG11" s="25">
        <f t="shared" si="3"/>
        <v>90.095502426620115</v>
      </c>
      <c r="AH11" s="25">
        <f t="shared" si="3"/>
        <v>90.101443583292507</v>
      </c>
      <c r="AI11" s="25">
        <f t="shared" si="3"/>
        <v>90.107011265254926</v>
      </c>
      <c r="AJ11" s="25">
        <f t="shared" si="3"/>
        <v>90.112205472507355</v>
      </c>
      <c r="AK11" s="25">
        <f t="shared" si="4"/>
        <v>90.117026205049811</v>
      </c>
      <c r="AL11" s="25">
        <f t="shared" si="4"/>
        <v>90.121473462882264</v>
      </c>
      <c r="AM11" s="25">
        <f t="shared" si="4"/>
        <v>90.125547246004771</v>
      </c>
      <c r="AN11" s="25">
        <f t="shared" si="4"/>
        <v>90.129247554417304</v>
      </c>
      <c r="AO11" s="25">
        <f t="shared" si="4"/>
        <v>90.132574388119835</v>
      </c>
      <c r="AP11" s="25">
        <f t="shared" si="4"/>
        <v>90.135527747112405</v>
      </c>
      <c r="AQ11" s="25">
        <f t="shared" si="4"/>
        <v>90.138107631395002</v>
      </c>
      <c r="AR11" s="25">
        <f t="shared" si="4"/>
        <v>90.140314040967581</v>
      </c>
      <c r="AS11" s="25">
        <f t="shared" si="4"/>
        <v>90.142146975830201</v>
      </c>
      <c r="AT11" s="25">
        <f t="shared" si="4"/>
        <v>90.143606435982861</v>
      </c>
      <c r="AU11" s="25">
        <f t="shared" si="4"/>
        <v>90.144692421425532</v>
      </c>
      <c r="AV11" s="25">
        <f t="shared" si="4"/>
        <v>90.145404932158229</v>
      </c>
      <c r="AW11" s="25">
        <f t="shared" si="4"/>
        <v>90.145743968180938</v>
      </c>
      <c r="AX11" s="25">
        <f t="shared" si="4"/>
        <v>90.145709529493686</v>
      </c>
      <c r="AY11" s="25">
        <f t="shared" si="4"/>
        <v>90.145301616096447</v>
      </c>
      <c r="AZ11" s="25">
        <f t="shared" si="4"/>
        <v>90.144520227989233</v>
      </c>
      <c r="BA11" s="25">
        <f t="shared" si="5"/>
        <v>90.143365365172031</v>
      </c>
      <c r="BB11" s="25">
        <f t="shared" si="5"/>
        <v>90.141837027644868</v>
      </c>
      <c r="BC11" s="25">
        <f t="shared" si="5"/>
        <v>90.139935215407718</v>
      </c>
      <c r="BD11" s="25">
        <f t="shared" si="5"/>
        <v>90.137659928460579</v>
      </c>
      <c r="BE11" s="25">
        <f t="shared" si="5"/>
        <v>90.13501116680348</v>
      </c>
      <c r="BF11" s="25">
        <f t="shared" si="5"/>
        <v>90.131988930436393</v>
      </c>
      <c r="BG11" s="25">
        <f t="shared" si="5"/>
        <v>90.128593219359331</v>
      </c>
      <c r="BH11" s="25">
        <f t="shared" si="5"/>
        <v>90.124824033572267</v>
      </c>
      <c r="BI11" s="25">
        <f t="shared" si="5"/>
        <v>90.120681373075257</v>
      </c>
      <c r="BJ11" s="25">
        <f t="shared" si="5"/>
        <v>90.116165237868259</v>
      </c>
      <c r="BK11" s="25">
        <f t="shared" si="5"/>
        <v>90.111275627951272</v>
      </c>
      <c r="BL11" s="25">
        <f t="shared" si="5"/>
        <v>90.106012543324326</v>
      </c>
      <c r="BM11" s="25">
        <f t="shared" si="5"/>
        <v>90.100375983987391</v>
      </c>
      <c r="BN11" s="25">
        <f t="shared" si="5"/>
        <v>90.094365949940482</v>
      </c>
      <c r="BO11" s="25">
        <f t="shared" si="5"/>
        <v>90.087982441183598</v>
      </c>
      <c r="BP11" s="25">
        <f t="shared" si="5"/>
        <v>90.081225457716727</v>
      </c>
      <c r="BQ11" s="25">
        <f t="shared" si="6"/>
        <v>90.074094999539881</v>
      </c>
      <c r="BR11" s="25">
        <f t="shared" si="6"/>
        <v>90.066591066653046</v>
      </c>
      <c r="BS11" s="25">
        <f t="shared" si="6"/>
        <v>90.058713659056252</v>
      </c>
      <c r="BT11" s="25">
        <f t="shared" si="6"/>
        <v>90.05046277674947</v>
      </c>
      <c r="BU11" s="25">
        <f t="shared" si="6"/>
        <v>90.041838419732727</v>
      </c>
      <c r="BV11" s="25">
        <f t="shared" si="6"/>
        <v>90.032840588005982</v>
      </c>
      <c r="BW11" s="25">
        <f t="shared" si="6"/>
        <v>90.023469281569263</v>
      </c>
      <c r="BX11" s="25">
        <f t="shared" si="6"/>
        <v>90.013724500422569</v>
      </c>
      <c r="BY11" s="25">
        <f t="shared" si="6"/>
        <v>90.003606244565901</v>
      </c>
      <c r="BZ11" s="25">
        <f t="shared" si="6"/>
        <v>89.993114513999245</v>
      </c>
      <c r="CA11" s="25">
        <f t="shared" si="6"/>
        <v>89.982249308722629</v>
      </c>
      <c r="CB11" s="25">
        <f t="shared" si="6"/>
        <v>89.971010628736025</v>
      </c>
      <c r="CC11" s="25">
        <f t="shared" si="6"/>
        <v>89.959398474039446</v>
      </c>
      <c r="CD11" s="25">
        <f t="shared" si="6"/>
        <v>89.947412844632879</v>
      </c>
      <c r="CE11" s="25">
        <f t="shared" si="6"/>
        <v>89.935053740516338</v>
      </c>
      <c r="CF11" s="25">
        <f t="shared" si="6"/>
        <v>89.922321161689837</v>
      </c>
      <c r="CG11" s="25">
        <f t="shared" si="7"/>
        <v>89.909215108153333</v>
      </c>
      <c r="CH11" s="25">
        <f t="shared" si="7"/>
        <v>89.895735579906855</v>
      </c>
      <c r="CI11" s="25">
        <f t="shared" si="7"/>
        <v>89.881882576950403</v>
      </c>
      <c r="CJ11" s="25">
        <f t="shared" si="7"/>
        <v>89.867656099283977</v>
      </c>
      <c r="CK11" s="25">
        <f t="shared" si="7"/>
        <v>89.853056146907576</v>
      </c>
      <c r="CL11" s="25">
        <f t="shared" si="7"/>
        <v>89.838082719821188</v>
      </c>
      <c r="CM11" s="25">
        <f t="shared" si="7"/>
        <v>89.822735818024825</v>
      </c>
      <c r="CN11" s="25">
        <f t="shared" si="7"/>
        <v>89.807015441518445</v>
      </c>
      <c r="CO11" s="25">
        <f t="shared" si="7"/>
        <v>89.790921590302162</v>
      </c>
      <c r="CP11" s="25">
        <f t="shared" si="7"/>
        <v>89.774454264375848</v>
      </c>
      <c r="CQ11" s="25">
        <f t="shared" si="7"/>
        <v>89.757613463739574</v>
      </c>
      <c r="CR11" s="25">
        <f t="shared" si="7"/>
        <v>89.740399188393326</v>
      </c>
      <c r="CS11" s="25">
        <f t="shared" si="7"/>
        <v>89.722811438337104</v>
      </c>
      <c r="CT11" s="25">
        <f t="shared" si="7"/>
        <v>89.704850213570893</v>
      </c>
      <c r="CU11" s="25">
        <f t="shared" si="7"/>
        <v>89.686515514094694</v>
      </c>
      <c r="CV11" s="25">
        <f t="shared" si="7"/>
        <v>89.667807339908506</v>
      </c>
      <c r="CW11" s="25">
        <f t="shared" si="8"/>
        <v>89.648725691012373</v>
      </c>
      <c r="CX11" s="25">
        <f t="shared" si="8"/>
        <v>89.629270567406252</v>
      </c>
      <c r="CY11" s="25">
        <f t="shared" si="8"/>
        <v>89.60944196909017</v>
      </c>
      <c r="CZ11" s="25">
        <f t="shared" si="8"/>
        <v>89.589239896064072</v>
      </c>
      <c r="DA11" s="25">
        <f t="shared" si="8"/>
        <v>89.568664348328014</v>
      </c>
    </row>
    <row r="12" spans="1:107" ht="4.5" customHeight="1" x14ac:dyDescent="0.3">
      <c r="B12" s="38"/>
      <c r="D12" s="17">
        <f t="shared" si="9"/>
        <v>2.6871999999999985</v>
      </c>
      <c r="E12" s="25">
        <f t="shared" si="2"/>
        <v>89.749563000195309</v>
      </c>
      <c r="F12" s="25">
        <f t="shared" si="2"/>
        <v>89.765104751199786</v>
      </c>
      <c r="G12" s="25">
        <f t="shared" si="2"/>
        <v>89.780273027494289</v>
      </c>
      <c r="H12" s="25">
        <f t="shared" si="2"/>
        <v>89.795067829078818</v>
      </c>
      <c r="I12" s="25">
        <f t="shared" si="2"/>
        <v>89.809489155953344</v>
      </c>
      <c r="J12" s="25">
        <f t="shared" si="2"/>
        <v>89.82353700811791</v>
      </c>
      <c r="K12" s="25">
        <f t="shared" si="2"/>
        <v>89.837211385572502</v>
      </c>
      <c r="L12" s="25">
        <f t="shared" si="2"/>
        <v>89.850512288317105</v>
      </c>
      <c r="M12" s="25">
        <f t="shared" si="2"/>
        <v>89.863439716351721</v>
      </c>
      <c r="N12" s="25">
        <f t="shared" si="2"/>
        <v>89.875993669676376</v>
      </c>
      <c r="O12" s="25">
        <f t="shared" si="2"/>
        <v>89.888174148291043</v>
      </c>
      <c r="P12" s="25">
        <f t="shared" si="2"/>
        <v>89.899981152195735</v>
      </c>
      <c r="Q12" s="25">
        <f t="shared" si="2"/>
        <v>89.911414681390454</v>
      </c>
      <c r="R12" s="25">
        <f t="shared" si="2"/>
        <v>89.922474735875198</v>
      </c>
      <c r="S12" s="25">
        <f t="shared" si="2"/>
        <v>89.933161315649954</v>
      </c>
      <c r="T12" s="25">
        <f t="shared" si="2"/>
        <v>89.943474420714736</v>
      </c>
      <c r="U12" s="25">
        <f t="shared" si="3"/>
        <v>89.953414051069544</v>
      </c>
      <c r="V12" s="25">
        <f t="shared" si="3"/>
        <v>89.962980206714363</v>
      </c>
      <c r="W12" s="25">
        <f t="shared" si="3"/>
        <v>89.972172887649222</v>
      </c>
      <c r="X12" s="25">
        <f t="shared" si="3"/>
        <v>89.980992093874093</v>
      </c>
      <c r="Y12" s="25">
        <f t="shared" si="3"/>
        <v>89.98943782538899</v>
      </c>
      <c r="Z12" s="25">
        <f t="shared" si="3"/>
        <v>89.997510082193898</v>
      </c>
      <c r="AA12" s="25">
        <f t="shared" si="3"/>
        <v>90.005208864288832</v>
      </c>
      <c r="AB12" s="25">
        <f t="shared" si="3"/>
        <v>90.012534171673792</v>
      </c>
      <c r="AC12" s="25">
        <f t="shared" si="3"/>
        <v>90.019486004348764</v>
      </c>
      <c r="AD12" s="25">
        <f t="shared" si="3"/>
        <v>90.026064362313761</v>
      </c>
      <c r="AE12" s="25">
        <f t="shared" si="3"/>
        <v>90.032269245568784</v>
      </c>
      <c r="AF12" s="25">
        <f t="shared" si="3"/>
        <v>90.038100654113833</v>
      </c>
      <c r="AG12" s="25">
        <f t="shared" si="3"/>
        <v>90.043558587948894</v>
      </c>
      <c r="AH12" s="25">
        <f t="shared" si="3"/>
        <v>90.048643047073995</v>
      </c>
      <c r="AI12" s="25">
        <f t="shared" si="3"/>
        <v>90.053354031489107</v>
      </c>
      <c r="AJ12" s="25">
        <f t="shared" si="3"/>
        <v>90.057691541194231</v>
      </c>
      <c r="AK12" s="25">
        <f t="shared" si="4"/>
        <v>90.061655576189395</v>
      </c>
      <c r="AL12" s="25">
        <f t="shared" si="4"/>
        <v>90.065246136474542</v>
      </c>
      <c r="AM12" s="25">
        <f t="shared" si="4"/>
        <v>90.068463222049758</v>
      </c>
      <c r="AN12" s="25">
        <f t="shared" si="4"/>
        <v>90.071306832914985</v>
      </c>
      <c r="AO12" s="25">
        <f t="shared" si="4"/>
        <v>90.073776969070224</v>
      </c>
      <c r="AP12" s="25">
        <f t="shared" si="4"/>
        <v>90.075873630515503</v>
      </c>
      <c r="AQ12" s="25">
        <f t="shared" si="4"/>
        <v>90.077596817250779</v>
      </c>
      <c r="AR12" s="25">
        <f t="shared" si="4"/>
        <v>90.078946529276067</v>
      </c>
      <c r="AS12" s="25">
        <f t="shared" si="4"/>
        <v>90.079922766591395</v>
      </c>
      <c r="AT12" s="25">
        <f t="shared" si="4"/>
        <v>90.080525529196734</v>
      </c>
      <c r="AU12" s="25">
        <f t="shared" si="4"/>
        <v>90.080754817092128</v>
      </c>
      <c r="AV12" s="25">
        <f t="shared" si="4"/>
        <v>90.080610630277519</v>
      </c>
      <c r="AW12" s="25">
        <f t="shared" si="4"/>
        <v>90.080092968752936</v>
      </c>
      <c r="AX12" s="25">
        <f t="shared" si="4"/>
        <v>90.079201832518379</v>
      </c>
      <c r="AY12" s="25">
        <f t="shared" si="4"/>
        <v>90.077937221573833</v>
      </c>
      <c r="AZ12" s="25">
        <f t="shared" si="4"/>
        <v>90.076299135919328</v>
      </c>
      <c r="BA12" s="25">
        <f t="shared" si="5"/>
        <v>90.07428757555482</v>
      </c>
      <c r="BB12" s="25">
        <f t="shared" si="5"/>
        <v>90.071902540480352</v>
      </c>
      <c r="BC12" s="25">
        <f t="shared" si="5"/>
        <v>90.069144030695909</v>
      </c>
      <c r="BD12" s="25">
        <f t="shared" si="5"/>
        <v>90.066012046201479</v>
      </c>
      <c r="BE12" s="25">
        <f t="shared" si="5"/>
        <v>90.06250658699706</v>
      </c>
      <c r="BF12" s="25">
        <f t="shared" si="5"/>
        <v>90.058627653082681</v>
      </c>
      <c r="BG12" s="25">
        <f t="shared" si="5"/>
        <v>90.054375244458313</v>
      </c>
      <c r="BH12" s="25">
        <f t="shared" si="5"/>
        <v>90.049749361123972</v>
      </c>
      <c r="BI12" s="25">
        <f t="shared" si="5"/>
        <v>90.044750003079642</v>
      </c>
      <c r="BJ12" s="25">
        <f t="shared" si="5"/>
        <v>90.039377170325366</v>
      </c>
      <c r="BK12" s="25">
        <f t="shared" si="5"/>
        <v>90.033630862861074</v>
      </c>
      <c r="BL12" s="25">
        <f t="shared" si="5"/>
        <v>90.027511080686821</v>
      </c>
      <c r="BM12" s="25">
        <f t="shared" si="5"/>
        <v>90.021017823802595</v>
      </c>
      <c r="BN12" s="25">
        <f t="shared" si="5"/>
        <v>90.01415109220838</v>
      </c>
      <c r="BO12" s="25">
        <f t="shared" si="5"/>
        <v>90.006910885904205</v>
      </c>
      <c r="BP12" s="25">
        <f t="shared" si="5"/>
        <v>89.999297204890041</v>
      </c>
      <c r="BQ12" s="25">
        <f t="shared" si="6"/>
        <v>89.991310049165889</v>
      </c>
      <c r="BR12" s="25">
        <f t="shared" si="6"/>
        <v>89.982949418731764</v>
      </c>
      <c r="BS12" s="25">
        <f t="shared" si="6"/>
        <v>89.974215313587663</v>
      </c>
      <c r="BT12" s="25">
        <f t="shared" si="6"/>
        <v>89.965107733733589</v>
      </c>
      <c r="BU12" s="25">
        <f t="shared" si="6"/>
        <v>89.955626679169541</v>
      </c>
      <c r="BV12" s="25">
        <f t="shared" si="6"/>
        <v>89.94577214989549</v>
      </c>
      <c r="BW12" s="25">
        <f t="shared" si="6"/>
        <v>89.935544145911479</v>
      </c>
      <c r="BX12" s="25">
        <f t="shared" si="6"/>
        <v>89.924942667217479</v>
      </c>
      <c r="BY12" s="25">
        <f t="shared" si="6"/>
        <v>89.91396771381352</v>
      </c>
      <c r="BZ12" s="25">
        <f t="shared" si="6"/>
        <v>89.902619285699558</v>
      </c>
      <c r="CA12" s="25">
        <f t="shared" si="6"/>
        <v>89.890897382875636</v>
      </c>
      <c r="CB12" s="25">
        <f t="shared" si="6"/>
        <v>89.87880200534174</v>
      </c>
      <c r="CC12" s="25">
        <f t="shared" si="6"/>
        <v>89.866333153097855</v>
      </c>
      <c r="CD12" s="25">
        <f t="shared" si="6"/>
        <v>89.853490826143997</v>
      </c>
      <c r="CE12" s="25">
        <f t="shared" si="6"/>
        <v>89.840275024480164</v>
      </c>
      <c r="CF12" s="25">
        <f t="shared" si="6"/>
        <v>89.826685748106343</v>
      </c>
      <c r="CG12" s="25">
        <f t="shared" si="7"/>
        <v>89.812722997022561</v>
      </c>
      <c r="CH12" s="25">
        <f t="shared" si="7"/>
        <v>89.798386771228778</v>
      </c>
      <c r="CI12" s="25">
        <f t="shared" si="7"/>
        <v>89.78367707072502</v>
      </c>
      <c r="CJ12" s="25">
        <f t="shared" si="7"/>
        <v>89.768593895511302</v>
      </c>
      <c r="CK12" s="25">
        <f t="shared" si="7"/>
        <v>89.753137245587595</v>
      </c>
      <c r="CL12" s="25">
        <f t="shared" si="7"/>
        <v>89.737307120953901</v>
      </c>
      <c r="CM12" s="25">
        <f t="shared" si="7"/>
        <v>89.721103521610246</v>
      </c>
      <c r="CN12" s="25">
        <f t="shared" si="7"/>
        <v>89.704526447556574</v>
      </c>
      <c r="CO12" s="25">
        <f t="shared" si="7"/>
        <v>89.687575898792986</v>
      </c>
      <c r="CP12" s="25">
        <f t="shared" si="7"/>
        <v>89.670251875319366</v>
      </c>
      <c r="CQ12" s="25">
        <f t="shared" si="7"/>
        <v>89.652554377135814</v>
      </c>
      <c r="CR12" s="25">
        <f t="shared" si="7"/>
        <v>89.634483404242246</v>
      </c>
      <c r="CS12" s="25">
        <f t="shared" si="7"/>
        <v>89.616038956638732</v>
      </c>
      <c r="CT12" s="25">
        <f t="shared" si="7"/>
        <v>89.59722103432523</v>
      </c>
      <c r="CU12" s="25">
        <f t="shared" si="7"/>
        <v>89.578029637301725</v>
      </c>
      <c r="CV12" s="25">
        <f t="shared" si="7"/>
        <v>89.558464765568232</v>
      </c>
      <c r="CW12" s="25">
        <f t="shared" si="8"/>
        <v>89.538526419124793</v>
      </c>
      <c r="CX12" s="25">
        <f t="shared" si="8"/>
        <v>89.518214597971394</v>
      </c>
      <c r="CY12" s="25">
        <f t="shared" si="8"/>
        <v>89.497529302108006</v>
      </c>
      <c r="CZ12" s="25">
        <f t="shared" si="8"/>
        <v>89.476470531534616</v>
      </c>
      <c r="DA12" s="25">
        <f t="shared" si="8"/>
        <v>89.455038286251252</v>
      </c>
    </row>
    <row r="13" spans="1:107" ht="4.5" customHeight="1" x14ac:dyDescent="0.3">
      <c r="B13" s="38"/>
      <c r="D13" s="17">
        <f t="shared" si="9"/>
        <v>2.6767999999999983</v>
      </c>
      <c r="E13" s="25">
        <f t="shared" si="2"/>
        <v>89.721052843011165</v>
      </c>
      <c r="F13" s="25">
        <f t="shared" si="2"/>
        <v>89.735737896468322</v>
      </c>
      <c r="G13" s="25">
        <f t="shared" si="2"/>
        <v>89.750049475215533</v>
      </c>
      <c r="H13" s="25">
        <f t="shared" si="2"/>
        <v>89.763987579252756</v>
      </c>
      <c r="I13" s="25">
        <f t="shared" si="2"/>
        <v>89.777552208579991</v>
      </c>
      <c r="J13" s="25">
        <f t="shared" si="2"/>
        <v>89.790743363197265</v>
      </c>
      <c r="K13" s="25">
        <f t="shared" si="2"/>
        <v>89.803561043104537</v>
      </c>
      <c r="L13" s="25">
        <f t="shared" si="2"/>
        <v>89.816005248301849</v>
      </c>
      <c r="M13" s="25">
        <f t="shared" si="2"/>
        <v>89.828075978789172</v>
      </c>
      <c r="N13" s="25">
        <f t="shared" si="2"/>
        <v>89.839773234566522</v>
      </c>
      <c r="O13" s="25">
        <f t="shared" si="2"/>
        <v>89.851097015633911</v>
      </c>
      <c r="P13" s="25">
        <f t="shared" si="2"/>
        <v>89.862047321991298</v>
      </c>
      <c r="Q13" s="25">
        <f t="shared" si="2"/>
        <v>89.872624153638711</v>
      </c>
      <c r="R13" s="25">
        <f t="shared" si="2"/>
        <v>89.882827510576149</v>
      </c>
      <c r="S13" s="25">
        <f t="shared" si="2"/>
        <v>89.892657392803613</v>
      </c>
      <c r="T13" s="25">
        <f t="shared" si="2"/>
        <v>89.902113800321089</v>
      </c>
      <c r="U13" s="25">
        <f t="shared" si="3"/>
        <v>89.911196733128605</v>
      </c>
      <c r="V13" s="25">
        <f t="shared" si="3"/>
        <v>89.919906191226119</v>
      </c>
      <c r="W13" s="25">
        <f t="shared" si="3"/>
        <v>89.928242174613686</v>
      </c>
      <c r="X13" s="25">
        <f t="shared" si="3"/>
        <v>89.936204683291237</v>
      </c>
      <c r="Y13" s="25">
        <f t="shared" si="3"/>
        <v>89.943793717258842</v>
      </c>
      <c r="Z13" s="25">
        <f t="shared" si="3"/>
        <v>89.951009276516459</v>
      </c>
      <c r="AA13" s="25">
        <f t="shared" si="3"/>
        <v>89.957851361064087</v>
      </c>
      <c r="AB13" s="25">
        <f t="shared" si="3"/>
        <v>89.964319970901755</v>
      </c>
      <c r="AC13" s="25">
        <f t="shared" si="3"/>
        <v>89.970415106029421</v>
      </c>
      <c r="AD13" s="25">
        <f t="shared" si="3"/>
        <v>89.976136766447127</v>
      </c>
      <c r="AE13" s="25">
        <f t="shared" si="3"/>
        <v>89.981484952154844</v>
      </c>
      <c r="AF13" s="25">
        <f t="shared" si="3"/>
        <v>89.986459663152587</v>
      </c>
      <c r="AG13" s="25">
        <f t="shared" si="3"/>
        <v>89.991060899440356</v>
      </c>
      <c r="AH13" s="25">
        <f t="shared" si="3"/>
        <v>89.995288661018165</v>
      </c>
      <c r="AI13" s="25">
        <f t="shared" si="3"/>
        <v>89.999142947885971</v>
      </c>
      <c r="AJ13" s="25">
        <f t="shared" si="3"/>
        <v>90.002623760043804</v>
      </c>
      <c r="AK13" s="25">
        <f t="shared" si="4"/>
        <v>90.005731097491662</v>
      </c>
      <c r="AL13" s="25">
        <f t="shared" si="4"/>
        <v>90.008464960229517</v>
      </c>
      <c r="AM13" s="25">
        <f t="shared" si="4"/>
        <v>90.010825348257427</v>
      </c>
      <c r="AN13" s="25">
        <f t="shared" si="4"/>
        <v>90.012812261575363</v>
      </c>
      <c r="AO13" s="25">
        <f t="shared" si="4"/>
        <v>90.014425700183295</v>
      </c>
      <c r="AP13" s="25">
        <f t="shared" si="4"/>
        <v>90.015665664081268</v>
      </c>
      <c r="AQ13" s="25">
        <f t="shared" si="4"/>
        <v>90.016532153269253</v>
      </c>
      <c r="AR13" s="25">
        <f t="shared" si="4"/>
        <v>90.017025167747249</v>
      </c>
      <c r="AS13" s="25">
        <f t="shared" si="4"/>
        <v>90.017144707515271</v>
      </c>
      <c r="AT13" s="25">
        <f t="shared" si="4"/>
        <v>90.016890772573319</v>
      </c>
      <c r="AU13" s="25">
        <f t="shared" si="4"/>
        <v>90.016263362921393</v>
      </c>
      <c r="AV13" s="25">
        <f t="shared" si="4"/>
        <v>90.015262478559492</v>
      </c>
      <c r="AW13" s="25">
        <f t="shared" si="4"/>
        <v>90.013888119487618</v>
      </c>
      <c r="AX13" s="25">
        <f t="shared" si="4"/>
        <v>90.012140285705755</v>
      </c>
      <c r="AY13" s="25">
        <f t="shared" si="4"/>
        <v>90.010018977213917</v>
      </c>
      <c r="AZ13" s="25">
        <f t="shared" si="4"/>
        <v>90.007524194012106</v>
      </c>
      <c r="BA13" s="25">
        <f t="shared" si="5"/>
        <v>90.004655936100306</v>
      </c>
      <c r="BB13" s="25">
        <f t="shared" si="5"/>
        <v>90.001414203478546</v>
      </c>
      <c r="BC13" s="25">
        <f t="shared" si="5"/>
        <v>89.997798996146798</v>
      </c>
      <c r="BD13" s="25">
        <f t="shared" si="5"/>
        <v>89.993810314105062</v>
      </c>
      <c r="BE13" s="25">
        <f t="shared" si="5"/>
        <v>89.989448157353351</v>
      </c>
      <c r="BF13" s="25">
        <f t="shared" si="5"/>
        <v>89.984712525891666</v>
      </c>
      <c r="BG13" s="25">
        <f t="shared" si="5"/>
        <v>89.979603419720007</v>
      </c>
      <c r="BH13" s="25">
        <f t="shared" si="5"/>
        <v>89.97412083883836</v>
      </c>
      <c r="BI13" s="25">
        <f t="shared" si="5"/>
        <v>89.968264783246738</v>
      </c>
      <c r="BJ13" s="25">
        <f t="shared" si="5"/>
        <v>89.962035252945157</v>
      </c>
      <c r="BK13" s="25">
        <f t="shared" si="5"/>
        <v>89.955432247933558</v>
      </c>
      <c r="BL13" s="25">
        <f t="shared" si="5"/>
        <v>89.948455768212014</v>
      </c>
      <c r="BM13" s="25">
        <f t="shared" si="5"/>
        <v>89.941105813780482</v>
      </c>
      <c r="BN13" s="25">
        <f t="shared" si="5"/>
        <v>89.933382384638975</v>
      </c>
      <c r="BO13" s="25">
        <f t="shared" si="5"/>
        <v>89.925285480787494</v>
      </c>
      <c r="BP13" s="25">
        <f t="shared" si="5"/>
        <v>89.916815102226025</v>
      </c>
      <c r="BQ13" s="25">
        <f t="shared" si="6"/>
        <v>89.907971248954581</v>
      </c>
      <c r="BR13" s="25">
        <f t="shared" si="6"/>
        <v>89.898753920973149</v>
      </c>
      <c r="BS13" s="25">
        <f t="shared" si="6"/>
        <v>89.889163118281772</v>
      </c>
      <c r="BT13" s="25">
        <f t="shared" si="6"/>
        <v>89.879198840880377</v>
      </c>
      <c r="BU13" s="25">
        <f t="shared" si="6"/>
        <v>89.868861088769037</v>
      </c>
      <c r="BV13" s="25">
        <f t="shared" si="6"/>
        <v>89.858149861947695</v>
      </c>
      <c r="BW13" s="25">
        <f t="shared" si="6"/>
        <v>89.847065160416378</v>
      </c>
      <c r="BX13" s="25">
        <f t="shared" si="6"/>
        <v>89.835606984175087</v>
      </c>
      <c r="BY13" s="25">
        <f t="shared" si="6"/>
        <v>89.823775333223821</v>
      </c>
      <c r="BZ13" s="25">
        <f t="shared" si="6"/>
        <v>89.811570207562568</v>
      </c>
      <c r="CA13" s="25">
        <f t="shared" si="6"/>
        <v>89.79899160719134</v>
      </c>
      <c r="CB13" s="25">
        <f t="shared" si="6"/>
        <v>89.786039532110138</v>
      </c>
      <c r="CC13" s="25">
        <f t="shared" si="6"/>
        <v>89.772713982318976</v>
      </c>
      <c r="CD13" s="25">
        <f t="shared" si="6"/>
        <v>89.759014957817811</v>
      </c>
      <c r="CE13" s="25">
        <f t="shared" si="6"/>
        <v>89.744942458606658</v>
      </c>
      <c r="CF13" s="25">
        <f t="shared" si="6"/>
        <v>89.730496484685546</v>
      </c>
      <c r="CG13" s="25">
        <f t="shared" si="7"/>
        <v>89.715677036054458</v>
      </c>
      <c r="CH13" s="25">
        <f t="shared" si="7"/>
        <v>89.700484112713383</v>
      </c>
      <c r="CI13" s="25">
        <f t="shared" si="7"/>
        <v>89.684917714662333</v>
      </c>
      <c r="CJ13" s="25">
        <f t="shared" si="7"/>
        <v>89.668977841901309</v>
      </c>
      <c r="CK13" s="25">
        <f t="shared" si="7"/>
        <v>89.652664494430297</v>
      </c>
      <c r="CL13" s="25">
        <f t="shared" si="7"/>
        <v>89.635977672249325</v>
      </c>
      <c r="CM13" s="25">
        <f t="shared" si="7"/>
        <v>89.618917375358365</v>
      </c>
      <c r="CN13" s="25">
        <f t="shared" si="7"/>
        <v>89.601483603757401</v>
      </c>
      <c r="CO13" s="25">
        <f t="shared" si="7"/>
        <v>89.583676357446507</v>
      </c>
      <c r="CP13" s="25">
        <f t="shared" si="7"/>
        <v>89.565495636425581</v>
      </c>
      <c r="CQ13" s="25">
        <f t="shared" si="7"/>
        <v>89.546941440694724</v>
      </c>
      <c r="CR13" s="25">
        <f t="shared" si="7"/>
        <v>89.528013770253864</v>
      </c>
      <c r="CS13" s="25">
        <f t="shared" si="7"/>
        <v>89.508712625103044</v>
      </c>
      <c r="CT13" s="25">
        <f t="shared" si="7"/>
        <v>89.48903800524225</v>
      </c>
      <c r="CU13" s="25">
        <f t="shared" si="7"/>
        <v>89.468989910671439</v>
      </c>
      <c r="CV13" s="25">
        <f t="shared" si="7"/>
        <v>89.448568341390654</v>
      </c>
      <c r="CW13" s="25">
        <f t="shared" si="8"/>
        <v>89.427773297399924</v>
      </c>
      <c r="CX13" s="25">
        <f t="shared" si="8"/>
        <v>89.406604778699219</v>
      </c>
      <c r="CY13" s="25">
        <f t="shared" si="8"/>
        <v>89.385062785288525</v>
      </c>
      <c r="CZ13" s="25">
        <f t="shared" si="8"/>
        <v>89.363147317167844</v>
      </c>
      <c r="DA13" s="25">
        <f t="shared" si="8"/>
        <v>89.340858374337174</v>
      </c>
    </row>
    <row r="14" spans="1:107" ht="4.5" customHeight="1" x14ac:dyDescent="0.3">
      <c r="B14" s="38"/>
      <c r="D14" s="17">
        <f t="shared" si="9"/>
        <v>2.6663999999999981</v>
      </c>
      <c r="E14" s="25">
        <f t="shared" si="2"/>
        <v>89.69198883598969</v>
      </c>
      <c r="F14" s="25">
        <f t="shared" si="2"/>
        <v>89.70581719189957</v>
      </c>
      <c r="G14" s="25">
        <f t="shared" si="2"/>
        <v>89.719272073099475</v>
      </c>
      <c r="H14" s="25">
        <f t="shared" si="2"/>
        <v>89.732353479589392</v>
      </c>
      <c r="I14" s="25">
        <f t="shared" si="2"/>
        <v>89.745061411369335</v>
      </c>
      <c r="J14" s="25">
        <f t="shared" si="2"/>
        <v>89.757395868439289</v>
      </c>
      <c r="K14" s="25">
        <f t="shared" si="2"/>
        <v>89.769356850799284</v>
      </c>
      <c r="L14" s="25">
        <f t="shared" si="2"/>
        <v>89.78094435844929</v>
      </c>
      <c r="M14" s="25">
        <f t="shared" si="2"/>
        <v>89.792158391389307</v>
      </c>
      <c r="N14" s="25">
        <f t="shared" si="2"/>
        <v>89.802998949619365</v>
      </c>
      <c r="O14" s="25">
        <f t="shared" si="2"/>
        <v>89.813466033139449</v>
      </c>
      <c r="P14" s="25">
        <f t="shared" si="2"/>
        <v>89.823559641949529</v>
      </c>
      <c r="Q14" s="25">
        <f t="shared" si="2"/>
        <v>89.83327977604965</v>
      </c>
      <c r="R14" s="25">
        <f t="shared" si="2"/>
        <v>89.842626435439797</v>
      </c>
      <c r="S14" s="25">
        <f t="shared" si="2"/>
        <v>89.851599620119956</v>
      </c>
      <c r="T14" s="25">
        <f t="shared" si="2"/>
        <v>89.86019933009014</v>
      </c>
      <c r="U14" s="25">
        <f t="shared" si="3"/>
        <v>89.868425565350336</v>
      </c>
      <c r="V14" s="25">
        <f t="shared" si="3"/>
        <v>89.876278325900572</v>
      </c>
      <c r="W14" s="25">
        <f t="shared" si="3"/>
        <v>89.883757611740833</v>
      </c>
      <c r="X14" s="25">
        <f t="shared" si="3"/>
        <v>89.890863422871107</v>
      </c>
      <c r="Y14" s="25">
        <f t="shared" si="3"/>
        <v>89.897595759291391</v>
      </c>
      <c r="Z14" s="25">
        <f t="shared" si="3"/>
        <v>89.903954621001702</v>
      </c>
      <c r="AA14" s="25">
        <f t="shared" si="3"/>
        <v>89.909940008002039</v>
      </c>
      <c r="AB14" s="25">
        <f t="shared" si="3"/>
        <v>89.915551920292401</v>
      </c>
      <c r="AC14" s="25">
        <f t="shared" si="3"/>
        <v>89.920790357872775</v>
      </c>
      <c r="AD14" s="25">
        <f t="shared" si="3"/>
        <v>89.925655320743175</v>
      </c>
      <c r="AE14" s="25">
        <f t="shared" si="3"/>
        <v>89.930146808903601</v>
      </c>
      <c r="AF14" s="25">
        <f t="shared" si="3"/>
        <v>89.934264822354052</v>
      </c>
      <c r="AG14" s="25">
        <f t="shared" si="3"/>
        <v>89.938009361094515</v>
      </c>
      <c r="AH14" s="25">
        <f t="shared" si="3"/>
        <v>89.941380425125018</v>
      </c>
      <c r="AI14" s="25">
        <f t="shared" si="3"/>
        <v>89.944378014445519</v>
      </c>
      <c r="AJ14" s="25">
        <f t="shared" si="3"/>
        <v>89.947002129056074</v>
      </c>
      <c r="AK14" s="25">
        <f t="shared" si="4"/>
        <v>89.949252768956626</v>
      </c>
      <c r="AL14" s="25">
        <f t="shared" si="4"/>
        <v>89.95112993414719</v>
      </c>
      <c r="AM14" s="25">
        <f t="shared" si="4"/>
        <v>89.952633624627794</v>
      </c>
      <c r="AN14" s="25">
        <f t="shared" si="4"/>
        <v>89.953763840398409</v>
      </c>
      <c r="AO14" s="25">
        <f t="shared" si="4"/>
        <v>89.954520581459064</v>
      </c>
      <c r="AP14" s="25">
        <f t="shared" si="4"/>
        <v>89.954903847809732</v>
      </c>
      <c r="AQ14" s="25">
        <f t="shared" si="4"/>
        <v>89.954913639450425</v>
      </c>
      <c r="AR14" s="25">
        <f t="shared" si="4"/>
        <v>89.954549956381101</v>
      </c>
      <c r="AS14" s="25">
        <f t="shared" si="4"/>
        <v>89.953812798601831</v>
      </c>
      <c r="AT14" s="25">
        <f t="shared" si="4"/>
        <v>89.952702166112587</v>
      </c>
      <c r="AU14" s="25">
        <f t="shared" si="4"/>
        <v>89.951218058913369</v>
      </c>
      <c r="AV14" s="25">
        <f t="shared" si="4"/>
        <v>89.949360477004163</v>
      </c>
      <c r="AW14" s="25">
        <f t="shared" si="4"/>
        <v>89.947129420384968</v>
      </c>
      <c r="AX14" s="25">
        <f t="shared" si="4"/>
        <v>89.944524889055828</v>
      </c>
      <c r="AY14" s="25">
        <f t="shared" si="4"/>
        <v>89.941546883016699</v>
      </c>
      <c r="AZ14" s="25">
        <f t="shared" si="4"/>
        <v>89.938195402267581</v>
      </c>
      <c r="BA14" s="25">
        <f t="shared" si="5"/>
        <v>89.934470446808476</v>
      </c>
      <c r="BB14" s="25">
        <f t="shared" si="5"/>
        <v>89.93037201663941</v>
      </c>
      <c r="BC14" s="25">
        <f t="shared" si="5"/>
        <v>89.92590011176037</v>
      </c>
      <c r="BD14" s="25">
        <f t="shared" si="5"/>
        <v>89.921054732171342</v>
      </c>
      <c r="BE14" s="25">
        <f t="shared" si="5"/>
        <v>89.915835877872325</v>
      </c>
      <c r="BF14" s="25">
        <f t="shared" si="5"/>
        <v>89.910243548863335</v>
      </c>
      <c r="BG14" s="25">
        <f t="shared" si="5"/>
        <v>89.904277745144384</v>
      </c>
      <c r="BH14" s="25">
        <f t="shared" si="5"/>
        <v>89.897938466715431</v>
      </c>
      <c r="BI14" s="25">
        <f t="shared" si="5"/>
        <v>89.891225713576517</v>
      </c>
      <c r="BJ14" s="25">
        <f t="shared" si="5"/>
        <v>89.884139485727616</v>
      </c>
      <c r="BK14" s="25">
        <f t="shared" si="5"/>
        <v>89.876679783168754</v>
      </c>
      <c r="BL14" s="25">
        <f t="shared" si="5"/>
        <v>89.868846605899904</v>
      </c>
      <c r="BM14" s="25">
        <f t="shared" si="5"/>
        <v>89.860639953921066</v>
      </c>
      <c r="BN14" s="25">
        <f t="shared" si="5"/>
        <v>89.852059827232253</v>
      </c>
      <c r="BO14" s="25">
        <f t="shared" si="5"/>
        <v>89.84310622583348</v>
      </c>
      <c r="BP14" s="25">
        <f t="shared" si="5"/>
        <v>89.83377914972472</v>
      </c>
      <c r="BQ14" s="25">
        <f t="shared" si="6"/>
        <v>89.82407859890597</v>
      </c>
      <c r="BR14" s="25">
        <f t="shared" si="6"/>
        <v>89.814004573377247</v>
      </c>
      <c r="BS14" s="25">
        <f t="shared" si="6"/>
        <v>89.803557073138549</v>
      </c>
      <c r="BT14" s="25">
        <f t="shared" si="6"/>
        <v>89.792736098189863</v>
      </c>
      <c r="BU14" s="25">
        <f t="shared" si="6"/>
        <v>89.781541648531231</v>
      </c>
      <c r="BV14" s="25">
        <f t="shared" si="6"/>
        <v>89.769973724162583</v>
      </c>
      <c r="BW14" s="25">
        <f t="shared" si="6"/>
        <v>89.75803232508396</v>
      </c>
      <c r="BX14" s="25">
        <f t="shared" si="6"/>
        <v>89.745717451295377</v>
      </c>
      <c r="BY14" s="25">
        <f t="shared" si="6"/>
        <v>89.733029102796806</v>
      </c>
      <c r="BZ14" s="25">
        <f t="shared" si="6"/>
        <v>89.719967279588261</v>
      </c>
      <c r="CA14" s="25">
        <f t="shared" si="6"/>
        <v>89.706531981669741</v>
      </c>
      <c r="CB14" s="25">
        <f t="shared" si="6"/>
        <v>89.692723209041233</v>
      </c>
      <c r="CC14" s="25">
        <f t="shared" si="6"/>
        <v>89.678540961702765</v>
      </c>
      <c r="CD14" s="25">
        <f t="shared" si="6"/>
        <v>89.663985239654295</v>
      </c>
      <c r="CE14" s="25">
        <f t="shared" si="6"/>
        <v>89.649056042895864</v>
      </c>
      <c r="CF14" s="25">
        <f t="shared" si="6"/>
        <v>89.633753371427446</v>
      </c>
      <c r="CG14" s="25">
        <f t="shared" si="7"/>
        <v>89.618077225249053</v>
      </c>
      <c r="CH14" s="25">
        <f t="shared" si="7"/>
        <v>89.602027604360686</v>
      </c>
      <c r="CI14" s="25">
        <f t="shared" si="7"/>
        <v>89.585604508762344</v>
      </c>
      <c r="CJ14" s="25">
        <f t="shared" si="7"/>
        <v>89.568807938454015</v>
      </c>
      <c r="CK14" s="25">
        <f t="shared" si="7"/>
        <v>89.551637893435711</v>
      </c>
      <c r="CL14" s="25">
        <f t="shared" si="7"/>
        <v>89.534094373707418</v>
      </c>
      <c r="CM14" s="25">
        <f t="shared" si="7"/>
        <v>89.516177379269166</v>
      </c>
      <c r="CN14" s="25">
        <f t="shared" si="7"/>
        <v>89.497886910120897</v>
      </c>
      <c r="CO14" s="25">
        <f t="shared" si="7"/>
        <v>89.479222966262711</v>
      </c>
      <c r="CP14" s="25">
        <f t="shared" si="7"/>
        <v>89.460185547694493</v>
      </c>
      <c r="CQ14" s="25">
        <f t="shared" si="7"/>
        <v>89.44077465441633</v>
      </c>
      <c r="CR14" s="25">
        <f t="shared" si="7"/>
        <v>89.420990286428179</v>
      </c>
      <c r="CS14" s="25">
        <f t="shared" si="7"/>
        <v>89.400832443730053</v>
      </c>
      <c r="CT14" s="25">
        <f t="shared" si="7"/>
        <v>89.380301126321939</v>
      </c>
      <c r="CU14" s="25">
        <f t="shared" si="7"/>
        <v>89.359396334203865</v>
      </c>
      <c r="CV14" s="25">
        <f t="shared" si="7"/>
        <v>89.33811806737576</v>
      </c>
      <c r="CW14" s="25">
        <f t="shared" si="8"/>
        <v>89.316466325837737</v>
      </c>
      <c r="CX14" s="25">
        <f t="shared" si="8"/>
        <v>89.294441109589727</v>
      </c>
      <c r="CY14" s="25">
        <f t="shared" si="8"/>
        <v>89.272042418631742</v>
      </c>
      <c r="CZ14" s="25">
        <f t="shared" si="8"/>
        <v>89.249270252963754</v>
      </c>
      <c r="DA14" s="25">
        <f t="shared" si="8"/>
        <v>89.226124612585792</v>
      </c>
    </row>
    <row r="15" spans="1:107" ht="4.5" customHeight="1" x14ac:dyDescent="0.3">
      <c r="B15" s="38"/>
      <c r="D15" s="17">
        <f t="shared" si="9"/>
        <v>2.6559999999999979</v>
      </c>
      <c r="E15" s="25">
        <f t="shared" si="2"/>
        <v>89.662370979130912</v>
      </c>
      <c r="F15" s="25">
        <f t="shared" si="2"/>
        <v>89.675342637493486</v>
      </c>
      <c r="G15" s="25">
        <f t="shared" si="2"/>
        <v>89.687940821146086</v>
      </c>
      <c r="H15" s="25">
        <f t="shared" si="2"/>
        <v>89.700165530088711</v>
      </c>
      <c r="I15" s="25">
        <f t="shared" si="2"/>
        <v>89.712016764321362</v>
      </c>
      <c r="J15" s="25">
        <f t="shared" si="2"/>
        <v>89.72349452384401</v>
      </c>
      <c r="K15" s="25">
        <f t="shared" si="2"/>
        <v>89.734598808656713</v>
      </c>
      <c r="L15" s="25">
        <f t="shared" si="2"/>
        <v>89.745329618759428</v>
      </c>
      <c r="M15" s="25">
        <f t="shared" si="2"/>
        <v>89.755686954152139</v>
      </c>
      <c r="N15" s="25">
        <f t="shared" si="2"/>
        <v>89.765670814834891</v>
      </c>
      <c r="O15" s="25">
        <f t="shared" si="2"/>
        <v>89.775281200807683</v>
      </c>
      <c r="P15" s="25">
        <f t="shared" si="2"/>
        <v>89.784518112070458</v>
      </c>
      <c r="Q15" s="25">
        <f t="shared" si="2"/>
        <v>89.793381548623287</v>
      </c>
      <c r="R15" s="25">
        <f t="shared" si="2"/>
        <v>89.801871510466128</v>
      </c>
      <c r="S15" s="25">
        <f t="shared" si="2"/>
        <v>89.809987997598995</v>
      </c>
      <c r="T15" s="25">
        <f t="shared" si="2"/>
        <v>89.817731010021873</v>
      </c>
      <c r="U15" s="25">
        <f t="shared" si="3"/>
        <v>89.825100547734777</v>
      </c>
      <c r="V15" s="25">
        <f t="shared" si="3"/>
        <v>89.832096610737707</v>
      </c>
      <c r="W15" s="25">
        <f t="shared" si="3"/>
        <v>89.838719199030663</v>
      </c>
      <c r="X15" s="25">
        <f t="shared" si="3"/>
        <v>89.844968312613645</v>
      </c>
      <c r="Y15" s="25">
        <f t="shared" si="3"/>
        <v>89.850843951486624</v>
      </c>
      <c r="Z15" s="25">
        <f t="shared" si="3"/>
        <v>89.856346115649643</v>
      </c>
      <c r="AA15" s="25">
        <f t="shared" si="3"/>
        <v>89.861474805102688</v>
      </c>
      <c r="AB15" s="25">
        <f t="shared" si="3"/>
        <v>89.866230019845744</v>
      </c>
      <c r="AC15" s="25">
        <f t="shared" si="3"/>
        <v>89.870611759878813</v>
      </c>
      <c r="AD15" s="25">
        <f t="shared" si="3"/>
        <v>89.874620025201935</v>
      </c>
      <c r="AE15" s="25">
        <f t="shared" si="3"/>
        <v>89.878254815815041</v>
      </c>
      <c r="AF15" s="25">
        <f t="shared" si="3"/>
        <v>89.881516131718186</v>
      </c>
      <c r="AG15" s="25">
        <f t="shared" si="3"/>
        <v>89.884403972911372</v>
      </c>
      <c r="AH15" s="25">
        <f t="shared" si="3"/>
        <v>89.886918339394555</v>
      </c>
      <c r="AI15" s="25">
        <f t="shared" si="3"/>
        <v>89.889059231167778</v>
      </c>
      <c r="AJ15" s="25">
        <f t="shared" si="3"/>
        <v>89.890826648231013</v>
      </c>
      <c r="AK15" s="25">
        <f t="shared" si="4"/>
        <v>89.892220590584273</v>
      </c>
      <c r="AL15" s="25">
        <f t="shared" si="4"/>
        <v>89.893241058227531</v>
      </c>
      <c r="AM15" s="25">
        <f t="shared" si="4"/>
        <v>89.893888051160843</v>
      </c>
      <c r="AN15" s="25">
        <f t="shared" si="4"/>
        <v>89.894161569384167</v>
      </c>
      <c r="AO15" s="25">
        <f t="shared" si="4"/>
        <v>89.894061612897517</v>
      </c>
      <c r="AP15" s="25">
        <f t="shared" si="4"/>
        <v>89.893588181700878</v>
      </c>
      <c r="AQ15" s="25">
        <f t="shared" si="4"/>
        <v>89.892741275794279</v>
      </c>
      <c r="AR15" s="25">
        <f t="shared" si="4"/>
        <v>89.891520895177663</v>
      </c>
      <c r="AS15" s="25">
        <f t="shared" si="4"/>
        <v>89.889927039851088</v>
      </c>
      <c r="AT15" s="25">
        <f t="shared" si="4"/>
        <v>89.887959709814538</v>
      </c>
      <c r="AU15" s="25">
        <f t="shared" si="4"/>
        <v>89.885618905068029</v>
      </c>
      <c r="AV15" s="25">
        <f t="shared" si="4"/>
        <v>89.882904625611516</v>
      </c>
      <c r="AW15" s="25">
        <f t="shared" si="4"/>
        <v>89.879816871445044</v>
      </c>
      <c r="AX15" s="25">
        <f t="shared" si="4"/>
        <v>89.876355642568583</v>
      </c>
      <c r="AY15" s="25">
        <f t="shared" si="4"/>
        <v>89.872520938982149</v>
      </c>
      <c r="AZ15" s="25">
        <f t="shared" si="4"/>
        <v>89.86831276068574</v>
      </c>
      <c r="BA15" s="25">
        <f t="shared" si="5"/>
        <v>89.863731107679342</v>
      </c>
      <c r="BB15" s="25">
        <f t="shared" si="5"/>
        <v>89.858775979962985</v>
      </c>
      <c r="BC15" s="25">
        <f t="shared" si="5"/>
        <v>89.853447377536639</v>
      </c>
      <c r="BD15" s="25">
        <f t="shared" si="5"/>
        <v>89.847745300400305</v>
      </c>
      <c r="BE15" s="25">
        <f t="shared" si="5"/>
        <v>89.841669748553997</v>
      </c>
      <c r="BF15" s="25">
        <f t="shared" si="5"/>
        <v>89.8352207219977</v>
      </c>
      <c r="BG15" s="25">
        <f t="shared" si="5"/>
        <v>89.828398220731458</v>
      </c>
      <c r="BH15" s="25">
        <f t="shared" si="5"/>
        <v>89.821202244755199</v>
      </c>
      <c r="BI15" s="25">
        <f t="shared" si="5"/>
        <v>89.813632794068994</v>
      </c>
      <c r="BJ15" s="25">
        <f t="shared" si="5"/>
        <v>89.8056898686728</v>
      </c>
      <c r="BK15" s="25">
        <f t="shared" si="5"/>
        <v>89.797373468566619</v>
      </c>
      <c r="BL15" s="25">
        <f t="shared" si="5"/>
        <v>89.788683593750477</v>
      </c>
      <c r="BM15" s="25">
        <f t="shared" si="5"/>
        <v>89.779620244224333</v>
      </c>
      <c r="BN15" s="25">
        <f t="shared" si="5"/>
        <v>89.770183419988228</v>
      </c>
      <c r="BO15" s="25">
        <f t="shared" si="5"/>
        <v>89.76037312104215</v>
      </c>
      <c r="BP15" s="25">
        <f t="shared" si="5"/>
        <v>89.750189347386083</v>
      </c>
      <c r="BQ15" s="25">
        <f t="shared" si="6"/>
        <v>89.739632099020042</v>
      </c>
      <c r="BR15" s="25">
        <f t="shared" si="6"/>
        <v>89.728701375944013</v>
      </c>
      <c r="BS15" s="25">
        <f t="shared" si="6"/>
        <v>89.717397178158024</v>
      </c>
      <c r="BT15" s="25">
        <f t="shared" si="6"/>
        <v>89.705719505662046</v>
      </c>
      <c r="BU15" s="25">
        <f t="shared" si="6"/>
        <v>89.693668358456108</v>
      </c>
      <c r="BV15" s="25">
        <f t="shared" si="6"/>
        <v>89.681243736540168</v>
      </c>
      <c r="BW15" s="25">
        <f t="shared" si="6"/>
        <v>89.668445639914239</v>
      </c>
      <c r="BX15" s="25">
        <f t="shared" si="6"/>
        <v>89.65527406857835</v>
      </c>
      <c r="BY15" s="25">
        <f t="shared" si="6"/>
        <v>89.641729022532488</v>
      </c>
      <c r="BZ15" s="25">
        <f t="shared" si="6"/>
        <v>89.627810501776636</v>
      </c>
      <c r="CA15" s="25">
        <f t="shared" si="6"/>
        <v>89.613518506310825</v>
      </c>
      <c r="CB15" s="25">
        <f t="shared" si="6"/>
        <v>89.598853036135026</v>
      </c>
      <c r="CC15" s="25">
        <f t="shared" si="6"/>
        <v>89.583814091249252</v>
      </c>
      <c r="CD15" s="25">
        <f t="shared" si="6"/>
        <v>89.56840167165349</v>
      </c>
      <c r="CE15" s="25">
        <f t="shared" si="6"/>
        <v>89.552615777347754</v>
      </c>
      <c r="CF15" s="25">
        <f t="shared" si="6"/>
        <v>89.536456408332043</v>
      </c>
      <c r="CG15" s="25">
        <f t="shared" si="7"/>
        <v>89.519923564606358</v>
      </c>
      <c r="CH15" s="25">
        <f t="shared" si="7"/>
        <v>89.503017246170671</v>
      </c>
      <c r="CI15" s="25">
        <f t="shared" si="7"/>
        <v>89.485737453025024</v>
      </c>
      <c r="CJ15" s="25">
        <f t="shared" si="7"/>
        <v>89.468084185169403</v>
      </c>
      <c r="CK15" s="25">
        <f t="shared" si="7"/>
        <v>89.450057442603793</v>
      </c>
      <c r="CL15" s="25">
        <f t="shared" si="7"/>
        <v>89.431657225328223</v>
      </c>
      <c r="CM15" s="25">
        <f t="shared" si="7"/>
        <v>89.412883533342665</v>
      </c>
      <c r="CN15" s="25">
        <f t="shared" si="7"/>
        <v>89.39373636664709</v>
      </c>
      <c r="CO15" s="25">
        <f t="shared" si="7"/>
        <v>89.374215725241598</v>
      </c>
      <c r="CP15" s="25">
        <f t="shared" si="7"/>
        <v>89.354321609126089</v>
      </c>
      <c r="CQ15" s="25">
        <f t="shared" si="7"/>
        <v>89.33405401830062</v>
      </c>
      <c r="CR15" s="25">
        <f t="shared" si="7"/>
        <v>89.313412952765177</v>
      </c>
      <c r="CS15" s="25">
        <f t="shared" si="7"/>
        <v>89.292398412519759</v>
      </c>
      <c r="CT15" s="25">
        <f t="shared" si="7"/>
        <v>89.271010397564353</v>
      </c>
      <c r="CU15" s="25">
        <f t="shared" si="7"/>
        <v>89.249248907898959</v>
      </c>
      <c r="CV15" s="25">
        <f t="shared" si="7"/>
        <v>89.227113943523563</v>
      </c>
      <c r="CW15" s="25">
        <f t="shared" si="8"/>
        <v>89.204605504438234</v>
      </c>
      <c r="CX15" s="25">
        <f t="shared" si="8"/>
        <v>89.181723590642932</v>
      </c>
      <c r="CY15" s="25">
        <f t="shared" si="8"/>
        <v>89.158468202137641</v>
      </c>
      <c r="CZ15" s="25">
        <f t="shared" si="8"/>
        <v>89.134839338922362</v>
      </c>
      <c r="DA15" s="25">
        <f t="shared" si="8"/>
        <v>89.110837000997094</v>
      </c>
    </row>
    <row r="16" spans="1:107" ht="4.5" customHeight="1" x14ac:dyDescent="0.3">
      <c r="B16" s="38"/>
      <c r="D16" s="17">
        <f t="shared" si="9"/>
        <v>2.6455999999999977</v>
      </c>
      <c r="E16" s="25">
        <f t="shared" si="2"/>
        <v>89.632199272434832</v>
      </c>
      <c r="F16" s="25">
        <f t="shared" si="2"/>
        <v>89.6443142332501</v>
      </c>
      <c r="G16" s="25">
        <f t="shared" si="2"/>
        <v>89.656055719355408</v>
      </c>
      <c r="H16" s="25">
        <f t="shared" si="2"/>
        <v>89.667423730750727</v>
      </c>
      <c r="I16" s="25">
        <f t="shared" si="2"/>
        <v>89.678418267436072</v>
      </c>
      <c r="J16" s="25">
        <f t="shared" si="2"/>
        <v>89.689039329411429</v>
      </c>
      <c r="K16" s="25">
        <f t="shared" si="2"/>
        <v>89.699286916676826</v>
      </c>
      <c r="L16" s="25">
        <f t="shared" si="2"/>
        <v>89.709161029232234</v>
      </c>
      <c r="M16" s="25">
        <f t="shared" si="2"/>
        <v>89.718661667077654</v>
      </c>
      <c r="N16" s="25">
        <f t="shared" si="2"/>
        <v>89.727788830213115</v>
      </c>
      <c r="O16" s="25">
        <f t="shared" si="2"/>
        <v>89.736542518638601</v>
      </c>
      <c r="P16" s="25">
        <f t="shared" si="2"/>
        <v>89.744922732354084</v>
      </c>
      <c r="Q16" s="25">
        <f t="shared" si="2"/>
        <v>89.752929471359607</v>
      </c>
      <c r="R16" s="25">
        <f t="shared" si="2"/>
        <v>89.760562735655157</v>
      </c>
      <c r="S16" s="25">
        <f t="shared" si="2"/>
        <v>89.767822525240717</v>
      </c>
      <c r="T16" s="25">
        <f t="shared" si="2"/>
        <v>89.774708840116304</v>
      </c>
      <c r="U16" s="25">
        <f t="shared" si="3"/>
        <v>89.781221680281902</v>
      </c>
      <c r="V16" s="25">
        <f t="shared" si="3"/>
        <v>89.787361045737526</v>
      </c>
      <c r="W16" s="25">
        <f t="shared" si="3"/>
        <v>89.793126936483191</v>
      </c>
      <c r="X16" s="25">
        <f t="shared" si="3"/>
        <v>89.798519352518866</v>
      </c>
      <c r="Y16" s="25">
        <f t="shared" si="3"/>
        <v>89.803538293844554</v>
      </c>
      <c r="Z16" s="25">
        <f t="shared" si="3"/>
        <v>89.808183760460281</v>
      </c>
      <c r="AA16" s="25">
        <f t="shared" si="3"/>
        <v>89.812455752366006</v>
      </c>
      <c r="AB16" s="25">
        <f t="shared" si="3"/>
        <v>89.816354269561771</v>
      </c>
      <c r="AC16" s="25">
        <f t="shared" si="3"/>
        <v>89.819879312047547</v>
      </c>
      <c r="AD16" s="25">
        <f t="shared" si="3"/>
        <v>89.823030879823364</v>
      </c>
      <c r="AE16" s="25">
        <f t="shared" si="3"/>
        <v>89.825808972889192</v>
      </c>
      <c r="AF16" s="25">
        <f t="shared" si="3"/>
        <v>89.828213591245031</v>
      </c>
      <c r="AG16" s="25">
        <f t="shared" si="3"/>
        <v>89.830244734890897</v>
      </c>
      <c r="AH16" s="25">
        <f t="shared" si="3"/>
        <v>89.831902403826803</v>
      </c>
      <c r="AI16" s="25">
        <f t="shared" si="3"/>
        <v>89.83318659805272</v>
      </c>
      <c r="AJ16" s="25">
        <f t="shared" si="3"/>
        <v>89.834097317568649</v>
      </c>
      <c r="AK16" s="25">
        <f t="shared" si="4"/>
        <v>89.834634562374617</v>
      </c>
      <c r="AL16" s="25">
        <f t="shared" si="4"/>
        <v>89.834798332470569</v>
      </c>
      <c r="AM16" s="25">
        <f t="shared" si="4"/>
        <v>89.83458862785659</v>
      </c>
      <c r="AN16" s="25">
        <f t="shared" si="4"/>
        <v>89.834005448532608</v>
      </c>
      <c r="AO16" s="25">
        <f t="shared" si="4"/>
        <v>89.833048794498652</v>
      </c>
      <c r="AP16" s="25">
        <f t="shared" si="4"/>
        <v>89.831718665754735</v>
      </c>
      <c r="AQ16" s="25">
        <f t="shared" si="4"/>
        <v>89.830015062300816</v>
      </c>
      <c r="AR16" s="25">
        <f t="shared" si="4"/>
        <v>89.827937984136909</v>
      </c>
      <c r="AS16" s="25">
        <f t="shared" si="4"/>
        <v>89.825487431263028</v>
      </c>
      <c r="AT16" s="25">
        <f t="shared" si="4"/>
        <v>89.822663403679186</v>
      </c>
      <c r="AU16" s="25">
        <f t="shared" si="4"/>
        <v>89.819465901385371</v>
      </c>
      <c r="AV16" s="25">
        <f t="shared" si="4"/>
        <v>89.815894924381567</v>
      </c>
      <c r="AW16" s="25">
        <f t="shared" si="4"/>
        <v>89.811950472667775</v>
      </c>
      <c r="AX16" s="25">
        <f t="shared" si="4"/>
        <v>89.807632546244022</v>
      </c>
      <c r="AY16" s="25">
        <f t="shared" si="4"/>
        <v>89.802941145110282</v>
      </c>
      <c r="AZ16" s="25">
        <f t="shared" si="4"/>
        <v>89.797876269266581</v>
      </c>
      <c r="BA16" s="25">
        <f t="shared" si="5"/>
        <v>89.792437918712906</v>
      </c>
      <c r="BB16" s="25">
        <f t="shared" si="5"/>
        <v>89.786626093449229</v>
      </c>
      <c r="BC16" s="25">
        <f t="shared" si="5"/>
        <v>89.780440793475591</v>
      </c>
      <c r="BD16" s="25">
        <f t="shared" si="5"/>
        <v>89.773882018791966</v>
      </c>
      <c r="BE16" s="25">
        <f t="shared" si="5"/>
        <v>89.766949769398352</v>
      </c>
      <c r="BF16" s="25">
        <f t="shared" si="5"/>
        <v>89.759644045294763</v>
      </c>
      <c r="BG16" s="25">
        <f t="shared" si="5"/>
        <v>89.751964846481215</v>
      </c>
      <c r="BH16" s="25">
        <f t="shared" si="5"/>
        <v>89.743912172957664</v>
      </c>
      <c r="BI16" s="25">
        <f t="shared" si="5"/>
        <v>89.735486024724139</v>
      </c>
      <c r="BJ16" s="25">
        <f t="shared" si="5"/>
        <v>89.726686401780654</v>
      </c>
      <c r="BK16" s="25">
        <f t="shared" si="5"/>
        <v>89.717513304127166</v>
      </c>
      <c r="BL16" s="25">
        <f t="shared" si="5"/>
        <v>89.707966731763733</v>
      </c>
      <c r="BM16" s="25">
        <f t="shared" si="5"/>
        <v>89.698046684690297</v>
      </c>
      <c r="BN16" s="25">
        <f t="shared" si="5"/>
        <v>89.687753162906887</v>
      </c>
      <c r="BO16" s="25">
        <f t="shared" si="5"/>
        <v>89.677086166413517</v>
      </c>
      <c r="BP16" s="25">
        <f t="shared" si="5"/>
        <v>89.666045695210144</v>
      </c>
      <c r="BQ16" s="25">
        <f t="shared" si="6"/>
        <v>89.654631749296811</v>
      </c>
      <c r="BR16" s="25">
        <f t="shared" si="6"/>
        <v>89.642844328673476</v>
      </c>
      <c r="BS16" s="25">
        <f t="shared" si="6"/>
        <v>89.630683433340181</v>
      </c>
      <c r="BT16" s="25">
        <f t="shared" si="6"/>
        <v>89.618149063296912</v>
      </c>
      <c r="BU16" s="25">
        <f t="shared" si="6"/>
        <v>89.605241218543668</v>
      </c>
      <c r="BV16" s="25">
        <f t="shared" si="6"/>
        <v>89.591959899080436</v>
      </c>
      <c r="BW16" s="25">
        <f t="shared" si="6"/>
        <v>89.578305104907216</v>
      </c>
      <c r="BX16" s="25">
        <f t="shared" si="6"/>
        <v>89.564276836024021</v>
      </c>
      <c r="BY16" s="25">
        <f t="shared" si="6"/>
        <v>89.549875092430852</v>
      </c>
      <c r="BZ16" s="25">
        <f t="shared" si="6"/>
        <v>89.535099874127724</v>
      </c>
      <c r="CA16" s="25">
        <f t="shared" si="6"/>
        <v>89.519951181114592</v>
      </c>
      <c r="CB16" s="25">
        <f t="shared" si="6"/>
        <v>89.504429013391501</v>
      </c>
      <c r="CC16" s="25">
        <f t="shared" si="6"/>
        <v>89.488533370958422</v>
      </c>
      <c r="CD16" s="25">
        <f t="shared" si="6"/>
        <v>89.472264253815354</v>
      </c>
      <c r="CE16" s="25">
        <f t="shared" si="6"/>
        <v>89.455621661962326</v>
      </c>
      <c r="CF16" s="25">
        <f t="shared" si="6"/>
        <v>89.438605595399309</v>
      </c>
      <c r="CG16" s="25">
        <f t="shared" si="7"/>
        <v>89.421216054126319</v>
      </c>
      <c r="CH16" s="25">
        <f t="shared" si="7"/>
        <v>89.403453038143354</v>
      </c>
      <c r="CI16" s="25">
        <f t="shared" si="7"/>
        <v>89.385316547450401</v>
      </c>
      <c r="CJ16" s="25">
        <f t="shared" si="7"/>
        <v>89.366806582047474</v>
      </c>
      <c r="CK16" s="25">
        <f t="shared" si="7"/>
        <v>89.347923141934572</v>
      </c>
      <c r="CL16" s="25">
        <f t="shared" si="7"/>
        <v>89.328666227111697</v>
      </c>
      <c r="CM16" s="25">
        <f t="shared" si="7"/>
        <v>89.309035837578847</v>
      </c>
      <c r="CN16" s="25">
        <f t="shared" si="7"/>
        <v>89.28903197333598</v>
      </c>
      <c r="CO16" s="25">
        <f t="shared" si="7"/>
        <v>89.268654634383182</v>
      </c>
      <c r="CP16" s="25">
        <f t="shared" si="7"/>
        <v>89.247903820720381</v>
      </c>
      <c r="CQ16" s="25">
        <f t="shared" si="7"/>
        <v>89.226779532347621</v>
      </c>
      <c r="CR16" s="25">
        <f t="shared" si="7"/>
        <v>89.205281769264857</v>
      </c>
      <c r="CS16" s="25">
        <f t="shared" si="7"/>
        <v>89.183410531472148</v>
      </c>
      <c r="CT16" s="25">
        <f t="shared" si="7"/>
        <v>89.161165818969437</v>
      </c>
      <c r="CU16" s="25">
        <f t="shared" si="7"/>
        <v>89.138547631756751</v>
      </c>
      <c r="CV16" s="25">
        <f t="shared" si="7"/>
        <v>89.115555969834048</v>
      </c>
      <c r="CW16" s="25">
        <f t="shared" si="8"/>
        <v>89.092190833201428</v>
      </c>
      <c r="CX16" s="25">
        <f t="shared" si="8"/>
        <v>89.06845222185882</v>
      </c>
      <c r="CY16" s="25">
        <f t="shared" si="8"/>
        <v>89.044340135806237</v>
      </c>
      <c r="CZ16" s="25">
        <f t="shared" si="8"/>
        <v>89.019854575043638</v>
      </c>
      <c r="DA16" s="25">
        <f t="shared" si="8"/>
        <v>88.994995539571093</v>
      </c>
    </row>
    <row r="17" spans="2:105" ht="4.5" customHeight="1" x14ac:dyDescent="0.3">
      <c r="B17" s="38"/>
      <c r="D17" s="17">
        <f t="shared" si="9"/>
        <v>2.6351999999999975</v>
      </c>
      <c r="E17" s="25">
        <f t="shared" si="2"/>
        <v>89.60147371590142</v>
      </c>
      <c r="F17" s="25">
        <f t="shared" si="2"/>
        <v>89.612731979169396</v>
      </c>
      <c r="G17" s="25">
        <f t="shared" si="2"/>
        <v>89.623616767727412</v>
      </c>
      <c r="H17" s="25">
        <f t="shared" si="2"/>
        <v>89.63412808157544</v>
      </c>
      <c r="I17" s="25">
        <f t="shared" si="2"/>
        <v>89.64426592071348</v>
      </c>
      <c r="J17" s="25">
        <f t="shared" si="2"/>
        <v>89.654030285141545</v>
      </c>
      <c r="K17" s="25">
        <f t="shared" si="2"/>
        <v>89.663421174859636</v>
      </c>
      <c r="L17" s="25">
        <f t="shared" si="2"/>
        <v>89.672438589867753</v>
      </c>
      <c r="M17" s="25">
        <f t="shared" si="2"/>
        <v>89.681082530165867</v>
      </c>
      <c r="N17" s="25">
        <f t="shared" si="2"/>
        <v>89.689352995754021</v>
      </c>
      <c r="O17" s="25">
        <f t="shared" si="2"/>
        <v>89.697249986632201</v>
      </c>
      <c r="P17" s="25">
        <f t="shared" si="2"/>
        <v>89.704773502800407</v>
      </c>
      <c r="Q17" s="25">
        <f t="shared" si="2"/>
        <v>89.71192354425861</v>
      </c>
      <c r="R17" s="25">
        <f t="shared" si="2"/>
        <v>89.718700111006854</v>
      </c>
      <c r="S17" s="25">
        <f t="shared" si="2"/>
        <v>89.725103203045137</v>
      </c>
      <c r="T17" s="25">
        <f t="shared" si="2"/>
        <v>89.731132820373418</v>
      </c>
      <c r="U17" s="25">
        <f t="shared" si="3"/>
        <v>89.736788962991724</v>
      </c>
      <c r="V17" s="25">
        <f t="shared" si="3"/>
        <v>89.742071630900043</v>
      </c>
      <c r="W17" s="25">
        <f t="shared" si="3"/>
        <v>89.746980824098415</v>
      </c>
      <c r="X17" s="25">
        <f t="shared" si="3"/>
        <v>89.751516542586785</v>
      </c>
      <c r="Y17" s="25">
        <f t="shared" si="3"/>
        <v>89.755678786365166</v>
      </c>
      <c r="Z17" s="25">
        <f t="shared" si="3"/>
        <v>89.759467555433602</v>
      </c>
      <c r="AA17" s="25">
        <f t="shared" si="3"/>
        <v>89.762882849792035</v>
      </c>
      <c r="AB17" s="25">
        <f t="shared" si="3"/>
        <v>89.765924669440494</v>
      </c>
      <c r="AC17" s="25">
        <f t="shared" si="3"/>
        <v>89.768593014378979</v>
      </c>
      <c r="AD17" s="25">
        <f t="shared" si="3"/>
        <v>89.770887884607475</v>
      </c>
      <c r="AE17" s="25">
        <f t="shared" si="3"/>
        <v>89.772809280126012</v>
      </c>
      <c r="AF17" s="25">
        <f t="shared" si="3"/>
        <v>89.774357200934546</v>
      </c>
      <c r="AG17" s="25">
        <f t="shared" si="3"/>
        <v>89.775531647033119</v>
      </c>
      <c r="AH17" s="25">
        <f t="shared" si="3"/>
        <v>89.776332618421733</v>
      </c>
      <c r="AI17" s="25">
        <f t="shared" si="3"/>
        <v>89.77676011510033</v>
      </c>
      <c r="AJ17" s="25">
        <f t="shared" si="3"/>
        <v>89.776814137068982</v>
      </c>
      <c r="AK17" s="25">
        <f t="shared" si="4"/>
        <v>89.776494684327631</v>
      </c>
      <c r="AL17" s="25">
        <f t="shared" si="4"/>
        <v>89.775801756876305</v>
      </c>
      <c r="AM17" s="25">
        <f t="shared" si="4"/>
        <v>89.774735354715006</v>
      </c>
      <c r="AN17" s="25">
        <f t="shared" si="4"/>
        <v>89.773295477843746</v>
      </c>
      <c r="AO17" s="25">
        <f t="shared" si="4"/>
        <v>89.771482126262484</v>
      </c>
      <c r="AP17" s="25">
        <f t="shared" si="4"/>
        <v>89.769295299971247</v>
      </c>
      <c r="AQ17" s="25">
        <f t="shared" si="4"/>
        <v>89.766734998970051</v>
      </c>
      <c r="AR17" s="25">
        <f t="shared" si="4"/>
        <v>89.763801223258838</v>
      </c>
      <c r="AS17" s="25">
        <f t="shared" si="4"/>
        <v>89.760493972837665</v>
      </c>
      <c r="AT17" s="25">
        <f t="shared" si="4"/>
        <v>89.756813247706532</v>
      </c>
      <c r="AU17" s="25">
        <f t="shared" si="4"/>
        <v>89.75275904786541</v>
      </c>
      <c r="AV17" s="25">
        <f t="shared" si="4"/>
        <v>89.748331373314301</v>
      </c>
      <c r="AW17" s="25">
        <f t="shared" si="4"/>
        <v>89.743530224053217</v>
      </c>
      <c r="AX17" s="25">
        <f t="shared" si="4"/>
        <v>89.738355600082159</v>
      </c>
      <c r="AY17" s="25">
        <f t="shared" si="4"/>
        <v>89.732807501401126</v>
      </c>
      <c r="AZ17" s="25">
        <f t="shared" si="4"/>
        <v>89.72688592801012</v>
      </c>
      <c r="BA17" s="25">
        <f t="shared" si="5"/>
        <v>89.720590879909139</v>
      </c>
      <c r="BB17" s="25">
        <f t="shared" si="5"/>
        <v>89.71392235709817</v>
      </c>
      <c r="BC17" s="25">
        <f t="shared" si="5"/>
        <v>89.706880359577227</v>
      </c>
      <c r="BD17" s="25">
        <f t="shared" si="5"/>
        <v>89.699464887346295</v>
      </c>
      <c r="BE17" s="25">
        <f t="shared" si="5"/>
        <v>89.691675940405389</v>
      </c>
      <c r="BF17" s="25">
        <f t="shared" si="5"/>
        <v>89.683513518754509</v>
      </c>
      <c r="BG17" s="25">
        <f t="shared" si="5"/>
        <v>89.674977622393655</v>
      </c>
      <c r="BH17" s="25">
        <f t="shared" si="5"/>
        <v>89.666068251322812</v>
      </c>
      <c r="BI17" s="25">
        <f t="shared" si="5"/>
        <v>89.656785405541996</v>
      </c>
      <c r="BJ17" s="25">
        <f t="shared" si="5"/>
        <v>89.647129085051205</v>
      </c>
      <c r="BK17" s="25">
        <f t="shared" si="5"/>
        <v>89.637099289850426</v>
      </c>
      <c r="BL17" s="25">
        <f t="shared" si="5"/>
        <v>89.626696019939686</v>
      </c>
      <c r="BM17" s="25">
        <f t="shared" si="5"/>
        <v>89.615919275318944</v>
      </c>
      <c r="BN17" s="25">
        <f t="shared" si="5"/>
        <v>89.604769055988243</v>
      </c>
      <c r="BO17" s="25">
        <f t="shared" si="5"/>
        <v>89.593245361947567</v>
      </c>
      <c r="BP17" s="25">
        <f t="shared" si="5"/>
        <v>89.581348193196902</v>
      </c>
      <c r="BQ17" s="25">
        <f t="shared" si="6"/>
        <v>89.569077549736264</v>
      </c>
      <c r="BR17" s="25">
        <f t="shared" si="6"/>
        <v>89.556433431565637</v>
      </c>
      <c r="BS17" s="25">
        <f t="shared" si="6"/>
        <v>89.54341583868505</v>
      </c>
      <c r="BT17" s="25">
        <f t="shared" si="6"/>
        <v>89.530024771094475</v>
      </c>
      <c r="BU17" s="25">
        <f t="shared" si="6"/>
        <v>89.516260228793925</v>
      </c>
      <c r="BV17" s="25">
        <f t="shared" si="6"/>
        <v>89.502122211783387</v>
      </c>
      <c r="BW17" s="25">
        <f t="shared" si="6"/>
        <v>89.487610720062861</v>
      </c>
      <c r="BX17" s="25">
        <f t="shared" si="6"/>
        <v>89.472725753632389</v>
      </c>
      <c r="BY17" s="25">
        <f t="shared" si="6"/>
        <v>89.457467312491929</v>
      </c>
      <c r="BZ17" s="25">
        <f t="shared" si="6"/>
        <v>89.441835396641466</v>
      </c>
      <c r="CA17" s="25">
        <f t="shared" si="6"/>
        <v>89.425830006081057</v>
      </c>
      <c r="CB17" s="25">
        <f t="shared" si="6"/>
        <v>89.40945114081066</v>
      </c>
      <c r="CC17" s="25">
        <f t="shared" si="6"/>
        <v>89.392698800830289</v>
      </c>
      <c r="CD17" s="25">
        <f t="shared" si="6"/>
        <v>89.375572986139929</v>
      </c>
      <c r="CE17" s="25">
        <f t="shared" si="6"/>
        <v>89.358073696739595</v>
      </c>
      <c r="CF17" s="25">
        <f t="shared" si="6"/>
        <v>89.340200932629287</v>
      </c>
      <c r="CG17" s="25">
        <f t="shared" si="7"/>
        <v>89.321954693809005</v>
      </c>
      <c r="CH17" s="25">
        <f t="shared" si="7"/>
        <v>89.30333498027872</v>
      </c>
      <c r="CI17" s="25">
        <f t="shared" si="7"/>
        <v>89.284341792038475</v>
      </c>
      <c r="CJ17" s="25">
        <f t="shared" si="7"/>
        <v>89.264975129088256</v>
      </c>
      <c r="CK17" s="25">
        <f t="shared" si="7"/>
        <v>89.245234991428049</v>
      </c>
      <c r="CL17" s="25">
        <f t="shared" si="7"/>
        <v>89.225121379057867</v>
      </c>
      <c r="CM17" s="25">
        <f t="shared" si="7"/>
        <v>89.204634291977712</v>
      </c>
      <c r="CN17" s="25">
        <f t="shared" si="7"/>
        <v>89.183773730187553</v>
      </c>
      <c r="CO17" s="25">
        <f t="shared" si="7"/>
        <v>89.162539693687449</v>
      </c>
      <c r="CP17" s="25">
        <f t="shared" si="7"/>
        <v>89.140932182477343</v>
      </c>
      <c r="CQ17" s="25">
        <f t="shared" si="7"/>
        <v>89.118951196557276</v>
      </c>
      <c r="CR17" s="25">
        <f t="shared" si="7"/>
        <v>89.096596735927235</v>
      </c>
      <c r="CS17" s="25">
        <f t="shared" si="7"/>
        <v>89.073868800587221</v>
      </c>
      <c r="CT17" s="25">
        <f t="shared" si="7"/>
        <v>89.050767390537217</v>
      </c>
      <c r="CU17" s="25">
        <f t="shared" si="7"/>
        <v>89.027292505777226</v>
      </c>
      <c r="CV17" s="25">
        <f t="shared" si="7"/>
        <v>89.003444146307231</v>
      </c>
      <c r="CW17" s="25">
        <f t="shared" si="8"/>
        <v>88.979222312127305</v>
      </c>
      <c r="CX17" s="25">
        <f t="shared" si="8"/>
        <v>88.954627003237405</v>
      </c>
      <c r="CY17" s="25">
        <f t="shared" si="8"/>
        <v>88.929658219637517</v>
      </c>
      <c r="CZ17" s="25">
        <f t="shared" si="8"/>
        <v>88.90431596132764</v>
      </c>
      <c r="DA17" s="25">
        <f t="shared" si="8"/>
        <v>88.878600228307775</v>
      </c>
    </row>
    <row r="18" spans="2:105" ht="4.5" customHeight="1" x14ac:dyDescent="0.3">
      <c r="B18" s="38"/>
      <c r="D18" s="17">
        <f t="shared" si="9"/>
        <v>2.6247999999999974</v>
      </c>
      <c r="E18" s="25">
        <f t="shared" si="2"/>
        <v>89.57019430953072</v>
      </c>
      <c r="F18" s="25">
        <f t="shared" si="2"/>
        <v>89.58059587525139</v>
      </c>
      <c r="G18" s="25">
        <f t="shared" si="2"/>
        <v>89.5906239662621</v>
      </c>
      <c r="H18" s="25">
        <f t="shared" si="2"/>
        <v>89.600278582562822</v>
      </c>
      <c r="I18" s="25">
        <f t="shared" si="2"/>
        <v>89.60955972415357</v>
      </c>
      <c r="J18" s="25">
        <f t="shared" si="2"/>
        <v>89.618467391034329</v>
      </c>
      <c r="K18" s="25">
        <f t="shared" si="2"/>
        <v>89.627001583205129</v>
      </c>
      <c r="L18" s="25">
        <f t="shared" si="2"/>
        <v>89.635162300665939</v>
      </c>
      <c r="M18" s="25">
        <f t="shared" si="2"/>
        <v>89.642949543416762</v>
      </c>
      <c r="N18" s="25">
        <f t="shared" si="2"/>
        <v>89.650363311457625</v>
      </c>
      <c r="O18" s="25">
        <f t="shared" si="2"/>
        <v>89.657403604788513</v>
      </c>
      <c r="P18" s="25">
        <f t="shared" si="2"/>
        <v>89.664070423409399</v>
      </c>
      <c r="Q18" s="25">
        <f t="shared" si="2"/>
        <v>89.67036376732031</v>
      </c>
      <c r="R18" s="25">
        <f t="shared" si="2"/>
        <v>89.676283636521262</v>
      </c>
      <c r="S18" s="25">
        <f t="shared" si="2"/>
        <v>89.68183003101224</v>
      </c>
      <c r="T18" s="25">
        <f t="shared" si="2"/>
        <v>89.687002950793214</v>
      </c>
      <c r="U18" s="25">
        <f t="shared" si="3"/>
        <v>89.691802395864229</v>
      </c>
      <c r="V18" s="25">
        <f t="shared" si="3"/>
        <v>89.696228366225256</v>
      </c>
      <c r="W18" s="25">
        <f t="shared" si="3"/>
        <v>89.700280861876308</v>
      </c>
      <c r="X18" s="25">
        <f t="shared" si="3"/>
        <v>89.703959882817387</v>
      </c>
      <c r="Y18" s="25">
        <f t="shared" si="3"/>
        <v>89.707265429048476</v>
      </c>
      <c r="Z18" s="25">
        <f t="shared" si="3"/>
        <v>89.710197500569606</v>
      </c>
      <c r="AA18" s="25">
        <f t="shared" si="3"/>
        <v>89.712756097380733</v>
      </c>
      <c r="AB18" s="25">
        <f t="shared" si="3"/>
        <v>89.714941219481901</v>
      </c>
      <c r="AC18" s="25">
        <f t="shared" si="3"/>
        <v>89.71675286687308</v>
      </c>
      <c r="AD18" s="25">
        <f t="shared" si="3"/>
        <v>89.718191039554299</v>
      </c>
      <c r="AE18" s="25">
        <f t="shared" si="3"/>
        <v>89.719255737525515</v>
      </c>
      <c r="AF18" s="25">
        <f t="shared" si="3"/>
        <v>89.719946960786757</v>
      </c>
      <c r="AG18" s="25">
        <f t="shared" si="3"/>
        <v>89.720264709338039</v>
      </c>
      <c r="AH18" s="25">
        <f t="shared" si="3"/>
        <v>89.720208983179333</v>
      </c>
      <c r="AI18" s="25">
        <f t="shared" si="3"/>
        <v>89.719779782310653</v>
      </c>
      <c r="AJ18" s="25">
        <f t="shared" si="3"/>
        <v>89.718977106731998</v>
      </c>
      <c r="AK18" s="25">
        <f t="shared" si="4"/>
        <v>89.717800956443355</v>
      </c>
      <c r="AL18" s="25">
        <f t="shared" si="4"/>
        <v>89.716251331444724</v>
      </c>
      <c r="AM18" s="25">
        <f t="shared" si="4"/>
        <v>89.714328231736118</v>
      </c>
      <c r="AN18" s="25">
        <f t="shared" si="4"/>
        <v>89.712031657317553</v>
      </c>
      <c r="AO18" s="25">
        <f t="shared" si="4"/>
        <v>89.709361608188999</v>
      </c>
      <c r="AP18" s="25">
        <f t="shared" si="4"/>
        <v>89.706318084350485</v>
      </c>
      <c r="AQ18" s="25">
        <f t="shared" si="4"/>
        <v>89.702901085801969</v>
      </c>
      <c r="AR18" s="25">
        <f t="shared" si="4"/>
        <v>89.699110612543464</v>
      </c>
      <c r="AS18" s="25">
        <f t="shared" si="4"/>
        <v>89.694946664574985</v>
      </c>
      <c r="AT18" s="25">
        <f t="shared" si="4"/>
        <v>89.690409241896546</v>
      </c>
      <c r="AU18" s="25">
        <f t="shared" si="4"/>
        <v>89.685498344508133</v>
      </c>
      <c r="AV18" s="25">
        <f t="shared" si="4"/>
        <v>89.680213972409732</v>
      </c>
      <c r="AW18" s="25">
        <f t="shared" si="4"/>
        <v>89.674556125601342</v>
      </c>
      <c r="AX18" s="25">
        <f t="shared" si="4"/>
        <v>89.668524804082992</v>
      </c>
      <c r="AY18" s="25">
        <f t="shared" si="4"/>
        <v>89.662120007854654</v>
      </c>
      <c r="AZ18" s="25">
        <f t="shared" si="4"/>
        <v>89.655341736916355</v>
      </c>
      <c r="BA18" s="25">
        <f t="shared" si="5"/>
        <v>89.648189991268069</v>
      </c>
      <c r="BB18" s="25">
        <f t="shared" si="5"/>
        <v>89.640664770909808</v>
      </c>
      <c r="BC18" s="25">
        <f t="shared" si="5"/>
        <v>89.632766075841559</v>
      </c>
      <c r="BD18" s="25">
        <f t="shared" si="5"/>
        <v>89.624493906063321</v>
      </c>
      <c r="BE18" s="25">
        <f t="shared" si="5"/>
        <v>89.615848261575124</v>
      </c>
      <c r="BF18" s="25">
        <f t="shared" si="5"/>
        <v>89.606829142376938</v>
      </c>
      <c r="BG18" s="25">
        <f t="shared" si="5"/>
        <v>89.597436548468792</v>
      </c>
      <c r="BH18" s="25">
        <f t="shared" si="5"/>
        <v>89.587670479850644</v>
      </c>
      <c r="BI18" s="25">
        <f t="shared" si="5"/>
        <v>89.577530936522521</v>
      </c>
      <c r="BJ18" s="25">
        <f t="shared" si="5"/>
        <v>89.567017918484439</v>
      </c>
      <c r="BK18" s="25">
        <f t="shared" si="5"/>
        <v>89.556131425736368</v>
      </c>
      <c r="BL18" s="25">
        <f t="shared" si="5"/>
        <v>89.544871458278323</v>
      </c>
      <c r="BM18" s="25">
        <f t="shared" si="5"/>
        <v>89.533238016110289</v>
      </c>
      <c r="BN18" s="25">
        <f t="shared" si="5"/>
        <v>89.521231099232281</v>
      </c>
      <c r="BO18" s="25">
        <f t="shared" si="5"/>
        <v>89.508850707644314</v>
      </c>
      <c r="BP18" s="25">
        <f t="shared" si="5"/>
        <v>89.496096841346343</v>
      </c>
      <c r="BQ18" s="25">
        <f t="shared" si="6"/>
        <v>89.482969500338413</v>
      </c>
      <c r="BR18" s="25">
        <f t="shared" si="6"/>
        <v>89.46946868462048</v>
      </c>
      <c r="BS18" s="25">
        <f t="shared" si="6"/>
        <v>89.455594394192588</v>
      </c>
      <c r="BT18" s="25">
        <f t="shared" si="6"/>
        <v>89.441346629054721</v>
      </c>
      <c r="BU18" s="25">
        <f t="shared" si="6"/>
        <v>89.426725389206865</v>
      </c>
      <c r="BV18" s="25">
        <f t="shared" si="6"/>
        <v>89.411730674649036</v>
      </c>
      <c r="BW18" s="25">
        <f t="shared" si="6"/>
        <v>89.396362485381218</v>
      </c>
      <c r="BX18" s="25">
        <f t="shared" si="6"/>
        <v>89.380620821403426</v>
      </c>
      <c r="BY18" s="25">
        <f t="shared" si="6"/>
        <v>89.364505682715674</v>
      </c>
      <c r="BZ18" s="25">
        <f t="shared" si="6"/>
        <v>89.348017069317933</v>
      </c>
      <c r="CA18" s="25">
        <f t="shared" si="6"/>
        <v>89.331154981210204</v>
      </c>
      <c r="CB18" s="25">
        <f t="shared" si="6"/>
        <v>89.313919418392516</v>
      </c>
      <c r="CC18" s="25">
        <f t="shared" si="6"/>
        <v>89.296310380864838</v>
      </c>
      <c r="CD18" s="25">
        <f t="shared" si="6"/>
        <v>89.278327868627173</v>
      </c>
      <c r="CE18" s="25">
        <f t="shared" si="6"/>
        <v>89.259971881679547</v>
      </c>
      <c r="CF18" s="25">
        <f t="shared" si="6"/>
        <v>89.241242420021933</v>
      </c>
      <c r="CG18" s="25">
        <f t="shared" si="7"/>
        <v>89.222139483654345</v>
      </c>
      <c r="CH18" s="25">
        <f t="shared" si="7"/>
        <v>89.202663072576783</v>
      </c>
      <c r="CI18" s="25">
        <f t="shared" si="7"/>
        <v>89.182813186789232</v>
      </c>
      <c r="CJ18" s="25">
        <f t="shared" si="7"/>
        <v>89.162589826291708</v>
      </c>
      <c r="CK18" s="25">
        <f t="shared" si="7"/>
        <v>89.141992991084209</v>
      </c>
      <c r="CL18" s="25">
        <f t="shared" si="7"/>
        <v>89.121022681166721</v>
      </c>
      <c r="CM18" s="25">
        <f t="shared" si="7"/>
        <v>89.099678896539274</v>
      </c>
      <c r="CN18" s="25">
        <f t="shared" si="7"/>
        <v>89.07796163720181</v>
      </c>
      <c r="CO18" s="25">
        <f t="shared" si="7"/>
        <v>89.055870903154414</v>
      </c>
      <c r="CP18" s="25">
        <f t="shared" si="7"/>
        <v>89.033406694397016</v>
      </c>
      <c r="CQ18" s="25">
        <f t="shared" si="7"/>
        <v>89.010569010929657</v>
      </c>
      <c r="CR18" s="25">
        <f t="shared" si="7"/>
        <v>88.987357852752297</v>
      </c>
      <c r="CS18" s="25">
        <f t="shared" si="7"/>
        <v>88.96377321986499</v>
      </c>
      <c r="CT18" s="25">
        <f t="shared" si="7"/>
        <v>88.939815112267695</v>
      </c>
      <c r="CU18" s="25">
        <f t="shared" si="7"/>
        <v>88.915483529960383</v>
      </c>
      <c r="CV18" s="25">
        <f t="shared" si="7"/>
        <v>88.890778472943111</v>
      </c>
      <c r="CW18" s="25">
        <f t="shared" si="8"/>
        <v>88.865699941215865</v>
      </c>
      <c r="CX18" s="25">
        <f t="shared" si="8"/>
        <v>88.84024793477866</v>
      </c>
      <c r="CY18" s="25">
        <f t="shared" si="8"/>
        <v>88.814422453631494</v>
      </c>
      <c r="CZ18" s="25">
        <f t="shared" si="8"/>
        <v>88.788223497774311</v>
      </c>
      <c r="DA18" s="25">
        <f t="shared" si="8"/>
        <v>88.761651067207154</v>
      </c>
    </row>
    <row r="19" spans="2:105" ht="4.5" customHeight="1" x14ac:dyDescent="0.3">
      <c r="B19" s="38"/>
      <c r="D19" s="17">
        <f t="shared" si="9"/>
        <v>2.6143999999999972</v>
      </c>
      <c r="E19" s="25">
        <f t="shared" si="2"/>
        <v>89.538361053322689</v>
      </c>
      <c r="F19" s="25">
        <f t="shared" si="2"/>
        <v>89.547905921496067</v>
      </c>
      <c r="G19" s="25">
        <f t="shared" si="2"/>
        <v>89.557077314959471</v>
      </c>
      <c r="H19" s="25">
        <f t="shared" si="2"/>
        <v>89.565875233712916</v>
      </c>
      <c r="I19" s="25">
        <f t="shared" si="2"/>
        <v>89.574299677756358</v>
      </c>
      <c r="J19" s="25">
        <f t="shared" si="2"/>
        <v>89.582350647089811</v>
      </c>
      <c r="K19" s="25">
        <f t="shared" si="2"/>
        <v>89.590028141713319</v>
      </c>
      <c r="L19" s="25">
        <f t="shared" si="2"/>
        <v>89.597332161626824</v>
      </c>
      <c r="M19" s="25">
        <f t="shared" si="2"/>
        <v>89.604262706830355</v>
      </c>
      <c r="N19" s="25">
        <f t="shared" si="2"/>
        <v>89.610819777323911</v>
      </c>
      <c r="O19" s="25">
        <f t="shared" si="2"/>
        <v>89.617003373107494</v>
      </c>
      <c r="P19" s="25">
        <f t="shared" si="2"/>
        <v>89.622813494181088</v>
      </c>
      <c r="Q19" s="25">
        <f t="shared" si="2"/>
        <v>89.628250140544708</v>
      </c>
      <c r="R19" s="25">
        <f t="shared" si="2"/>
        <v>89.633313312198339</v>
      </c>
      <c r="S19" s="25">
        <f t="shared" si="2"/>
        <v>89.638003009142025</v>
      </c>
      <c r="T19" s="25">
        <f t="shared" si="2"/>
        <v>89.642319231375708</v>
      </c>
      <c r="U19" s="25">
        <f t="shared" si="3"/>
        <v>89.646261978899417</v>
      </c>
      <c r="V19" s="25">
        <f t="shared" si="3"/>
        <v>89.649831251713152</v>
      </c>
      <c r="W19" s="25">
        <f t="shared" si="3"/>
        <v>89.653027049816913</v>
      </c>
      <c r="X19" s="25">
        <f t="shared" si="3"/>
        <v>89.655849373210685</v>
      </c>
      <c r="Y19" s="25">
        <f t="shared" si="3"/>
        <v>89.658298221894469</v>
      </c>
      <c r="Z19" s="25">
        <f t="shared" si="3"/>
        <v>89.660373595868307</v>
      </c>
      <c r="AA19" s="25">
        <f t="shared" si="3"/>
        <v>89.662075495132129</v>
      </c>
      <c r="AB19" s="25">
        <f t="shared" si="3"/>
        <v>89.663403919686004</v>
      </c>
      <c r="AC19" s="25">
        <f t="shared" si="3"/>
        <v>89.664358869529877</v>
      </c>
      <c r="AD19" s="25">
        <f t="shared" si="3"/>
        <v>89.66494034466379</v>
      </c>
      <c r="AE19" s="25">
        <f t="shared" si="3"/>
        <v>89.665148345087715</v>
      </c>
      <c r="AF19" s="25">
        <f t="shared" si="3"/>
        <v>89.664982870801666</v>
      </c>
      <c r="AG19" s="25">
        <f t="shared" si="3"/>
        <v>89.664443921805642</v>
      </c>
      <c r="AH19" s="25">
        <f t="shared" si="3"/>
        <v>89.663531498099644</v>
      </c>
      <c r="AI19" s="25">
        <f t="shared" si="3"/>
        <v>89.662245599683658</v>
      </c>
      <c r="AJ19" s="25">
        <f t="shared" si="3"/>
        <v>89.660586226557697</v>
      </c>
      <c r="AK19" s="25">
        <f t="shared" si="4"/>
        <v>89.658553378721763</v>
      </c>
      <c r="AL19" s="25">
        <f t="shared" si="4"/>
        <v>89.656147056175811</v>
      </c>
      <c r="AM19" s="25">
        <f t="shared" si="4"/>
        <v>89.653367258919943</v>
      </c>
      <c r="AN19" s="25">
        <f t="shared" si="4"/>
        <v>89.650213986954071</v>
      </c>
      <c r="AO19" s="25">
        <f t="shared" si="4"/>
        <v>89.646687240278212</v>
      </c>
      <c r="AP19" s="25">
        <f t="shared" si="4"/>
        <v>89.642787018892392</v>
      </c>
      <c r="AQ19" s="25">
        <f t="shared" si="4"/>
        <v>89.638513322796584</v>
      </c>
      <c r="AR19" s="25">
        <f t="shared" si="4"/>
        <v>89.633866151990773</v>
      </c>
      <c r="AS19" s="25">
        <f t="shared" si="4"/>
        <v>89.628845506475002</v>
      </c>
      <c r="AT19" s="25">
        <f t="shared" si="4"/>
        <v>89.623451386249258</v>
      </c>
      <c r="AU19" s="25">
        <f t="shared" si="4"/>
        <v>89.617683791313539</v>
      </c>
      <c r="AV19" s="25">
        <f t="shared" si="4"/>
        <v>89.611542721667846</v>
      </c>
      <c r="AW19" s="25">
        <f t="shared" si="4"/>
        <v>89.605028177312164</v>
      </c>
      <c r="AX19" s="25">
        <f t="shared" si="4"/>
        <v>89.598140158246508</v>
      </c>
      <c r="AY19" s="25">
        <f t="shared" si="4"/>
        <v>89.590878664470864</v>
      </c>
      <c r="AZ19" s="25">
        <f t="shared" si="4"/>
        <v>89.583243695985274</v>
      </c>
      <c r="BA19" s="25">
        <f t="shared" si="5"/>
        <v>89.575235252789682</v>
      </c>
      <c r="BB19" s="25">
        <f t="shared" si="5"/>
        <v>89.566853334884115</v>
      </c>
      <c r="BC19" s="25">
        <f t="shared" si="5"/>
        <v>89.558097942268574</v>
      </c>
      <c r="BD19" s="25">
        <f t="shared" si="5"/>
        <v>89.548969074943045</v>
      </c>
      <c r="BE19" s="25">
        <f t="shared" si="5"/>
        <v>89.539466732907542</v>
      </c>
      <c r="BF19" s="25">
        <f t="shared" si="5"/>
        <v>89.529590916162064</v>
      </c>
      <c r="BG19" s="25">
        <f t="shared" si="5"/>
        <v>89.519341624706612</v>
      </c>
      <c r="BH19" s="25">
        <f t="shared" si="5"/>
        <v>89.508718858541158</v>
      </c>
      <c r="BI19" s="25">
        <f t="shared" si="5"/>
        <v>89.497722617665744</v>
      </c>
      <c r="BJ19" s="25">
        <f t="shared" si="5"/>
        <v>89.48635290208037</v>
      </c>
      <c r="BK19" s="25">
        <f t="shared" si="5"/>
        <v>89.474609711784979</v>
      </c>
      <c r="BL19" s="25">
        <f t="shared" si="5"/>
        <v>89.462493046779642</v>
      </c>
      <c r="BM19" s="25">
        <f t="shared" si="5"/>
        <v>89.450002907064317</v>
      </c>
      <c r="BN19" s="25">
        <f t="shared" si="5"/>
        <v>89.437139292639017</v>
      </c>
      <c r="BO19" s="25">
        <f t="shared" si="5"/>
        <v>89.423902203503744</v>
      </c>
      <c r="BP19" s="25">
        <f t="shared" si="5"/>
        <v>89.410291639658467</v>
      </c>
      <c r="BQ19" s="25">
        <f t="shared" si="6"/>
        <v>89.396307601103246</v>
      </c>
      <c r="BR19" s="25">
        <f t="shared" si="6"/>
        <v>89.381950087838007</v>
      </c>
      <c r="BS19" s="25">
        <f t="shared" si="6"/>
        <v>89.367219099862822</v>
      </c>
      <c r="BT19" s="25">
        <f t="shared" si="6"/>
        <v>89.35211463717765</v>
      </c>
      <c r="BU19" s="25">
        <f t="shared" si="6"/>
        <v>89.336636699782517</v>
      </c>
      <c r="BV19" s="25">
        <f t="shared" si="6"/>
        <v>89.320785287677367</v>
      </c>
      <c r="BW19" s="25">
        <f t="shared" si="6"/>
        <v>89.304560400862258</v>
      </c>
      <c r="BX19" s="25">
        <f t="shared" si="6"/>
        <v>89.287962039337174</v>
      </c>
      <c r="BY19" s="25">
        <f t="shared" si="6"/>
        <v>89.270990203102102</v>
      </c>
      <c r="BZ19" s="25">
        <f t="shared" si="6"/>
        <v>89.253644892157055</v>
      </c>
      <c r="CA19" s="25">
        <f t="shared" si="6"/>
        <v>89.235926106502049</v>
      </c>
      <c r="CB19" s="25">
        <f t="shared" si="6"/>
        <v>89.21783384613704</v>
      </c>
      <c r="CC19" s="25">
        <f t="shared" si="6"/>
        <v>89.199368111062071</v>
      </c>
      <c r="CD19" s="25">
        <f t="shared" si="6"/>
        <v>89.180528901277128</v>
      </c>
      <c r="CE19" s="25">
        <f t="shared" si="6"/>
        <v>89.161316216782197</v>
      </c>
      <c r="CF19" s="25">
        <f t="shared" si="6"/>
        <v>89.141730057577277</v>
      </c>
      <c r="CG19" s="25">
        <f t="shared" si="7"/>
        <v>89.121770423662383</v>
      </c>
      <c r="CH19" s="25">
        <f t="shared" si="7"/>
        <v>89.101437315037529</v>
      </c>
      <c r="CI19" s="25">
        <f t="shared" si="7"/>
        <v>89.080730731702673</v>
      </c>
      <c r="CJ19" s="25">
        <f t="shared" si="7"/>
        <v>89.059650673657856</v>
      </c>
      <c r="CK19" s="25">
        <f t="shared" si="7"/>
        <v>89.038197140903065</v>
      </c>
      <c r="CL19" s="25">
        <f t="shared" si="7"/>
        <v>89.016370133438272</v>
      </c>
      <c r="CM19" s="25">
        <f t="shared" si="7"/>
        <v>88.994169651263519</v>
      </c>
      <c r="CN19" s="25">
        <f t="shared" si="7"/>
        <v>88.971595694378763</v>
      </c>
      <c r="CO19" s="25">
        <f t="shared" si="7"/>
        <v>88.948648262784076</v>
      </c>
      <c r="CP19" s="25">
        <f t="shared" si="7"/>
        <v>88.925327356479357</v>
      </c>
      <c r="CQ19" s="25">
        <f t="shared" si="7"/>
        <v>88.901632975464707</v>
      </c>
      <c r="CR19" s="25">
        <f t="shared" si="7"/>
        <v>88.877565119740055</v>
      </c>
      <c r="CS19" s="25">
        <f t="shared" si="7"/>
        <v>88.853123789305442</v>
      </c>
      <c r="CT19" s="25">
        <f t="shared" si="7"/>
        <v>88.828308984160827</v>
      </c>
      <c r="CU19" s="25">
        <f t="shared" si="7"/>
        <v>88.803120704306252</v>
      </c>
      <c r="CV19" s="25">
        <f t="shared" si="7"/>
        <v>88.77755894974166</v>
      </c>
      <c r="CW19" s="25">
        <f t="shared" si="8"/>
        <v>88.751623720467137</v>
      </c>
      <c r="CX19" s="25">
        <f t="shared" si="8"/>
        <v>88.725315016482625</v>
      </c>
      <c r="CY19" s="25">
        <f t="shared" si="8"/>
        <v>88.698632837788153</v>
      </c>
      <c r="CZ19" s="25">
        <f t="shared" si="8"/>
        <v>88.671577184383665</v>
      </c>
      <c r="DA19" s="25">
        <f t="shared" si="8"/>
        <v>88.644148056269202</v>
      </c>
    </row>
    <row r="20" spans="2:105" ht="4.5" customHeight="1" x14ac:dyDescent="0.3">
      <c r="B20" s="38"/>
      <c r="D20" s="17">
        <f t="shared" si="9"/>
        <v>2.603999999999997</v>
      </c>
      <c r="E20" s="25">
        <f t="shared" si="2"/>
        <v>89.505973947277369</v>
      </c>
      <c r="F20" s="25">
        <f t="shared" si="2"/>
        <v>89.514662117903441</v>
      </c>
      <c r="G20" s="25">
        <f t="shared" si="2"/>
        <v>89.522976813819554</v>
      </c>
      <c r="H20" s="25">
        <f t="shared" si="2"/>
        <v>89.530918035025678</v>
      </c>
      <c r="I20" s="25">
        <f t="shared" si="2"/>
        <v>89.538485781521814</v>
      </c>
      <c r="J20" s="25">
        <f t="shared" si="2"/>
        <v>89.54568005330799</v>
      </c>
      <c r="K20" s="25">
        <f t="shared" si="2"/>
        <v>89.552500850384178</v>
      </c>
      <c r="L20" s="25">
        <f t="shared" si="2"/>
        <v>89.558948172750405</v>
      </c>
      <c r="M20" s="25">
        <f t="shared" si="2"/>
        <v>89.565022020406616</v>
      </c>
      <c r="N20" s="25">
        <f t="shared" si="2"/>
        <v>89.570722393352881</v>
      </c>
      <c r="O20" s="25">
        <f t="shared" si="2"/>
        <v>89.576049291589158</v>
      </c>
      <c r="P20" s="25">
        <f t="shared" si="2"/>
        <v>89.58100271511546</v>
      </c>
      <c r="Q20" s="25">
        <f t="shared" si="2"/>
        <v>89.585582663931774</v>
      </c>
      <c r="R20" s="25">
        <f t="shared" si="2"/>
        <v>89.589789138038128</v>
      </c>
      <c r="S20" s="25">
        <f t="shared" si="2"/>
        <v>89.593622137434508</v>
      </c>
      <c r="T20" s="25">
        <f t="shared" ref="O20:AD35" si="10">$DC$107+$DC$108*T$4^2+$DC$109*T$4*$C$1+$DC$110*$C$1*($DF$107+$DF$108*T$4*$D20+$DF$109*T$4*$C$1+$DF$110*$D20^2)</f>
        <v>89.597081662120885</v>
      </c>
      <c r="U20" s="25">
        <f t="shared" si="10"/>
        <v>89.600167712097303</v>
      </c>
      <c r="V20" s="25">
        <f t="shared" si="10"/>
        <v>89.602880287363718</v>
      </c>
      <c r="W20" s="25">
        <f t="shared" si="10"/>
        <v>89.605219387920187</v>
      </c>
      <c r="X20" s="25">
        <f t="shared" si="10"/>
        <v>89.607185013766667</v>
      </c>
      <c r="Y20" s="25">
        <f t="shared" si="3"/>
        <v>89.608777164903159</v>
      </c>
      <c r="Z20" s="25">
        <f t="shared" si="3"/>
        <v>89.609995841329678</v>
      </c>
      <c r="AA20" s="25">
        <f t="shared" si="3"/>
        <v>89.610841043046221</v>
      </c>
      <c r="AB20" s="25">
        <f t="shared" si="3"/>
        <v>89.611312770052777</v>
      </c>
      <c r="AC20" s="25">
        <f t="shared" si="3"/>
        <v>89.611411022349358</v>
      </c>
      <c r="AD20" s="25">
        <f t="shared" si="3"/>
        <v>89.61113579993598</v>
      </c>
      <c r="AE20" s="25">
        <f t="shared" si="3"/>
        <v>89.610487102812613</v>
      </c>
      <c r="AF20" s="25">
        <f t="shared" si="3"/>
        <v>89.609464930979243</v>
      </c>
      <c r="AG20" s="25">
        <f t="shared" si="3"/>
        <v>89.608069284435928</v>
      </c>
      <c r="AH20" s="25">
        <f t="shared" si="3"/>
        <v>89.606300163182638</v>
      </c>
      <c r="AI20" s="25">
        <f t="shared" si="3"/>
        <v>89.604157567219346</v>
      </c>
      <c r="AJ20" s="25">
        <f t="shared" si="3"/>
        <v>89.601641496546094</v>
      </c>
      <c r="AK20" s="25">
        <f t="shared" si="4"/>
        <v>89.598751951162853</v>
      </c>
      <c r="AL20" s="25">
        <f t="shared" si="4"/>
        <v>89.59548893106961</v>
      </c>
      <c r="AM20" s="25">
        <f t="shared" si="4"/>
        <v>89.591852436266436</v>
      </c>
      <c r="AN20" s="25">
        <f t="shared" si="4"/>
        <v>89.587842466753273</v>
      </c>
      <c r="AO20" s="25">
        <f t="shared" si="4"/>
        <v>89.583459022530107</v>
      </c>
      <c r="AP20" s="25">
        <f t="shared" si="4"/>
        <v>89.578702103596981</v>
      </c>
      <c r="AQ20" s="25">
        <f t="shared" si="4"/>
        <v>89.573571709953882</v>
      </c>
      <c r="AR20" s="25">
        <f t="shared" si="4"/>
        <v>89.568067841600779</v>
      </c>
      <c r="AS20" s="25">
        <f t="shared" si="4"/>
        <v>89.562190498537703</v>
      </c>
      <c r="AT20" s="25">
        <f t="shared" si="4"/>
        <v>89.555939680764652</v>
      </c>
      <c r="AU20" s="25">
        <f t="shared" si="4"/>
        <v>89.549315388281642</v>
      </c>
      <c r="AV20" s="25">
        <f t="shared" si="4"/>
        <v>89.542317621088657</v>
      </c>
      <c r="AW20" s="25">
        <f t="shared" si="4"/>
        <v>89.534946379185669</v>
      </c>
      <c r="AX20" s="25">
        <f t="shared" si="4"/>
        <v>89.527201662572708</v>
      </c>
      <c r="AY20" s="25">
        <f t="shared" si="4"/>
        <v>89.519083471249786</v>
      </c>
      <c r="AZ20" s="25">
        <f t="shared" ref="AZ20:BB20" si="11">$DC$107+$DC$108*AZ$4^2+$DC$109*AZ$4*$C$1+$DC$110*$C$1*($DF$107+$DF$108*AZ$4*$D20+$DF$109*AZ$4*$C$1+$DF$110*$D20^2)</f>
        <v>89.510591805216876</v>
      </c>
      <c r="BA20" s="25">
        <f t="shared" si="11"/>
        <v>89.501726664473992</v>
      </c>
      <c r="BB20" s="25">
        <f t="shared" si="11"/>
        <v>89.492488049021119</v>
      </c>
      <c r="BC20" s="25">
        <f t="shared" si="5"/>
        <v>89.482875958858273</v>
      </c>
      <c r="BD20" s="25">
        <f t="shared" si="5"/>
        <v>89.472890393985466</v>
      </c>
      <c r="BE20" s="25">
        <f t="shared" si="5"/>
        <v>89.462531354402657</v>
      </c>
      <c r="BF20" s="25">
        <f t="shared" si="5"/>
        <v>89.451798840109873</v>
      </c>
      <c r="BG20" s="25">
        <f t="shared" si="5"/>
        <v>89.440692851107116</v>
      </c>
      <c r="BH20" s="25">
        <f t="shared" si="5"/>
        <v>89.429213387394384</v>
      </c>
      <c r="BI20" s="25">
        <f t="shared" si="5"/>
        <v>89.417360448971664</v>
      </c>
      <c r="BJ20" s="25">
        <f t="shared" si="5"/>
        <v>89.405134035838984</v>
      </c>
      <c r="BK20" s="25">
        <f t="shared" si="5"/>
        <v>89.392534147996301</v>
      </c>
      <c r="BL20" s="25">
        <f t="shared" si="5"/>
        <v>89.379560785443658</v>
      </c>
      <c r="BM20" s="25">
        <f t="shared" si="5"/>
        <v>89.366213948181041</v>
      </c>
      <c r="BN20" s="25">
        <f t="shared" si="5"/>
        <v>89.352493636208422</v>
      </c>
      <c r="BO20" s="25">
        <f t="shared" si="5"/>
        <v>89.338399849525857</v>
      </c>
      <c r="BP20" s="25">
        <f t="shared" si="5"/>
        <v>89.323932588133289</v>
      </c>
      <c r="BQ20" s="25">
        <f t="shared" si="6"/>
        <v>89.309091852030747</v>
      </c>
      <c r="BR20" s="25">
        <f t="shared" si="6"/>
        <v>89.293877641218231</v>
      </c>
      <c r="BS20" s="25">
        <f t="shared" si="6"/>
        <v>89.27828995569574</v>
      </c>
      <c r="BT20" s="25">
        <f t="shared" si="6"/>
        <v>89.262328795463276</v>
      </c>
      <c r="BU20" s="25">
        <f t="shared" si="6"/>
        <v>89.245994160520837</v>
      </c>
      <c r="BV20" s="25">
        <f t="shared" si="6"/>
        <v>89.229286050868396</v>
      </c>
      <c r="BW20" s="25">
        <f t="shared" si="6"/>
        <v>89.21220446650598</v>
      </c>
      <c r="BX20" s="25">
        <f t="shared" si="6"/>
        <v>89.194749407433591</v>
      </c>
      <c r="BY20" s="25">
        <f t="shared" si="6"/>
        <v>89.176920873651227</v>
      </c>
      <c r="BZ20" s="25">
        <f t="shared" si="6"/>
        <v>89.158718865158889</v>
      </c>
      <c r="CA20" s="25">
        <f t="shared" si="6"/>
        <v>89.140143381956577</v>
      </c>
      <c r="CB20" s="25">
        <f t="shared" si="6"/>
        <v>89.121194424044276</v>
      </c>
      <c r="CC20" s="25">
        <f t="shared" si="6"/>
        <v>89.101871991422001</v>
      </c>
      <c r="CD20" s="25">
        <f t="shared" si="6"/>
        <v>89.082176084089753</v>
      </c>
      <c r="CE20" s="25">
        <f t="shared" si="6"/>
        <v>89.062106702047515</v>
      </c>
      <c r="CF20" s="25">
        <f t="shared" ref="CF20" si="12">$DC$107+$DC$108*CF$4^2+$DC$109*CF$4*$C$1+$DC$110*$C$1*($DF$107+$DF$108*CF$4*$D20+$DF$109*CF$4*$C$1+$DF$110*$D20^2)</f>
        <v>89.041663845295318</v>
      </c>
      <c r="CG20" s="25">
        <f t="shared" si="7"/>
        <v>89.020847513833132</v>
      </c>
      <c r="CH20" s="25">
        <f t="shared" si="7"/>
        <v>88.999657707660958</v>
      </c>
      <c r="CI20" s="25">
        <f t="shared" si="7"/>
        <v>88.97809442677881</v>
      </c>
      <c r="CJ20" s="25">
        <f t="shared" si="7"/>
        <v>88.956157671186702</v>
      </c>
      <c r="CK20" s="25">
        <f t="shared" si="7"/>
        <v>88.933847440884591</v>
      </c>
      <c r="CL20" s="25">
        <f t="shared" si="7"/>
        <v>88.911163735872506</v>
      </c>
      <c r="CM20" s="25">
        <f t="shared" si="7"/>
        <v>88.888106556150461</v>
      </c>
      <c r="CN20" s="25">
        <f t="shared" si="7"/>
        <v>88.8646759017184</v>
      </c>
      <c r="CO20" s="25">
        <f t="shared" si="7"/>
        <v>88.840871772576406</v>
      </c>
      <c r="CP20" s="25">
        <f t="shared" si="7"/>
        <v>88.816694168724396</v>
      </c>
      <c r="CQ20" s="25">
        <f t="shared" si="7"/>
        <v>88.79214309016244</v>
      </c>
      <c r="CR20" s="25">
        <f t="shared" si="7"/>
        <v>88.767218536890496</v>
      </c>
      <c r="CS20" s="25">
        <f t="shared" si="7"/>
        <v>88.741920508908578</v>
      </c>
      <c r="CT20" s="25">
        <f t="shared" si="7"/>
        <v>88.716249006216685</v>
      </c>
      <c r="CU20" s="25">
        <f t="shared" si="7"/>
        <v>88.69020402881479</v>
      </c>
      <c r="CV20" s="25">
        <f t="shared" ref="CQ20:DA35" si="13">$DC$107+$DC$108*CV$4^2+$DC$109*CV$4*$C$1+$DC$110*$C$1*($DF$107+$DF$108*CV$4*$D20+$DF$109*CV$4*$C$1+$DF$110*$D20^2)</f>
        <v>88.663785576702907</v>
      </c>
      <c r="CW20" s="25">
        <f t="shared" si="13"/>
        <v>88.636993649881077</v>
      </c>
      <c r="CX20" s="25">
        <f t="shared" si="13"/>
        <v>88.609828248349274</v>
      </c>
      <c r="CY20" s="25">
        <f t="shared" si="13"/>
        <v>88.582289372107496</v>
      </c>
      <c r="CZ20" s="25">
        <f t="shared" si="13"/>
        <v>88.554377021155716</v>
      </c>
      <c r="DA20" s="25">
        <f t="shared" si="13"/>
        <v>88.526091195493962</v>
      </c>
    </row>
    <row r="21" spans="2:105" ht="4.5" customHeight="1" x14ac:dyDescent="0.3">
      <c r="B21" s="38"/>
      <c r="D21" s="17">
        <f t="shared" si="9"/>
        <v>2.5935999999999968</v>
      </c>
      <c r="E21" s="25">
        <f t="shared" ref="E21:T36" si="14">$DC$107+$DC$108*E$4^2+$DC$109*E$4*$C$1+$DC$110*$C$1*($DF$107+$DF$108*E$4*$D21+$DF$109*E$4*$C$1+$DF$110*$D21^2)</f>
        <v>89.473032991394732</v>
      </c>
      <c r="F21" s="25">
        <f t="shared" si="14"/>
        <v>89.480864464473498</v>
      </c>
      <c r="G21" s="25">
        <f t="shared" si="14"/>
        <v>89.488322462842319</v>
      </c>
      <c r="H21" s="25">
        <f t="shared" si="14"/>
        <v>89.495406986501138</v>
      </c>
      <c r="I21" s="25">
        <f t="shared" si="14"/>
        <v>89.502118035449982</v>
      </c>
      <c r="J21" s="25">
        <f t="shared" si="14"/>
        <v>89.508455609688852</v>
      </c>
      <c r="K21" s="25">
        <f t="shared" si="14"/>
        <v>89.514419709217748</v>
      </c>
      <c r="L21" s="25">
        <f t="shared" si="14"/>
        <v>89.52001033403667</v>
      </c>
      <c r="M21" s="25">
        <f t="shared" si="14"/>
        <v>89.525227484145603</v>
      </c>
      <c r="N21" s="25">
        <f t="shared" si="14"/>
        <v>89.530071159544548</v>
      </c>
      <c r="O21" s="25">
        <f t="shared" si="10"/>
        <v>89.534541360233533</v>
      </c>
      <c r="P21" s="25">
        <f t="shared" si="10"/>
        <v>89.538638086212529</v>
      </c>
      <c r="Q21" s="25">
        <f t="shared" si="10"/>
        <v>89.542361337481552</v>
      </c>
      <c r="R21" s="25">
        <f t="shared" si="10"/>
        <v>89.5457111140406</v>
      </c>
      <c r="S21" s="25">
        <f t="shared" si="10"/>
        <v>89.548687415889674</v>
      </c>
      <c r="T21" s="25">
        <f t="shared" si="10"/>
        <v>89.55129024302876</v>
      </c>
      <c r="U21" s="25">
        <f t="shared" si="10"/>
        <v>89.553519595457857</v>
      </c>
      <c r="V21" s="25">
        <f t="shared" si="10"/>
        <v>89.555375473176994</v>
      </c>
      <c r="W21" s="25">
        <f t="shared" si="10"/>
        <v>89.556857876186172</v>
      </c>
      <c r="X21" s="25">
        <f t="shared" si="10"/>
        <v>89.557966804485332</v>
      </c>
      <c r="Y21" s="25">
        <f t="shared" si="10"/>
        <v>89.558702258074533</v>
      </c>
      <c r="Z21" s="25">
        <f t="shared" si="10"/>
        <v>89.559064236953759</v>
      </c>
      <c r="AA21" s="25">
        <f t="shared" si="10"/>
        <v>89.559052741122997</v>
      </c>
      <c r="AB21" s="25">
        <f t="shared" si="10"/>
        <v>89.558667770582261</v>
      </c>
      <c r="AC21" s="25">
        <f t="shared" si="10"/>
        <v>89.557909325331551</v>
      </c>
      <c r="AD21" s="25">
        <f t="shared" si="10"/>
        <v>89.556777405370852</v>
      </c>
      <c r="AE21" s="25">
        <f t="shared" ref="AE21:AT36" si="15">$DC$107+$DC$108*AE$4^2+$DC$109*AE$4*$C$1+$DC$110*$C$1*($DF$107+$DF$108*AE$4*$D21+$DF$109*AE$4*$C$1+$DF$110*$D21^2)</f>
        <v>89.555272010700179</v>
      </c>
      <c r="AF21" s="25">
        <f t="shared" si="15"/>
        <v>89.553393141319546</v>
      </c>
      <c r="AG21" s="25">
        <f t="shared" si="15"/>
        <v>89.551140797228911</v>
      </c>
      <c r="AH21" s="25">
        <f t="shared" si="15"/>
        <v>89.548514978428315</v>
      </c>
      <c r="AI21" s="25">
        <f t="shared" si="15"/>
        <v>89.545515684917731</v>
      </c>
      <c r="AJ21" s="25">
        <f t="shared" si="15"/>
        <v>89.542142916697173</v>
      </c>
      <c r="AK21" s="25">
        <f t="shared" si="15"/>
        <v>89.538396673766641</v>
      </c>
      <c r="AL21" s="25">
        <f t="shared" si="15"/>
        <v>89.534276956126106</v>
      </c>
      <c r="AM21" s="25">
        <f t="shared" si="15"/>
        <v>89.529783763775612</v>
      </c>
      <c r="AN21" s="25">
        <f t="shared" si="15"/>
        <v>89.524917096715143</v>
      </c>
      <c r="AO21" s="25">
        <f t="shared" si="15"/>
        <v>89.5196769549447</v>
      </c>
      <c r="AP21" s="25">
        <f t="shared" si="15"/>
        <v>89.514063338464283</v>
      </c>
      <c r="AQ21" s="25">
        <f t="shared" si="15"/>
        <v>89.508076247273877</v>
      </c>
      <c r="AR21" s="25">
        <f t="shared" si="15"/>
        <v>89.501715681373469</v>
      </c>
      <c r="AS21" s="25">
        <f t="shared" si="15"/>
        <v>89.494981640763086</v>
      </c>
      <c r="AT21" s="25">
        <f t="shared" si="15"/>
        <v>89.487874125442744</v>
      </c>
      <c r="AU21" s="25">
        <f t="shared" ref="AU21:BJ36" si="16">$DC$107+$DC$108*AU$4^2+$DC$109*AU$4*$C$1+$DC$110*$C$1*($DF$107+$DF$108*AU$4*$D21+$DF$109*AU$4*$C$1+$DF$110*$D21^2)</f>
        <v>89.480393135412442</v>
      </c>
      <c r="AV21" s="25">
        <f t="shared" si="16"/>
        <v>89.472538670672151</v>
      </c>
      <c r="AW21" s="25">
        <f t="shared" si="16"/>
        <v>89.464310731221872</v>
      </c>
      <c r="AX21" s="25">
        <f t="shared" si="16"/>
        <v>89.455709317061604</v>
      </c>
      <c r="AY21" s="25">
        <f t="shared" si="16"/>
        <v>89.446734428191377</v>
      </c>
      <c r="AZ21" s="25">
        <f t="shared" si="16"/>
        <v>89.437386064611175</v>
      </c>
      <c r="BA21" s="25">
        <f t="shared" si="16"/>
        <v>89.427664226320985</v>
      </c>
      <c r="BB21" s="25">
        <f t="shared" si="16"/>
        <v>89.417568913320821</v>
      </c>
      <c r="BC21" s="25">
        <f t="shared" si="16"/>
        <v>89.407100125610683</v>
      </c>
      <c r="BD21" s="25">
        <f t="shared" si="16"/>
        <v>89.396257863190542</v>
      </c>
      <c r="BE21" s="25">
        <f t="shared" si="16"/>
        <v>89.385042126060469</v>
      </c>
      <c r="BF21" s="25">
        <f t="shared" si="16"/>
        <v>89.37345291422038</v>
      </c>
      <c r="BG21" s="25">
        <f t="shared" si="16"/>
        <v>89.36149022767033</v>
      </c>
      <c r="BH21" s="25">
        <f t="shared" si="16"/>
        <v>89.349154066410279</v>
      </c>
      <c r="BI21" s="25">
        <f t="shared" si="16"/>
        <v>89.336444430440267</v>
      </c>
      <c r="BJ21" s="25">
        <f t="shared" si="16"/>
        <v>89.323361319760281</v>
      </c>
      <c r="BK21" s="25">
        <f t="shared" ref="BK21:BZ36" si="17">$DC$107+$DC$108*BK$4^2+$DC$109*BK$4*$C$1+$DC$110*$C$1*($DF$107+$DF$108*BK$4*$D21+$DF$109*BK$4*$C$1+$DF$110*$D21^2)</f>
        <v>89.309904734370321</v>
      </c>
      <c r="BL21" s="25">
        <f t="shared" si="17"/>
        <v>89.296074674270372</v>
      </c>
      <c r="BM21" s="25">
        <f t="shared" si="17"/>
        <v>89.281871139460449</v>
      </c>
      <c r="BN21" s="25">
        <f t="shared" si="17"/>
        <v>89.267294129940538</v>
      </c>
      <c r="BO21" s="25">
        <f t="shared" si="17"/>
        <v>89.252343645710667</v>
      </c>
      <c r="BP21" s="25">
        <f t="shared" si="17"/>
        <v>89.237019686770807</v>
      </c>
      <c r="BQ21" s="25">
        <f t="shared" si="17"/>
        <v>89.221322253120974</v>
      </c>
      <c r="BR21" s="25">
        <f t="shared" si="17"/>
        <v>89.205251344761137</v>
      </c>
      <c r="BS21" s="25">
        <f t="shared" si="17"/>
        <v>89.188806961691355</v>
      </c>
      <c r="BT21" s="25">
        <f t="shared" si="17"/>
        <v>89.171989103911599</v>
      </c>
      <c r="BU21" s="25">
        <f t="shared" si="17"/>
        <v>89.154797771421855</v>
      </c>
      <c r="BV21" s="25">
        <f t="shared" si="17"/>
        <v>89.137232964222122</v>
      </c>
      <c r="BW21" s="25">
        <f t="shared" si="17"/>
        <v>89.1192946823124</v>
      </c>
      <c r="BX21" s="25">
        <f t="shared" si="17"/>
        <v>89.100982925692705</v>
      </c>
      <c r="BY21" s="25">
        <f t="shared" si="17"/>
        <v>89.082297694363049</v>
      </c>
      <c r="BZ21" s="25">
        <f t="shared" si="17"/>
        <v>89.063238988323405</v>
      </c>
      <c r="CA21" s="25">
        <f t="shared" ref="CA21:CP36" si="18">$DC$107+$DC$108*CA$4^2+$DC$109*CA$4*$C$1+$DC$110*$C$1*($DF$107+$DF$108*CA$4*$D21+$DF$109*CA$4*$C$1+$DF$110*$D21^2)</f>
        <v>89.043806807573802</v>
      </c>
      <c r="CB21" s="25">
        <f t="shared" si="18"/>
        <v>89.024001152114209</v>
      </c>
      <c r="CC21" s="25">
        <f t="shared" si="18"/>
        <v>89.003822021944643</v>
      </c>
      <c r="CD21" s="25">
        <f t="shared" si="18"/>
        <v>88.983269417065074</v>
      </c>
      <c r="CE21" s="25">
        <f t="shared" si="18"/>
        <v>88.962343337475545</v>
      </c>
      <c r="CF21" s="25">
        <f t="shared" si="18"/>
        <v>88.941043783176042</v>
      </c>
      <c r="CG21" s="25">
        <f t="shared" si="18"/>
        <v>88.91937075416655</v>
      </c>
      <c r="CH21" s="25">
        <f t="shared" si="18"/>
        <v>88.897324250447085</v>
      </c>
      <c r="CI21" s="25">
        <f t="shared" si="18"/>
        <v>88.874904272017631</v>
      </c>
      <c r="CJ21" s="25">
        <f t="shared" si="18"/>
        <v>88.852110818878231</v>
      </c>
      <c r="CK21" s="25">
        <f t="shared" si="18"/>
        <v>88.828943891028828</v>
      </c>
      <c r="CL21" s="25">
        <f t="shared" si="18"/>
        <v>88.805403488469452</v>
      </c>
      <c r="CM21" s="25">
        <f t="shared" si="18"/>
        <v>88.781489611200087</v>
      </c>
      <c r="CN21" s="25">
        <f t="shared" si="18"/>
        <v>88.757202259220733</v>
      </c>
      <c r="CO21" s="25">
        <f t="shared" si="18"/>
        <v>88.732541432531434</v>
      </c>
      <c r="CP21" s="25">
        <f t="shared" si="18"/>
        <v>88.707507131132147</v>
      </c>
      <c r="CQ21" s="25">
        <f t="shared" si="13"/>
        <v>88.682099355022885</v>
      </c>
      <c r="CR21" s="25">
        <f t="shared" si="13"/>
        <v>88.656318104203635</v>
      </c>
      <c r="CS21" s="25">
        <f t="shared" si="13"/>
        <v>88.630163378674425</v>
      </c>
      <c r="CT21" s="25">
        <f t="shared" si="13"/>
        <v>88.603635178435212</v>
      </c>
      <c r="CU21" s="25">
        <f t="shared" si="13"/>
        <v>88.576733503486025</v>
      </c>
      <c r="CV21" s="25">
        <f t="shared" si="13"/>
        <v>88.549458353826836</v>
      </c>
      <c r="CW21" s="25">
        <f t="shared" si="13"/>
        <v>88.521809729457715</v>
      </c>
      <c r="CX21" s="25">
        <f t="shared" si="13"/>
        <v>88.49378763037862</v>
      </c>
      <c r="CY21" s="25">
        <f t="shared" si="13"/>
        <v>88.465392056589536</v>
      </c>
      <c r="CZ21" s="25">
        <f t="shared" si="13"/>
        <v>88.436623008090464</v>
      </c>
      <c r="DA21" s="25">
        <f t="shared" si="13"/>
        <v>88.407480484881404</v>
      </c>
    </row>
    <row r="22" spans="2:105" ht="4.5" customHeight="1" x14ac:dyDescent="0.3">
      <c r="B22" s="38"/>
      <c r="D22" s="17">
        <f t="shared" si="9"/>
        <v>2.5831999999999966</v>
      </c>
      <c r="E22" s="25">
        <f t="shared" si="14"/>
        <v>89.439538185674778</v>
      </c>
      <c r="F22" s="25">
        <f t="shared" si="14"/>
        <v>89.446512961206253</v>
      </c>
      <c r="G22" s="25">
        <f t="shared" si="14"/>
        <v>89.453114262027768</v>
      </c>
      <c r="H22" s="25">
        <f t="shared" si="14"/>
        <v>89.459342088139294</v>
      </c>
      <c r="I22" s="25">
        <f t="shared" si="14"/>
        <v>89.465196439540833</v>
      </c>
      <c r="J22" s="25">
        <f t="shared" si="14"/>
        <v>89.470677316232411</v>
      </c>
      <c r="K22" s="25">
        <f t="shared" si="14"/>
        <v>89.475784718214001</v>
      </c>
      <c r="L22" s="25">
        <f t="shared" si="14"/>
        <v>89.480518645485617</v>
      </c>
      <c r="M22" s="25">
        <f t="shared" si="14"/>
        <v>89.484879098047244</v>
      </c>
      <c r="N22" s="25">
        <f t="shared" si="14"/>
        <v>89.488866075898912</v>
      </c>
      <c r="O22" s="25">
        <f t="shared" si="10"/>
        <v>89.492479579040591</v>
      </c>
      <c r="P22" s="25">
        <f t="shared" si="10"/>
        <v>89.495719607472296</v>
      </c>
      <c r="Q22" s="25">
        <f t="shared" si="10"/>
        <v>89.498586161194012</v>
      </c>
      <c r="R22" s="25">
        <f t="shared" si="10"/>
        <v>89.501079240205755</v>
      </c>
      <c r="S22" s="25">
        <f t="shared" si="10"/>
        <v>89.503198844507537</v>
      </c>
      <c r="T22" s="25">
        <f t="shared" si="10"/>
        <v>89.504944974099317</v>
      </c>
      <c r="U22" s="25">
        <f t="shared" si="10"/>
        <v>89.506317628981122</v>
      </c>
      <c r="V22" s="25">
        <f t="shared" si="10"/>
        <v>89.507316809152968</v>
      </c>
      <c r="W22" s="25">
        <f t="shared" si="10"/>
        <v>89.507942514614825</v>
      </c>
      <c r="X22" s="25">
        <f t="shared" si="10"/>
        <v>89.508194745366694</v>
      </c>
      <c r="Y22" s="25">
        <f t="shared" si="10"/>
        <v>89.508073501408603</v>
      </c>
      <c r="Z22" s="25">
        <f t="shared" si="10"/>
        <v>89.507578782740524</v>
      </c>
      <c r="AA22" s="25">
        <f t="shared" si="10"/>
        <v>89.506710589362456</v>
      </c>
      <c r="AB22" s="25">
        <f t="shared" si="10"/>
        <v>89.505468921274428</v>
      </c>
      <c r="AC22" s="25">
        <f t="shared" si="10"/>
        <v>89.503853778476412</v>
      </c>
      <c r="AD22" s="25">
        <f t="shared" si="10"/>
        <v>89.501865160968435</v>
      </c>
      <c r="AE22" s="25">
        <f t="shared" si="15"/>
        <v>89.499503068750457</v>
      </c>
      <c r="AF22" s="25">
        <f t="shared" si="15"/>
        <v>89.496767501822504</v>
      </c>
      <c r="AG22" s="25">
        <f t="shared" si="15"/>
        <v>89.493658460184591</v>
      </c>
      <c r="AH22" s="25">
        <f t="shared" si="15"/>
        <v>89.490175943836689</v>
      </c>
      <c r="AI22" s="25">
        <f t="shared" si="15"/>
        <v>89.486319952778814</v>
      </c>
      <c r="AJ22" s="25">
        <f t="shared" si="15"/>
        <v>89.48209048701095</v>
      </c>
      <c r="AK22" s="25">
        <f t="shared" si="15"/>
        <v>89.477487546533126</v>
      </c>
      <c r="AL22" s="25">
        <f t="shared" si="15"/>
        <v>89.472511131345271</v>
      </c>
      <c r="AM22" s="25">
        <f t="shared" si="15"/>
        <v>89.467161241447499</v>
      </c>
      <c r="AN22" s="25">
        <f t="shared" si="15"/>
        <v>89.461437876839724</v>
      </c>
      <c r="AO22" s="25">
        <f t="shared" si="15"/>
        <v>89.455341037521976</v>
      </c>
      <c r="AP22" s="25">
        <f t="shared" si="15"/>
        <v>89.448870723494252</v>
      </c>
      <c r="AQ22" s="25">
        <f t="shared" si="15"/>
        <v>89.442026934756555</v>
      </c>
      <c r="AR22" s="25">
        <f t="shared" si="15"/>
        <v>89.434809671308855</v>
      </c>
      <c r="AS22" s="25">
        <f t="shared" si="15"/>
        <v>89.427218933151181</v>
      </c>
      <c r="AT22" s="25">
        <f t="shared" si="15"/>
        <v>89.419254720283533</v>
      </c>
      <c r="AU22" s="25">
        <f t="shared" si="16"/>
        <v>89.410917032705925</v>
      </c>
      <c r="AV22" s="25">
        <f t="shared" si="16"/>
        <v>89.402205870418328</v>
      </c>
      <c r="AW22" s="25">
        <f t="shared" si="16"/>
        <v>89.393121233420743</v>
      </c>
      <c r="AX22" s="25">
        <f t="shared" si="16"/>
        <v>89.383663121713198</v>
      </c>
      <c r="AY22" s="25">
        <f t="shared" si="16"/>
        <v>89.373831535295665</v>
      </c>
      <c r="AZ22" s="25">
        <f t="shared" si="16"/>
        <v>89.363626474168171</v>
      </c>
      <c r="BA22" s="25">
        <f t="shared" si="16"/>
        <v>89.353047938330675</v>
      </c>
      <c r="BB22" s="25">
        <f t="shared" si="16"/>
        <v>89.34209592778322</v>
      </c>
      <c r="BC22" s="25">
        <f t="shared" si="16"/>
        <v>89.330770442525761</v>
      </c>
      <c r="BD22" s="25">
        <f t="shared" si="16"/>
        <v>89.319071482558343</v>
      </c>
      <c r="BE22" s="25">
        <f t="shared" si="16"/>
        <v>89.306999047880936</v>
      </c>
      <c r="BF22" s="25">
        <f t="shared" si="16"/>
        <v>89.294553138493569</v>
      </c>
      <c r="BG22" s="25">
        <f t="shared" si="16"/>
        <v>89.281733754396214</v>
      </c>
      <c r="BH22" s="25">
        <f t="shared" si="16"/>
        <v>89.26854089558887</v>
      </c>
      <c r="BI22" s="25">
        <f t="shared" si="16"/>
        <v>89.254974562071567</v>
      </c>
      <c r="BJ22" s="25">
        <f t="shared" si="16"/>
        <v>89.241034753844275</v>
      </c>
      <c r="BK22" s="25">
        <f t="shared" si="17"/>
        <v>89.226721470907009</v>
      </c>
      <c r="BL22" s="25">
        <f t="shared" si="17"/>
        <v>89.212034713259769</v>
      </c>
      <c r="BM22" s="25">
        <f t="shared" si="17"/>
        <v>89.19697448090254</v>
      </c>
      <c r="BN22" s="25">
        <f t="shared" si="17"/>
        <v>89.181540773835337</v>
      </c>
      <c r="BO22" s="25">
        <f t="shared" si="17"/>
        <v>89.165733592058174</v>
      </c>
      <c r="BP22" s="25">
        <f t="shared" si="17"/>
        <v>89.149552935570995</v>
      </c>
      <c r="BQ22" s="25">
        <f t="shared" si="17"/>
        <v>89.132998804373869</v>
      </c>
      <c r="BR22" s="25">
        <f t="shared" si="17"/>
        <v>89.116071198466742</v>
      </c>
      <c r="BS22" s="25">
        <f t="shared" si="17"/>
        <v>89.098770117849668</v>
      </c>
      <c r="BT22" s="25">
        <f t="shared" si="17"/>
        <v>89.081095562522606</v>
      </c>
      <c r="BU22" s="25">
        <f t="shared" si="17"/>
        <v>89.063047532485555</v>
      </c>
      <c r="BV22" s="25">
        <f t="shared" si="17"/>
        <v>89.044626027738531</v>
      </c>
      <c r="BW22" s="25">
        <f t="shared" si="17"/>
        <v>89.025831048281503</v>
      </c>
      <c r="BX22" s="25">
        <f t="shared" si="17"/>
        <v>89.006662594114516</v>
      </c>
      <c r="BY22" s="25">
        <f t="shared" si="17"/>
        <v>88.987120665237555</v>
      </c>
      <c r="BZ22" s="25">
        <f t="shared" si="17"/>
        <v>88.967205261650619</v>
      </c>
      <c r="CA22" s="25">
        <f t="shared" si="18"/>
        <v>88.94691638335371</v>
      </c>
      <c r="CB22" s="25">
        <f t="shared" si="18"/>
        <v>88.926254030346811</v>
      </c>
      <c r="CC22" s="25">
        <f t="shared" si="18"/>
        <v>88.905218202629953</v>
      </c>
      <c r="CD22" s="25">
        <f t="shared" si="18"/>
        <v>88.883808900203093</v>
      </c>
      <c r="CE22" s="25">
        <f t="shared" si="18"/>
        <v>88.862026123066272</v>
      </c>
      <c r="CF22" s="25">
        <f t="shared" si="18"/>
        <v>88.839869871219449</v>
      </c>
      <c r="CG22" s="25">
        <f t="shared" si="18"/>
        <v>88.817340144662666</v>
      </c>
      <c r="CH22" s="25">
        <f t="shared" si="18"/>
        <v>88.794436943395894</v>
      </c>
      <c r="CI22" s="25">
        <f t="shared" si="18"/>
        <v>88.771160267419162</v>
      </c>
      <c r="CJ22" s="25">
        <f t="shared" si="18"/>
        <v>88.747510116732442</v>
      </c>
      <c r="CK22" s="25">
        <f t="shared" si="18"/>
        <v>88.723486491335748</v>
      </c>
      <c r="CL22" s="25">
        <f t="shared" si="18"/>
        <v>88.699089391229052</v>
      </c>
      <c r="CM22" s="25">
        <f t="shared" si="18"/>
        <v>88.674318816412409</v>
      </c>
      <c r="CN22" s="25">
        <f t="shared" si="18"/>
        <v>88.64917476688575</v>
      </c>
      <c r="CO22" s="25">
        <f t="shared" si="18"/>
        <v>88.623657242649159</v>
      </c>
      <c r="CP22" s="25">
        <f t="shared" si="18"/>
        <v>88.597766243702566</v>
      </c>
      <c r="CQ22" s="25">
        <f t="shared" si="13"/>
        <v>88.571501770045998</v>
      </c>
      <c r="CR22" s="25">
        <f t="shared" si="13"/>
        <v>88.544863821679456</v>
      </c>
      <c r="CS22" s="25">
        <f t="shared" si="13"/>
        <v>88.51785239860294</v>
      </c>
      <c r="CT22" s="25">
        <f t="shared" si="13"/>
        <v>88.490467500816436</v>
      </c>
      <c r="CU22" s="25">
        <f t="shared" si="13"/>
        <v>88.462709128319943</v>
      </c>
      <c r="CV22" s="25">
        <f t="shared" si="13"/>
        <v>88.434577281113462</v>
      </c>
      <c r="CW22" s="25">
        <f t="shared" si="13"/>
        <v>88.406071959197035</v>
      </c>
      <c r="CX22" s="25">
        <f t="shared" si="13"/>
        <v>88.377193162570649</v>
      </c>
      <c r="CY22" s="25">
        <f t="shared" si="13"/>
        <v>88.347940891234259</v>
      </c>
      <c r="CZ22" s="25">
        <f t="shared" si="13"/>
        <v>88.318315145187881</v>
      </c>
      <c r="DA22" s="25">
        <f t="shared" si="13"/>
        <v>88.288315924431529</v>
      </c>
    </row>
    <row r="23" spans="2:105" ht="4.5" customHeight="1" x14ac:dyDescent="0.3">
      <c r="B23" s="38"/>
      <c r="D23" s="17">
        <f t="shared" si="9"/>
        <v>2.5727999999999964</v>
      </c>
      <c r="E23" s="25">
        <f t="shared" si="14"/>
        <v>89.405489530117507</v>
      </c>
      <c r="F23" s="25">
        <f t="shared" si="14"/>
        <v>89.41160760810169</v>
      </c>
      <c r="G23" s="25">
        <f t="shared" si="14"/>
        <v>89.417352211375899</v>
      </c>
      <c r="H23" s="25">
        <f t="shared" si="14"/>
        <v>89.422723339940134</v>
      </c>
      <c r="I23" s="25">
        <f t="shared" si="14"/>
        <v>89.427720993794381</v>
      </c>
      <c r="J23" s="25">
        <f t="shared" si="14"/>
        <v>89.432345172938639</v>
      </c>
      <c r="K23" s="25">
        <f t="shared" si="14"/>
        <v>89.436595877372937</v>
      </c>
      <c r="L23" s="25">
        <f t="shared" si="14"/>
        <v>89.440473107097262</v>
      </c>
      <c r="M23" s="25">
        <f t="shared" si="14"/>
        <v>89.443976862111597</v>
      </c>
      <c r="N23" s="25">
        <f t="shared" si="14"/>
        <v>89.447107142415959</v>
      </c>
      <c r="O23" s="25">
        <f t="shared" si="10"/>
        <v>89.449863948010332</v>
      </c>
      <c r="P23" s="25">
        <f t="shared" si="10"/>
        <v>89.452247278894731</v>
      </c>
      <c r="Q23" s="25">
        <f t="shared" si="10"/>
        <v>89.454257135069156</v>
      </c>
      <c r="R23" s="25">
        <f t="shared" si="10"/>
        <v>89.455893516533607</v>
      </c>
      <c r="S23" s="25">
        <f t="shared" si="10"/>
        <v>89.457156423288083</v>
      </c>
      <c r="T23" s="25">
        <f t="shared" si="10"/>
        <v>89.458045855332571</v>
      </c>
      <c r="U23" s="25">
        <f t="shared" si="10"/>
        <v>89.458561812667085</v>
      </c>
      <c r="V23" s="25">
        <f t="shared" si="10"/>
        <v>89.458704295291611</v>
      </c>
      <c r="W23" s="25">
        <f t="shared" si="10"/>
        <v>89.458473303206176</v>
      </c>
      <c r="X23" s="25">
        <f t="shared" si="10"/>
        <v>89.457868836410753</v>
      </c>
      <c r="Y23" s="25">
        <f t="shared" si="10"/>
        <v>89.456890894905357</v>
      </c>
      <c r="Z23" s="25">
        <f t="shared" si="10"/>
        <v>89.455539478689985</v>
      </c>
      <c r="AA23" s="25">
        <f t="shared" si="10"/>
        <v>89.453814587764626</v>
      </c>
      <c r="AB23" s="25">
        <f t="shared" si="10"/>
        <v>89.451716222129292</v>
      </c>
      <c r="AC23" s="25">
        <f t="shared" si="10"/>
        <v>89.44924438178397</v>
      </c>
      <c r="AD23" s="25">
        <f t="shared" si="10"/>
        <v>89.446399066728688</v>
      </c>
      <c r="AE23" s="25">
        <f t="shared" si="15"/>
        <v>89.443180276963417</v>
      </c>
      <c r="AF23" s="25">
        <f t="shared" si="15"/>
        <v>89.439588012488173</v>
      </c>
      <c r="AG23" s="25">
        <f t="shared" si="15"/>
        <v>89.435622273302954</v>
      </c>
      <c r="AH23" s="25">
        <f t="shared" si="15"/>
        <v>89.431283059407747</v>
      </c>
      <c r="AI23" s="25">
        <f t="shared" si="15"/>
        <v>89.426570370802565</v>
      </c>
      <c r="AJ23" s="25">
        <f t="shared" si="15"/>
        <v>89.42148420748741</v>
      </c>
      <c r="AK23" s="25">
        <f t="shared" si="15"/>
        <v>89.41602456946228</v>
      </c>
      <c r="AL23" s="25">
        <f t="shared" si="15"/>
        <v>89.410191456727148</v>
      </c>
      <c r="AM23" s="25">
        <f t="shared" si="15"/>
        <v>89.403984869282056</v>
      </c>
      <c r="AN23" s="25">
        <f t="shared" si="15"/>
        <v>89.397404807127003</v>
      </c>
      <c r="AO23" s="25">
        <f t="shared" si="15"/>
        <v>89.390451270261948</v>
      </c>
      <c r="AP23" s="25">
        <f t="shared" si="15"/>
        <v>89.383124258686934</v>
      </c>
      <c r="AQ23" s="25">
        <f t="shared" si="15"/>
        <v>89.375423772401916</v>
      </c>
      <c r="AR23" s="25">
        <f t="shared" si="15"/>
        <v>89.36734981140691</v>
      </c>
      <c r="AS23" s="25">
        <f t="shared" si="15"/>
        <v>89.358902375701945</v>
      </c>
      <c r="AT23" s="25">
        <f t="shared" si="15"/>
        <v>89.350081465287005</v>
      </c>
      <c r="AU23" s="25">
        <f t="shared" si="16"/>
        <v>89.340887080162091</v>
      </c>
      <c r="AV23" s="25">
        <f t="shared" si="16"/>
        <v>89.331319220327202</v>
      </c>
      <c r="AW23" s="25">
        <f t="shared" si="16"/>
        <v>89.321377885782326</v>
      </c>
      <c r="AX23" s="25">
        <f t="shared" si="16"/>
        <v>89.311063076527475</v>
      </c>
      <c r="AY23" s="25">
        <f t="shared" si="16"/>
        <v>89.30037479256265</v>
      </c>
      <c r="AZ23" s="25">
        <f t="shared" si="16"/>
        <v>89.289313033887836</v>
      </c>
      <c r="BA23" s="25">
        <f t="shared" si="16"/>
        <v>89.277877800503049</v>
      </c>
      <c r="BB23" s="25">
        <f t="shared" si="16"/>
        <v>89.266069092408287</v>
      </c>
      <c r="BC23" s="25">
        <f t="shared" si="16"/>
        <v>89.253886909603551</v>
      </c>
      <c r="BD23" s="25">
        <f t="shared" si="16"/>
        <v>89.241331252088813</v>
      </c>
      <c r="BE23" s="25">
        <f t="shared" si="16"/>
        <v>89.228402119864114</v>
      </c>
      <c r="BF23" s="25">
        <f t="shared" si="16"/>
        <v>89.215099512929442</v>
      </c>
      <c r="BG23" s="25">
        <f t="shared" si="16"/>
        <v>89.201423431284809</v>
      </c>
      <c r="BH23" s="25">
        <f t="shared" si="16"/>
        <v>89.187373874930159</v>
      </c>
      <c r="BI23" s="25">
        <f t="shared" si="16"/>
        <v>89.17295084386555</v>
      </c>
      <c r="BJ23" s="25">
        <f t="shared" si="16"/>
        <v>89.158154338090966</v>
      </c>
      <c r="BK23" s="25">
        <f t="shared" si="17"/>
        <v>89.142984357606394</v>
      </c>
      <c r="BL23" s="25">
        <f t="shared" si="17"/>
        <v>89.127440902411848</v>
      </c>
      <c r="BM23" s="25">
        <f t="shared" si="17"/>
        <v>89.111523972507328</v>
      </c>
      <c r="BN23" s="25">
        <f t="shared" si="17"/>
        <v>89.095233567892819</v>
      </c>
      <c r="BO23" s="25">
        <f t="shared" si="17"/>
        <v>89.078569688568365</v>
      </c>
      <c r="BP23" s="25">
        <f t="shared" si="17"/>
        <v>89.061532334533894</v>
      </c>
      <c r="BQ23" s="25">
        <f t="shared" si="17"/>
        <v>89.044121505789462</v>
      </c>
      <c r="BR23" s="25">
        <f t="shared" si="17"/>
        <v>89.026337202335043</v>
      </c>
      <c r="BS23" s="25">
        <f t="shared" si="17"/>
        <v>89.008179424170663</v>
      </c>
      <c r="BT23" s="25">
        <f t="shared" si="17"/>
        <v>88.989648171296295</v>
      </c>
      <c r="BU23" s="25">
        <f t="shared" si="17"/>
        <v>88.970743443711939</v>
      </c>
      <c r="BV23" s="25">
        <f t="shared" si="17"/>
        <v>88.951465241417608</v>
      </c>
      <c r="BW23" s="25">
        <f t="shared" si="17"/>
        <v>88.931813564413304</v>
      </c>
      <c r="BX23" s="25">
        <f t="shared" si="17"/>
        <v>88.911788412699025</v>
      </c>
      <c r="BY23" s="25">
        <f t="shared" si="17"/>
        <v>88.891389786274758</v>
      </c>
      <c r="BZ23" s="25">
        <f t="shared" si="17"/>
        <v>88.870617685140516</v>
      </c>
      <c r="CA23" s="25">
        <f t="shared" si="18"/>
        <v>88.8494721092963</v>
      </c>
      <c r="CB23" s="25">
        <f t="shared" si="18"/>
        <v>88.827953058742111</v>
      </c>
      <c r="CC23" s="25">
        <f t="shared" si="18"/>
        <v>88.806060533477932</v>
      </c>
      <c r="CD23" s="25">
        <f t="shared" si="18"/>
        <v>88.78379453350378</v>
      </c>
      <c r="CE23" s="25">
        <f t="shared" si="18"/>
        <v>88.761155058819654</v>
      </c>
      <c r="CF23" s="25">
        <f t="shared" si="18"/>
        <v>88.738142109425553</v>
      </c>
      <c r="CG23" s="25">
        <f t="shared" si="18"/>
        <v>88.714755685321464</v>
      </c>
      <c r="CH23" s="25">
        <f t="shared" si="18"/>
        <v>88.690995786507401</v>
      </c>
      <c r="CI23" s="25">
        <f t="shared" si="18"/>
        <v>88.666862412983363</v>
      </c>
      <c r="CJ23" s="25">
        <f t="shared" si="18"/>
        <v>88.642355564749352</v>
      </c>
      <c r="CK23" s="25">
        <f t="shared" si="18"/>
        <v>88.617475241805352</v>
      </c>
      <c r="CL23" s="25">
        <f t="shared" si="18"/>
        <v>88.592221444151363</v>
      </c>
      <c r="CM23" s="25">
        <f t="shared" si="18"/>
        <v>88.566594171787415</v>
      </c>
      <c r="CN23" s="25">
        <f t="shared" si="18"/>
        <v>88.540593424713464</v>
      </c>
      <c r="CO23" s="25">
        <f t="shared" si="18"/>
        <v>88.514219202929581</v>
      </c>
      <c r="CP23" s="25">
        <f t="shared" si="18"/>
        <v>88.487471506435668</v>
      </c>
      <c r="CQ23" s="25">
        <f t="shared" si="13"/>
        <v>88.460350335231823</v>
      </c>
      <c r="CR23" s="25">
        <f t="shared" si="13"/>
        <v>88.432855689317975</v>
      </c>
      <c r="CS23" s="25">
        <f t="shared" si="13"/>
        <v>88.404987568694168</v>
      </c>
      <c r="CT23" s="25">
        <f t="shared" si="13"/>
        <v>88.376745973360357</v>
      </c>
      <c r="CU23" s="25">
        <f t="shared" si="13"/>
        <v>88.348130903316559</v>
      </c>
      <c r="CV23" s="25">
        <f t="shared" si="13"/>
        <v>88.319142358562786</v>
      </c>
      <c r="CW23" s="25">
        <f t="shared" si="13"/>
        <v>88.289780339099053</v>
      </c>
      <c r="CX23" s="25">
        <f t="shared" si="13"/>
        <v>88.260044844925361</v>
      </c>
      <c r="CY23" s="25">
        <f t="shared" si="13"/>
        <v>88.229935876041679</v>
      </c>
      <c r="CZ23" s="25">
        <f t="shared" si="13"/>
        <v>88.19945343244801</v>
      </c>
      <c r="DA23" s="25">
        <f t="shared" si="13"/>
        <v>88.168597514144352</v>
      </c>
    </row>
    <row r="24" spans="2:105" ht="4.5" customHeight="1" x14ac:dyDescent="0.3">
      <c r="B24" s="38"/>
      <c r="D24" s="17">
        <f t="shared" si="9"/>
        <v>2.5623999999999962</v>
      </c>
      <c r="E24" s="25">
        <f t="shared" si="14"/>
        <v>89.370887024722933</v>
      </c>
      <c r="F24" s="25">
        <f t="shared" si="14"/>
        <v>89.37614840515981</v>
      </c>
      <c r="G24" s="25">
        <f t="shared" si="14"/>
        <v>89.381036310886728</v>
      </c>
      <c r="H24" s="25">
        <f t="shared" si="14"/>
        <v>89.385550741903657</v>
      </c>
      <c r="I24" s="25">
        <f t="shared" si="14"/>
        <v>89.389691698210598</v>
      </c>
      <c r="J24" s="25">
        <f t="shared" si="14"/>
        <v>89.393459179807579</v>
      </c>
      <c r="K24" s="25">
        <f t="shared" si="14"/>
        <v>89.396853186694571</v>
      </c>
      <c r="L24" s="25">
        <f t="shared" si="14"/>
        <v>89.399873718871589</v>
      </c>
      <c r="M24" s="25">
        <f t="shared" si="14"/>
        <v>89.402520776338619</v>
      </c>
      <c r="N24" s="25">
        <f t="shared" si="14"/>
        <v>89.404794359095675</v>
      </c>
      <c r="O24" s="25">
        <f t="shared" si="10"/>
        <v>89.406694467142771</v>
      </c>
      <c r="P24" s="25">
        <f t="shared" si="10"/>
        <v>89.408221100479864</v>
      </c>
      <c r="Q24" s="25">
        <f t="shared" si="10"/>
        <v>89.409374259106997</v>
      </c>
      <c r="R24" s="25">
        <f t="shared" si="10"/>
        <v>89.410153943024142</v>
      </c>
      <c r="S24" s="25">
        <f t="shared" si="10"/>
        <v>89.410560152231312</v>
      </c>
      <c r="T24" s="25">
        <f t="shared" si="10"/>
        <v>89.410592886728509</v>
      </c>
      <c r="U24" s="25">
        <f t="shared" si="10"/>
        <v>89.410252146515717</v>
      </c>
      <c r="V24" s="25">
        <f t="shared" si="10"/>
        <v>89.409537931592951</v>
      </c>
      <c r="W24" s="25">
        <f t="shared" si="10"/>
        <v>89.408450241960225</v>
      </c>
      <c r="X24" s="25">
        <f t="shared" si="10"/>
        <v>89.406989077617482</v>
      </c>
      <c r="Y24" s="25">
        <f t="shared" si="10"/>
        <v>89.405154438564793</v>
      </c>
      <c r="Z24" s="25">
        <f t="shared" si="10"/>
        <v>89.40294632480213</v>
      </c>
      <c r="AA24" s="25">
        <f t="shared" si="10"/>
        <v>89.400364736329465</v>
      </c>
      <c r="AB24" s="25">
        <f t="shared" si="10"/>
        <v>89.397409673146825</v>
      </c>
      <c r="AC24" s="25">
        <f t="shared" si="10"/>
        <v>89.394081135254211</v>
      </c>
      <c r="AD24" s="25">
        <f t="shared" si="10"/>
        <v>89.390379122651638</v>
      </c>
      <c r="AE24" s="25">
        <f t="shared" si="15"/>
        <v>89.386303635339061</v>
      </c>
      <c r="AF24" s="25">
        <f t="shared" si="15"/>
        <v>89.381854673316511</v>
      </c>
      <c r="AG24" s="25">
        <f t="shared" si="15"/>
        <v>89.377032236583986</v>
      </c>
      <c r="AH24" s="25">
        <f t="shared" si="15"/>
        <v>89.371836325141501</v>
      </c>
      <c r="AI24" s="25">
        <f t="shared" si="15"/>
        <v>89.366266938989014</v>
      </c>
      <c r="AJ24" s="25">
        <f t="shared" si="15"/>
        <v>89.360324078126553</v>
      </c>
      <c r="AK24" s="25">
        <f t="shared" si="15"/>
        <v>89.354007742554131</v>
      </c>
      <c r="AL24" s="25">
        <f t="shared" si="15"/>
        <v>89.347317932271693</v>
      </c>
      <c r="AM24" s="25">
        <f t="shared" si="15"/>
        <v>89.340254647279309</v>
      </c>
      <c r="AN24" s="25">
        <f t="shared" si="15"/>
        <v>89.332817887576951</v>
      </c>
      <c r="AO24" s="25">
        <f t="shared" si="15"/>
        <v>89.32500765316459</v>
      </c>
      <c r="AP24" s="25">
        <f t="shared" si="15"/>
        <v>89.31682394404227</v>
      </c>
      <c r="AQ24" s="25">
        <f t="shared" si="15"/>
        <v>89.308266760209975</v>
      </c>
      <c r="AR24" s="25">
        <f t="shared" si="15"/>
        <v>89.299336101667663</v>
      </c>
      <c r="AS24" s="25">
        <f t="shared" si="15"/>
        <v>89.290031968415406</v>
      </c>
      <c r="AT24" s="25">
        <f t="shared" si="15"/>
        <v>89.28035436045316</v>
      </c>
      <c r="AU24" s="25">
        <f t="shared" si="16"/>
        <v>89.270303277780954</v>
      </c>
      <c r="AV24" s="25">
        <f t="shared" si="16"/>
        <v>89.25987872039876</v>
      </c>
      <c r="AW24" s="25">
        <f t="shared" si="16"/>
        <v>89.249080688306577</v>
      </c>
      <c r="AX24" s="25">
        <f t="shared" si="16"/>
        <v>89.237909181504435</v>
      </c>
      <c r="AY24" s="25">
        <f t="shared" si="16"/>
        <v>89.226364199992304</v>
      </c>
      <c r="AZ24" s="25">
        <f t="shared" si="16"/>
        <v>89.214445743770199</v>
      </c>
      <c r="BA24" s="25">
        <f t="shared" si="16"/>
        <v>89.20215381283812</v>
      </c>
      <c r="BB24" s="25">
        <f t="shared" si="16"/>
        <v>89.189488407196052</v>
      </c>
      <c r="BC24" s="25">
        <f t="shared" si="16"/>
        <v>89.17644952684401</v>
      </c>
      <c r="BD24" s="25">
        <f t="shared" si="16"/>
        <v>89.163037171781994</v>
      </c>
      <c r="BE24" s="25">
        <f t="shared" si="16"/>
        <v>89.14925134200999</v>
      </c>
      <c r="BF24" s="25">
        <f t="shared" si="16"/>
        <v>89.135092037528011</v>
      </c>
      <c r="BG24" s="25">
        <f t="shared" si="16"/>
        <v>89.120559258336073</v>
      </c>
      <c r="BH24" s="25">
        <f t="shared" si="16"/>
        <v>89.105653004434132</v>
      </c>
      <c r="BI24" s="25">
        <f t="shared" si="16"/>
        <v>89.090373275822216</v>
      </c>
      <c r="BJ24" s="25">
        <f t="shared" si="16"/>
        <v>89.074720072500341</v>
      </c>
      <c r="BK24" s="25">
        <f t="shared" si="17"/>
        <v>89.058693394468463</v>
      </c>
      <c r="BL24" s="25">
        <f t="shared" si="17"/>
        <v>89.042293241726625</v>
      </c>
      <c r="BM24" s="25">
        <f t="shared" si="17"/>
        <v>89.025519614274799</v>
      </c>
      <c r="BN24" s="25">
        <f t="shared" si="17"/>
        <v>89.008372512112999</v>
      </c>
      <c r="BO24" s="25">
        <f t="shared" si="17"/>
        <v>88.990851935241238</v>
      </c>
      <c r="BP24" s="25">
        <f t="shared" si="17"/>
        <v>88.972957883659461</v>
      </c>
      <c r="BQ24" s="25">
        <f t="shared" si="17"/>
        <v>88.954690357367738</v>
      </c>
      <c r="BR24" s="25">
        <f t="shared" si="17"/>
        <v>88.936049356366013</v>
      </c>
      <c r="BS24" s="25">
        <f t="shared" si="17"/>
        <v>88.917034880654327</v>
      </c>
      <c r="BT24" s="25">
        <f t="shared" si="17"/>
        <v>88.897646930232668</v>
      </c>
      <c r="BU24" s="25">
        <f t="shared" si="17"/>
        <v>88.877885505101034</v>
      </c>
      <c r="BV24" s="25">
        <f t="shared" si="17"/>
        <v>88.857750605259383</v>
      </c>
      <c r="BW24" s="25">
        <f t="shared" si="17"/>
        <v>88.837242230707773</v>
      </c>
      <c r="BX24" s="25">
        <f t="shared" si="17"/>
        <v>88.816360381446188</v>
      </c>
      <c r="BY24" s="25">
        <f t="shared" si="17"/>
        <v>88.795105057474643</v>
      </c>
      <c r="BZ24" s="25">
        <f t="shared" si="17"/>
        <v>88.773476258793096</v>
      </c>
      <c r="CA24" s="25">
        <f t="shared" si="18"/>
        <v>88.751473985401589</v>
      </c>
      <c r="CB24" s="25">
        <f t="shared" si="18"/>
        <v>88.729098237300093</v>
      </c>
      <c r="CC24" s="25">
        <f t="shared" si="18"/>
        <v>88.706349014488623</v>
      </c>
      <c r="CD24" s="25">
        <f t="shared" si="18"/>
        <v>88.683226316967165</v>
      </c>
      <c r="CE24" s="25">
        <f t="shared" si="18"/>
        <v>88.659730144735747</v>
      </c>
      <c r="CF24" s="25">
        <f t="shared" si="18"/>
        <v>88.63586049779434</v>
      </c>
      <c r="CG24" s="25">
        <f t="shared" si="18"/>
        <v>88.611617376142959</v>
      </c>
      <c r="CH24" s="25">
        <f t="shared" si="18"/>
        <v>88.58700077978159</v>
      </c>
      <c r="CI24" s="25">
        <f t="shared" si="18"/>
        <v>88.562010708710247</v>
      </c>
      <c r="CJ24" s="25">
        <f t="shared" si="18"/>
        <v>88.536647162928929</v>
      </c>
      <c r="CK24" s="25">
        <f t="shared" si="18"/>
        <v>88.510910142437638</v>
      </c>
      <c r="CL24" s="25">
        <f t="shared" si="18"/>
        <v>88.484799647236358</v>
      </c>
      <c r="CM24" s="25">
        <f t="shared" si="18"/>
        <v>88.458315677325118</v>
      </c>
      <c r="CN24" s="25">
        <f t="shared" si="18"/>
        <v>88.431458232703847</v>
      </c>
      <c r="CO24" s="25">
        <f t="shared" si="18"/>
        <v>88.404227313372672</v>
      </c>
      <c r="CP24" s="25">
        <f t="shared" si="18"/>
        <v>88.376622919331467</v>
      </c>
      <c r="CQ24" s="25">
        <f t="shared" si="13"/>
        <v>88.348645050580302</v>
      </c>
      <c r="CR24" s="25">
        <f t="shared" si="13"/>
        <v>88.320293707119163</v>
      </c>
      <c r="CS24" s="25">
        <f t="shared" si="13"/>
        <v>88.291568888948049</v>
      </c>
      <c r="CT24" s="25">
        <f t="shared" si="13"/>
        <v>88.262470596066947</v>
      </c>
      <c r="CU24" s="25">
        <f t="shared" si="13"/>
        <v>88.232998828475871</v>
      </c>
      <c r="CV24" s="25">
        <f t="shared" si="13"/>
        <v>88.203153586174778</v>
      </c>
      <c r="CW24" s="25">
        <f t="shared" si="13"/>
        <v>88.172934869163754</v>
      </c>
      <c r="CX24" s="25">
        <f t="shared" si="13"/>
        <v>88.14234267744277</v>
      </c>
      <c r="CY24" s="25">
        <f t="shared" si="13"/>
        <v>88.111377011011783</v>
      </c>
      <c r="CZ24" s="25">
        <f t="shared" si="13"/>
        <v>88.080037869870807</v>
      </c>
      <c r="DA24" s="25">
        <f t="shared" si="13"/>
        <v>88.048325254019858</v>
      </c>
    </row>
    <row r="25" spans="2:105" ht="4.5" customHeight="1" x14ac:dyDescent="0.3">
      <c r="B25" s="38"/>
      <c r="D25" s="17">
        <f t="shared" si="9"/>
        <v>2.551999999999996</v>
      </c>
      <c r="E25" s="25">
        <f t="shared" si="14"/>
        <v>89.335730669491056</v>
      </c>
      <c r="F25" s="25">
        <f t="shared" si="14"/>
        <v>89.340135352380628</v>
      </c>
      <c r="G25" s="25">
        <f t="shared" si="14"/>
        <v>89.34416656056024</v>
      </c>
      <c r="H25" s="25">
        <f t="shared" si="14"/>
        <v>89.347824294029877</v>
      </c>
      <c r="I25" s="25">
        <f t="shared" si="14"/>
        <v>89.351108552789526</v>
      </c>
      <c r="J25" s="25">
        <f t="shared" si="14"/>
        <v>89.354019336839201</v>
      </c>
      <c r="K25" s="25">
        <f t="shared" si="14"/>
        <v>89.356556646178888</v>
      </c>
      <c r="L25" s="25">
        <f t="shared" si="14"/>
        <v>89.358720480808614</v>
      </c>
      <c r="M25" s="25">
        <f t="shared" si="14"/>
        <v>89.360510840728352</v>
      </c>
      <c r="N25" s="25">
        <f t="shared" si="14"/>
        <v>89.361927725938102</v>
      </c>
      <c r="O25" s="25">
        <f t="shared" si="10"/>
        <v>89.362971136437892</v>
      </c>
      <c r="P25" s="25">
        <f t="shared" si="10"/>
        <v>89.363641072227693</v>
      </c>
      <c r="Q25" s="25">
        <f t="shared" si="10"/>
        <v>89.363937533307521</v>
      </c>
      <c r="R25" s="25">
        <f t="shared" si="10"/>
        <v>89.36386051967736</v>
      </c>
      <c r="S25" s="25">
        <f t="shared" si="10"/>
        <v>89.363410031337239</v>
      </c>
      <c r="T25" s="25">
        <f t="shared" si="10"/>
        <v>89.362586068287129</v>
      </c>
      <c r="U25" s="25">
        <f t="shared" si="10"/>
        <v>89.361388630527046</v>
      </c>
      <c r="V25" s="25">
        <f t="shared" si="10"/>
        <v>89.359817718056988</v>
      </c>
      <c r="W25" s="25">
        <f t="shared" si="10"/>
        <v>89.357873330876956</v>
      </c>
      <c r="X25" s="25">
        <f t="shared" si="10"/>
        <v>89.355555468986935</v>
      </c>
      <c r="Y25" s="25">
        <f t="shared" si="10"/>
        <v>89.352864132386927</v>
      </c>
      <c r="Z25" s="25">
        <f t="shared" si="10"/>
        <v>89.349799321076958</v>
      </c>
      <c r="AA25" s="25">
        <f t="shared" si="10"/>
        <v>89.346361035057001</v>
      </c>
      <c r="AB25" s="25">
        <f t="shared" si="10"/>
        <v>89.342549274327069</v>
      </c>
      <c r="AC25" s="25">
        <f t="shared" si="10"/>
        <v>89.33836403888715</v>
      </c>
      <c r="AD25" s="25">
        <f t="shared" si="10"/>
        <v>89.33380532873727</v>
      </c>
      <c r="AE25" s="25">
        <f t="shared" si="15"/>
        <v>89.328873143877402</v>
      </c>
      <c r="AF25" s="25">
        <f t="shared" si="15"/>
        <v>89.323567484307546</v>
      </c>
      <c r="AG25" s="25">
        <f t="shared" si="15"/>
        <v>89.317888350027729</v>
      </c>
      <c r="AH25" s="25">
        <f t="shared" si="15"/>
        <v>89.311835741037939</v>
      </c>
      <c r="AI25" s="25">
        <f t="shared" si="15"/>
        <v>89.30540965733816</v>
      </c>
      <c r="AJ25" s="25">
        <f t="shared" si="15"/>
        <v>89.298610098928407</v>
      </c>
      <c r="AK25" s="25">
        <f t="shared" si="15"/>
        <v>89.291437065808665</v>
      </c>
      <c r="AL25" s="25">
        <f t="shared" si="15"/>
        <v>89.283890557978935</v>
      </c>
      <c r="AM25" s="25">
        <f t="shared" si="15"/>
        <v>89.27597057543926</v>
      </c>
      <c r="AN25" s="25">
        <f t="shared" si="15"/>
        <v>89.267677118189596</v>
      </c>
      <c r="AO25" s="25">
        <f t="shared" si="15"/>
        <v>89.259010186229943</v>
      </c>
      <c r="AP25" s="25">
        <f t="shared" si="15"/>
        <v>89.249969779560331</v>
      </c>
      <c r="AQ25" s="25">
        <f t="shared" si="15"/>
        <v>89.24055589818073</v>
      </c>
      <c r="AR25" s="25">
        <f t="shared" si="15"/>
        <v>89.230768542091127</v>
      </c>
      <c r="AS25" s="25">
        <f t="shared" si="15"/>
        <v>89.220607711291549</v>
      </c>
      <c r="AT25" s="25">
        <f t="shared" si="15"/>
        <v>89.210073405782012</v>
      </c>
      <c r="AU25" s="25">
        <f t="shared" si="16"/>
        <v>89.1991656255625</v>
      </c>
      <c r="AV25" s="25">
        <f t="shared" si="16"/>
        <v>89.187884370633014</v>
      </c>
      <c r="AW25" s="25">
        <f t="shared" si="16"/>
        <v>89.17622964099354</v>
      </c>
      <c r="AX25" s="25">
        <f t="shared" si="16"/>
        <v>89.164201436644078</v>
      </c>
      <c r="AY25" s="25">
        <f t="shared" si="16"/>
        <v>89.151799757584655</v>
      </c>
      <c r="AZ25" s="25">
        <f t="shared" si="16"/>
        <v>89.139024603815258</v>
      </c>
      <c r="BA25" s="25">
        <f t="shared" si="16"/>
        <v>89.125875975335873</v>
      </c>
      <c r="BB25" s="25">
        <f t="shared" si="16"/>
        <v>89.1123538721465</v>
      </c>
      <c r="BC25" s="25">
        <f t="shared" si="16"/>
        <v>89.098458294247166</v>
      </c>
      <c r="BD25" s="25">
        <f t="shared" si="16"/>
        <v>89.084189241637844</v>
      </c>
      <c r="BE25" s="25">
        <f t="shared" si="16"/>
        <v>89.069546714318548</v>
      </c>
      <c r="BF25" s="25">
        <f t="shared" si="16"/>
        <v>89.054530712289278</v>
      </c>
      <c r="BG25" s="25">
        <f t="shared" si="16"/>
        <v>89.039141235550034</v>
      </c>
      <c r="BH25" s="25">
        <f t="shared" si="16"/>
        <v>89.023378284100787</v>
      </c>
      <c r="BI25" s="25">
        <f t="shared" si="16"/>
        <v>89.00724185794158</v>
      </c>
      <c r="BJ25" s="25">
        <f t="shared" si="16"/>
        <v>88.990731957072398</v>
      </c>
      <c r="BK25" s="25">
        <f t="shared" si="17"/>
        <v>88.973848581493229</v>
      </c>
      <c r="BL25" s="25">
        <f t="shared" si="17"/>
        <v>88.956591731204085</v>
      </c>
      <c r="BM25" s="25">
        <f t="shared" si="17"/>
        <v>88.938961406204967</v>
      </c>
      <c r="BN25" s="25">
        <f t="shared" si="17"/>
        <v>88.920957606495861</v>
      </c>
      <c r="BO25" s="25">
        <f t="shared" si="17"/>
        <v>88.902580332076795</v>
      </c>
      <c r="BP25" s="25">
        <f t="shared" si="17"/>
        <v>88.88382958294774</v>
      </c>
      <c r="BQ25" s="25">
        <f t="shared" si="17"/>
        <v>88.864705359108697</v>
      </c>
      <c r="BR25" s="25">
        <f t="shared" si="17"/>
        <v>88.84520766055968</v>
      </c>
      <c r="BS25" s="25">
        <f t="shared" si="17"/>
        <v>88.825336487300703</v>
      </c>
      <c r="BT25" s="25">
        <f t="shared" si="17"/>
        <v>88.805091839331737</v>
      </c>
      <c r="BU25" s="25">
        <f t="shared" si="17"/>
        <v>88.784473716652798</v>
      </c>
      <c r="BV25" s="25">
        <f t="shared" si="17"/>
        <v>88.76348211926387</v>
      </c>
      <c r="BW25" s="25">
        <f t="shared" si="17"/>
        <v>88.742117047164953</v>
      </c>
      <c r="BX25" s="25">
        <f t="shared" si="17"/>
        <v>88.720378500356077</v>
      </c>
      <c r="BY25" s="25">
        <f t="shared" si="17"/>
        <v>88.698266478837212</v>
      </c>
      <c r="BZ25" s="25">
        <f t="shared" si="17"/>
        <v>88.675780982608387</v>
      </c>
      <c r="CA25" s="25">
        <f t="shared" si="18"/>
        <v>88.65292201166956</v>
      </c>
      <c r="CB25" s="25">
        <f t="shared" si="18"/>
        <v>88.629689566020772</v>
      </c>
      <c r="CC25" s="25">
        <f t="shared" si="18"/>
        <v>88.606083645662011</v>
      </c>
      <c r="CD25" s="25">
        <f t="shared" si="18"/>
        <v>88.582104250593261</v>
      </c>
      <c r="CE25" s="25">
        <f t="shared" si="18"/>
        <v>88.557751380814523</v>
      </c>
      <c r="CF25" s="25">
        <f t="shared" si="18"/>
        <v>88.533025036325824</v>
      </c>
      <c r="CG25" s="25">
        <f t="shared" si="18"/>
        <v>88.507925217127138</v>
      </c>
      <c r="CH25" s="25">
        <f t="shared" si="18"/>
        <v>88.482451923218477</v>
      </c>
      <c r="CI25" s="25">
        <f t="shared" si="18"/>
        <v>88.456605154599828</v>
      </c>
      <c r="CJ25" s="25">
        <f t="shared" si="18"/>
        <v>88.430384911271219</v>
      </c>
      <c r="CK25" s="25">
        <f t="shared" si="18"/>
        <v>88.403791193232621</v>
      </c>
      <c r="CL25" s="25">
        <f t="shared" si="18"/>
        <v>88.376824000484049</v>
      </c>
      <c r="CM25" s="25">
        <f t="shared" si="18"/>
        <v>88.349483333025503</v>
      </c>
      <c r="CN25" s="25">
        <f t="shared" si="18"/>
        <v>88.321769190856941</v>
      </c>
      <c r="CO25" s="25">
        <f t="shared" si="18"/>
        <v>88.293681573978461</v>
      </c>
      <c r="CP25" s="25">
        <f t="shared" si="18"/>
        <v>88.265220482389964</v>
      </c>
      <c r="CQ25" s="25">
        <f t="shared" si="13"/>
        <v>88.236385916091507</v>
      </c>
      <c r="CR25" s="25">
        <f t="shared" si="13"/>
        <v>88.207177875083062</v>
      </c>
      <c r="CS25" s="25">
        <f t="shared" si="13"/>
        <v>88.177596359364642</v>
      </c>
      <c r="CT25" s="25">
        <f t="shared" si="13"/>
        <v>88.147641368936249</v>
      </c>
      <c r="CU25" s="25">
        <f t="shared" si="13"/>
        <v>88.117312903797867</v>
      </c>
      <c r="CV25" s="25">
        <f t="shared" si="13"/>
        <v>88.086610963949482</v>
      </c>
      <c r="CW25" s="25">
        <f t="shared" si="13"/>
        <v>88.055535549391152</v>
      </c>
      <c r="CX25" s="25">
        <f t="shared" si="13"/>
        <v>88.024086660122862</v>
      </c>
      <c r="CY25" s="25">
        <f t="shared" si="13"/>
        <v>87.992264296144583</v>
      </c>
      <c r="CZ25" s="25">
        <f t="shared" si="13"/>
        <v>87.960068457456302</v>
      </c>
      <c r="DA25" s="25">
        <f t="shared" si="13"/>
        <v>87.927499144058046</v>
      </c>
    </row>
    <row r="26" spans="2:105" ht="4.5" customHeight="1" x14ac:dyDescent="0.3">
      <c r="B26" s="38"/>
      <c r="D26" s="17">
        <f t="shared" si="9"/>
        <v>2.5415999999999959</v>
      </c>
      <c r="E26" s="25">
        <f t="shared" si="14"/>
        <v>89.300020464421863</v>
      </c>
      <c r="F26" s="25">
        <f t="shared" si="14"/>
        <v>89.303568449764143</v>
      </c>
      <c r="G26" s="25">
        <f t="shared" si="14"/>
        <v>89.306742960396448</v>
      </c>
      <c r="H26" s="25">
        <f t="shared" si="14"/>
        <v>89.30954399631878</v>
      </c>
      <c r="I26" s="25">
        <f t="shared" si="14"/>
        <v>89.311971557531137</v>
      </c>
      <c r="J26" s="25">
        <f t="shared" si="14"/>
        <v>89.314025644033507</v>
      </c>
      <c r="K26" s="25">
        <f t="shared" si="14"/>
        <v>89.315706255825901</v>
      </c>
      <c r="L26" s="25">
        <f t="shared" si="14"/>
        <v>89.317013392908336</v>
      </c>
      <c r="M26" s="25">
        <f t="shared" si="14"/>
        <v>89.317947055280754</v>
      </c>
      <c r="N26" s="25">
        <f t="shared" si="14"/>
        <v>89.318507242943213</v>
      </c>
      <c r="O26" s="25">
        <f t="shared" si="10"/>
        <v>89.318693955895711</v>
      </c>
      <c r="P26" s="25">
        <f t="shared" si="10"/>
        <v>89.318507194138206</v>
      </c>
      <c r="Q26" s="25">
        <f t="shared" si="10"/>
        <v>89.317946957670728</v>
      </c>
      <c r="R26" s="25">
        <f t="shared" si="10"/>
        <v>89.317013246493289</v>
      </c>
      <c r="S26" s="25">
        <f t="shared" si="10"/>
        <v>89.315706060605862</v>
      </c>
      <c r="T26" s="25">
        <f t="shared" si="10"/>
        <v>89.314025400008447</v>
      </c>
      <c r="U26" s="25">
        <f t="shared" si="10"/>
        <v>89.311971264701072</v>
      </c>
      <c r="V26" s="25">
        <f t="shared" si="10"/>
        <v>89.309543654683708</v>
      </c>
      <c r="W26" s="25">
        <f t="shared" si="10"/>
        <v>89.30674256995637</v>
      </c>
      <c r="X26" s="25">
        <f t="shared" si="10"/>
        <v>89.303568010519058</v>
      </c>
      <c r="Y26" s="25">
        <f t="shared" si="10"/>
        <v>89.300019976371757</v>
      </c>
      <c r="Z26" s="25">
        <f t="shared" si="10"/>
        <v>89.296098467514483</v>
      </c>
      <c r="AA26" s="25">
        <f t="shared" si="10"/>
        <v>89.291803483947234</v>
      </c>
      <c r="AB26" s="25">
        <f t="shared" si="10"/>
        <v>89.287135025669983</v>
      </c>
      <c r="AC26" s="25">
        <f t="shared" si="10"/>
        <v>89.282093092682771</v>
      </c>
      <c r="AD26" s="25">
        <f t="shared" si="10"/>
        <v>89.2766776849856</v>
      </c>
      <c r="AE26" s="25">
        <f t="shared" si="15"/>
        <v>89.270888802578426</v>
      </c>
      <c r="AF26" s="25">
        <f t="shared" si="15"/>
        <v>89.264726445461278</v>
      </c>
      <c r="AG26" s="25">
        <f t="shared" si="15"/>
        <v>89.258190613634156</v>
      </c>
      <c r="AH26" s="25">
        <f t="shared" si="15"/>
        <v>89.251281307097074</v>
      </c>
      <c r="AI26" s="25">
        <f t="shared" si="15"/>
        <v>89.243998525849989</v>
      </c>
      <c r="AJ26" s="25">
        <f t="shared" si="15"/>
        <v>89.23634226989293</v>
      </c>
      <c r="AK26" s="25">
        <f t="shared" si="15"/>
        <v>89.228312539225911</v>
      </c>
      <c r="AL26" s="25">
        <f t="shared" si="15"/>
        <v>89.219909333848875</v>
      </c>
      <c r="AM26" s="25">
        <f t="shared" si="15"/>
        <v>89.211132653761894</v>
      </c>
      <c r="AN26" s="25">
        <f t="shared" si="15"/>
        <v>89.201982498964924</v>
      </c>
      <c r="AO26" s="25">
        <f t="shared" si="15"/>
        <v>89.19245886945798</v>
      </c>
      <c r="AP26" s="25">
        <f t="shared" si="15"/>
        <v>89.182561765241061</v>
      </c>
      <c r="AQ26" s="25">
        <f t="shared" si="15"/>
        <v>89.172291186314155</v>
      </c>
      <c r="AR26" s="25">
        <f t="shared" si="15"/>
        <v>89.16164713267726</v>
      </c>
      <c r="AS26" s="25">
        <f t="shared" si="15"/>
        <v>89.150629604330391</v>
      </c>
      <c r="AT26" s="25">
        <f t="shared" si="15"/>
        <v>89.139238601273561</v>
      </c>
      <c r="AU26" s="25">
        <f t="shared" si="16"/>
        <v>89.127474123506744</v>
      </c>
      <c r="AV26" s="25">
        <f t="shared" si="16"/>
        <v>89.115336171029952</v>
      </c>
      <c r="AW26" s="25">
        <f t="shared" si="16"/>
        <v>89.102824743843172</v>
      </c>
      <c r="AX26" s="25">
        <f t="shared" si="16"/>
        <v>89.089939841946418</v>
      </c>
      <c r="AY26" s="25">
        <f t="shared" si="16"/>
        <v>89.076681465339689</v>
      </c>
      <c r="AZ26" s="25">
        <f t="shared" si="16"/>
        <v>89.063049614023001</v>
      </c>
      <c r="BA26" s="25">
        <f t="shared" si="16"/>
        <v>89.049044287996324</v>
      </c>
      <c r="BB26" s="25">
        <f t="shared" si="16"/>
        <v>89.034665487259659</v>
      </c>
      <c r="BC26" s="25">
        <f t="shared" si="16"/>
        <v>89.019913211813019</v>
      </c>
      <c r="BD26" s="25">
        <f t="shared" si="16"/>
        <v>89.004787461656392</v>
      </c>
      <c r="BE26" s="25">
        <f t="shared" si="16"/>
        <v>88.989288236789804</v>
      </c>
      <c r="BF26" s="25">
        <f t="shared" si="16"/>
        <v>88.973415537213228</v>
      </c>
      <c r="BG26" s="25">
        <f t="shared" si="16"/>
        <v>88.957169362926678</v>
      </c>
      <c r="BH26" s="25">
        <f t="shared" si="16"/>
        <v>88.940549713930139</v>
      </c>
      <c r="BI26" s="25">
        <f t="shared" si="16"/>
        <v>88.923556590223626</v>
      </c>
      <c r="BJ26" s="25">
        <f t="shared" si="16"/>
        <v>88.906189991807153</v>
      </c>
      <c r="BK26" s="25">
        <f t="shared" si="17"/>
        <v>88.888449918680678</v>
      </c>
      <c r="BL26" s="25">
        <f t="shared" si="17"/>
        <v>88.870336370844242</v>
      </c>
      <c r="BM26" s="25">
        <f t="shared" si="17"/>
        <v>88.851849348297819</v>
      </c>
      <c r="BN26" s="25">
        <f t="shared" si="17"/>
        <v>88.832988851041421</v>
      </c>
      <c r="BO26" s="25">
        <f t="shared" si="17"/>
        <v>88.813754879075063</v>
      </c>
      <c r="BP26" s="25">
        <f t="shared" si="17"/>
        <v>88.794147432398702</v>
      </c>
      <c r="BQ26" s="25">
        <f t="shared" si="17"/>
        <v>88.774166511012368</v>
      </c>
      <c r="BR26" s="25">
        <f t="shared" si="17"/>
        <v>88.753812114916045</v>
      </c>
      <c r="BS26" s="25">
        <f t="shared" si="17"/>
        <v>88.733084244109762</v>
      </c>
      <c r="BT26" s="25">
        <f t="shared" si="17"/>
        <v>88.711982898593504</v>
      </c>
      <c r="BU26" s="25">
        <f t="shared" si="17"/>
        <v>88.690508078367259</v>
      </c>
      <c r="BV26" s="25">
        <f t="shared" si="17"/>
        <v>88.668659783431025</v>
      </c>
      <c r="BW26" s="25">
        <f t="shared" si="17"/>
        <v>88.646438013784817</v>
      </c>
      <c r="BX26" s="25">
        <f t="shared" si="17"/>
        <v>88.623842769428634</v>
      </c>
      <c r="BY26" s="25">
        <f t="shared" si="17"/>
        <v>88.600874050362478</v>
      </c>
      <c r="BZ26" s="25">
        <f t="shared" si="17"/>
        <v>88.577531856586347</v>
      </c>
      <c r="CA26" s="25">
        <f t="shared" si="18"/>
        <v>88.553816188100228</v>
      </c>
      <c r="CB26" s="25">
        <f t="shared" si="18"/>
        <v>88.529727044904135</v>
      </c>
      <c r="CC26" s="25">
        <f t="shared" si="18"/>
        <v>88.505264426998082</v>
      </c>
      <c r="CD26" s="25">
        <f t="shared" si="18"/>
        <v>88.480428334382026</v>
      </c>
      <c r="CE26" s="25">
        <f t="shared" si="18"/>
        <v>88.455218767055996</v>
      </c>
      <c r="CF26" s="25">
        <f t="shared" si="18"/>
        <v>88.429635725019992</v>
      </c>
      <c r="CG26" s="25">
        <f t="shared" si="18"/>
        <v>88.403679208274013</v>
      </c>
      <c r="CH26" s="25">
        <f t="shared" si="18"/>
        <v>88.377349216818047</v>
      </c>
      <c r="CI26" s="25">
        <f t="shared" si="18"/>
        <v>88.35064575065212</v>
      </c>
      <c r="CJ26" s="25">
        <f t="shared" si="18"/>
        <v>88.323568809776191</v>
      </c>
      <c r="CK26" s="25">
        <f t="shared" si="18"/>
        <v>88.296118394190302</v>
      </c>
      <c r="CL26" s="25">
        <f t="shared" si="18"/>
        <v>88.268294503894424</v>
      </c>
      <c r="CM26" s="25">
        <f t="shared" si="18"/>
        <v>88.240097138888572</v>
      </c>
      <c r="CN26" s="25">
        <f t="shared" si="18"/>
        <v>88.211526299172718</v>
      </c>
      <c r="CO26" s="25">
        <f t="shared" si="18"/>
        <v>88.182581984746932</v>
      </c>
      <c r="CP26" s="25">
        <f t="shared" si="18"/>
        <v>88.153264195611129</v>
      </c>
      <c r="CQ26" s="25">
        <f t="shared" si="13"/>
        <v>88.123572931765381</v>
      </c>
      <c r="CR26" s="25">
        <f t="shared" si="13"/>
        <v>88.093508193209644</v>
      </c>
      <c r="CS26" s="25">
        <f t="shared" si="13"/>
        <v>88.063069979943933</v>
      </c>
      <c r="CT26" s="25">
        <f t="shared" si="13"/>
        <v>88.032258291968233</v>
      </c>
      <c r="CU26" s="25">
        <f t="shared" si="13"/>
        <v>88.001073129282545</v>
      </c>
      <c r="CV26" s="25">
        <f t="shared" si="13"/>
        <v>87.969514491886869</v>
      </c>
      <c r="CW26" s="25">
        <f t="shared" si="13"/>
        <v>87.937582379781233</v>
      </c>
      <c r="CX26" s="25">
        <f t="shared" si="13"/>
        <v>87.905276792965651</v>
      </c>
      <c r="CY26" s="25">
        <f t="shared" si="13"/>
        <v>87.872597731440067</v>
      </c>
      <c r="CZ26" s="25">
        <f t="shared" si="13"/>
        <v>87.839545195204494</v>
      </c>
      <c r="DA26" s="25">
        <f t="shared" si="13"/>
        <v>87.806119184258932</v>
      </c>
    </row>
    <row r="27" spans="2:105" ht="4.5" customHeight="1" x14ac:dyDescent="0.3">
      <c r="B27" s="38"/>
      <c r="D27" s="17">
        <f t="shared" si="9"/>
        <v>2.5311999999999957</v>
      </c>
      <c r="E27" s="25">
        <f t="shared" si="14"/>
        <v>89.263756409515352</v>
      </c>
      <c r="F27" s="25">
        <f t="shared" si="14"/>
        <v>89.266447697310326</v>
      </c>
      <c r="G27" s="25">
        <f t="shared" si="14"/>
        <v>89.26876551039534</v>
      </c>
      <c r="H27" s="25">
        <f t="shared" si="14"/>
        <v>89.27070984877038</v>
      </c>
      <c r="I27" s="25">
        <f t="shared" si="14"/>
        <v>89.272280712435418</v>
      </c>
      <c r="J27" s="25">
        <f t="shared" si="14"/>
        <v>89.273478101390509</v>
      </c>
      <c r="K27" s="25">
        <f t="shared" si="14"/>
        <v>89.274302015635598</v>
      </c>
      <c r="L27" s="25">
        <f t="shared" si="14"/>
        <v>89.274752455170727</v>
      </c>
      <c r="M27" s="25">
        <f t="shared" si="14"/>
        <v>89.274829419995854</v>
      </c>
      <c r="N27" s="25">
        <f t="shared" si="14"/>
        <v>89.27453291011102</v>
      </c>
      <c r="O27" s="25">
        <f t="shared" si="10"/>
        <v>89.273862925516212</v>
      </c>
      <c r="P27" s="25">
        <f t="shared" si="10"/>
        <v>89.272819466211416</v>
      </c>
      <c r="Q27" s="25">
        <f t="shared" si="10"/>
        <v>89.271402532196632</v>
      </c>
      <c r="R27" s="25">
        <f t="shared" si="10"/>
        <v>89.269612123471887</v>
      </c>
      <c r="S27" s="25">
        <f t="shared" si="10"/>
        <v>89.267448240037169</v>
      </c>
      <c r="T27" s="25">
        <f t="shared" si="10"/>
        <v>89.264910881892447</v>
      </c>
      <c r="U27" s="25">
        <f t="shared" si="10"/>
        <v>89.262000049037766</v>
      </c>
      <c r="V27" s="25">
        <f t="shared" si="10"/>
        <v>89.258715741473111</v>
      </c>
      <c r="W27" s="25">
        <f t="shared" si="10"/>
        <v>89.255057959198481</v>
      </c>
      <c r="X27" s="25">
        <f t="shared" si="10"/>
        <v>89.251026702213863</v>
      </c>
      <c r="Y27" s="25">
        <f t="shared" si="10"/>
        <v>89.246621970519257</v>
      </c>
      <c r="Z27" s="25">
        <f t="shared" si="10"/>
        <v>89.241843764114691</v>
      </c>
      <c r="AA27" s="25">
        <f t="shared" si="10"/>
        <v>89.236692083000136</v>
      </c>
      <c r="AB27" s="25">
        <f t="shared" si="10"/>
        <v>89.231166927175607</v>
      </c>
      <c r="AC27" s="25">
        <f t="shared" si="10"/>
        <v>89.22526829664109</v>
      </c>
      <c r="AD27" s="25">
        <f t="shared" si="10"/>
        <v>89.218996191396613</v>
      </c>
      <c r="AE27" s="25">
        <f t="shared" si="15"/>
        <v>89.212350611442133</v>
      </c>
      <c r="AF27" s="25">
        <f t="shared" si="15"/>
        <v>89.205331556777693</v>
      </c>
      <c r="AG27" s="25">
        <f t="shared" si="15"/>
        <v>89.19793902740328</v>
      </c>
      <c r="AH27" s="25">
        <f t="shared" si="15"/>
        <v>89.190173023318891</v>
      </c>
      <c r="AI27" s="25">
        <f t="shared" si="15"/>
        <v>89.182033544524501</v>
      </c>
      <c r="AJ27" s="25">
        <f t="shared" si="15"/>
        <v>89.17352059102015</v>
      </c>
      <c r="AK27" s="25">
        <f t="shared" si="15"/>
        <v>89.164634162805825</v>
      </c>
      <c r="AL27" s="25">
        <f t="shared" si="15"/>
        <v>89.155374259881498</v>
      </c>
      <c r="AM27" s="25">
        <f t="shared" si="15"/>
        <v>89.14574088224721</v>
      </c>
      <c r="AN27" s="25">
        <f t="shared" si="15"/>
        <v>89.135734029902949</v>
      </c>
      <c r="AO27" s="25">
        <f t="shared" si="15"/>
        <v>89.125353702848699</v>
      </c>
      <c r="AP27" s="25">
        <f t="shared" si="15"/>
        <v>89.114599901084489</v>
      </c>
      <c r="AQ27" s="25">
        <f t="shared" si="15"/>
        <v>89.103472624610276</v>
      </c>
      <c r="AR27" s="25">
        <f t="shared" si="15"/>
        <v>89.09197187342609</v>
      </c>
      <c r="AS27" s="25">
        <f t="shared" si="15"/>
        <v>89.080097647531915</v>
      </c>
      <c r="AT27" s="25">
        <f t="shared" si="15"/>
        <v>89.06784994692778</v>
      </c>
      <c r="AU27" s="25">
        <f t="shared" si="16"/>
        <v>89.05522877161367</v>
      </c>
      <c r="AV27" s="25">
        <f t="shared" si="16"/>
        <v>89.042234121589587</v>
      </c>
      <c r="AW27" s="25">
        <f t="shared" si="16"/>
        <v>89.028865996855515</v>
      </c>
      <c r="AX27" s="25">
        <f t="shared" si="16"/>
        <v>89.015124397411455</v>
      </c>
      <c r="AY27" s="25">
        <f t="shared" si="16"/>
        <v>89.001009323257435</v>
      </c>
      <c r="AZ27" s="25">
        <f t="shared" si="16"/>
        <v>88.986520774393426</v>
      </c>
      <c r="BA27" s="25">
        <f t="shared" si="16"/>
        <v>88.971658750819444</v>
      </c>
      <c r="BB27" s="25">
        <f t="shared" si="16"/>
        <v>88.956423252535501</v>
      </c>
      <c r="BC27" s="25">
        <f t="shared" si="16"/>
        <v>88.940814279541556</v>
      </c>
      <c r="BD27" s="25">
        <f t="shared" si="16"/>
        <v>88.924831831837636</v>
      </c>
      <c r="BE27" s="25">
        <f t="shared" si="16"/>
        <v>88.908475909423728</v>
      </c>
      <c r="BF27" s="25">
        <f t="shared" si="16"/>
        <v>88.891746512299861</v>
      </c>
      <c r="BG27" s="25">
        <f t="shared" si="16"/>
        <v>88.874643640466019</v>
      </c>
      <c r="BH27" s="25">
        <f t="shared" si="16"/>
        <v>88.857167293922174</v>
      </c>
      <c r="BI27" s="25">
        <f t="shared" si="16"/>
        <v>88.83931747266837</v>
      </c>
      <c r="BJ27" s="25">
        <f t="shared" si="16"/>
        <v>88.821094176704591</v>
      </c>
      <c r="BK27" s="25">
        <f t="shared" si="17"/>
        <v>88.802497406030824</v>
      </c>
      <c r="BL27" s="25">
        <f t="shared" si="17"/>
        <v>88.783527160647083</v>
      </c>
      <c r="BM27" s="25">
        <f t="shared" si="17"/>
        <v>88.764183440553367</v>
      </c>
      <c r="BN27" s="25">
        <f t="shared" si="17"/>
        <v>88.744466245749663</v>
      </c>
      <c r="BO27" s="25">
        <f t="shared" si="17"/>
        <v>88.724375576236</v>
      </c>
      <c r="BP27" s="25">
        <f t="shared" si="17"/>
        <v>88.703911432012333</v>
      </c>
      <c r="BQ27" s="25">
        <f t="shared" si="17"/>
        <v>88.683073813078707</v>
      </c>
      <c r="BR27" s="25">
        <f t="shared" si="17"/>
        <v>88.661862719435078</v>
      </c>
      <c r="BS27" s="25">
        <f t="shared" si="17"/>
        <v>88.640278151081503</v>
      </c>
      <c r="BT27" s="25">
        <f t="shared" si="17"/>
        <v>88.618320108017954</v>
      </c>
      <c r="BU27" s="25">
        <f t="shared" si="17"/>
        <v>88.595988590244403</v>
      </c>
      <c r="BV27" s="25">
        <f t="shared" si="17"/>
        <v>88.573283597760877</v>
      </c>
      <c r="BW27" s="25">
        <f t="shared" si="17"/>
        <v>88.550205130567363</v>
      </c>
      <c r="BX27" s="25">
        <f t="shared" si="17"/>
        <v>88.526753188663889</v>
      </c>
      <c r="BY27" s="25">
        <f t="shared" si="17"/>
        <v>88.502927772050441</v>
      </c>
      <c r="BZ27" s="25">
        <f t="shared" si="17"/>
        <v>88.478728880727004</v>
      </c>
      <c r="CA27" s="25">
        <f t="shared" si="18"/>
        <v>88.45415651469358</v>
      </c>
      <c r="CB27" s="25">
        <f t="shared" si="18"/>
        <v>88.429210673950195</v>
      </c>
      <c r="CC27" s="25">
        <f t="shared" si="18"/>
        <v>88.403891358496821</v>
      </c>
      <c r="CD27" s="25">
        <f t="shared" si="18"/>
        <v>88.378198568333474</v>
      </c>
      <c r="CE27" s="25">
        <f t="shared" si="18"/>
        <v>88.352132303460152</v>
      </c>
      <c r="CF27" s="25">
        <f t="shared" si="18"/>
        <v>88.325692563876856</v>
      </c>
      <c r="CG27" s="25">
        <f t="shared" si="18"/>
        <v>88.298879349583572</v>
      </c>
      <c r="CH27" s="25">
        <f t="shared" si="18"/>
        <v>88.2716926605803</v>
      </c>
      <c r="CI27" s="25">
        <f t="shared" si="18"/>
        <v>88.244132496867067</v>
      </c>
      <c r="CJ27" s="25">
        <f t="shared" si="18"/>
        <v>88.216198858443846</v>
      </c>
      <c r="CK27" s="25">
        <f t="shared" si="18"/>
        <v>88.187891745310665</v>
      </c>
      <c r="CL27" s="25">
        <f t="shared" si="18"/>
        <v>88.159211157467496</v>
      </c>
      <c r="CM27" s="25">
        <f t="shared" si="18"/>
        <v>88.130157094914338</v>
      </c>
      <c r="CN27" s="25">
        <f t="shared" si="18"/>
        <v>88.100729557651178</v>
      </c>
      <c r="CO27" s="25">
        <f t="shared" si="18"/>
        <v>88.0709285456781</v>
      </c>
      <c r="CP27" s="25">
        <f t="shared" si="18"/>
        <v>88.040754058994992</v>
      </c>
      <c r="CQ27" s="25">
        <f t="shared" si="13"/>
        <v>88.010206097601952</v>
      </c>
      <c r="CR27" s="25">
        <f t="shared" si="13"/>
        <v>87.979284661498909</v>
      </c>
      <c r="CS27" s="25">
        <f t="shared" si="13"/>
        <v>87.947989750685892</v>
      </c>
      <c r="CT27" s="25">
        <f t="shared" si="13"/>
        <v>87.916321365162901</v>
      </c>
      <c r="CU27" s="25">
        <f t="shared" si="13"/>
        <v>87.884279504929907</v>
      </c>
      <c r="CV27" s="25">
        <f t="shared" si="13"/>
        <v>87.851864169986925</v>
      </c>
      <c r="CW27" s="25">
        <f t="shared" si="13"/>
        <v>87.819075360334011</v>
      </c>
      <c r="CX27" s="25">
        <f t="shared" si="13"/>
        <v>87.785913075971109</v>
      </c>
      <c r="CY27" s="25">
        <f t="shared" si="13"/>
        <v>87.752377316898247</v>
      </c>
      <c r="CZ27" s="25">
        <f t="shared" si="13"/>
        <v>87.718468083115368</v>
      </c>
      <c r="DA27" s="25">
        <f t="shared" si="13"/>
        <v>87.684185374622515</v>
      </c>
    </row>
    <row r="28" spans="2:105" ht="4.5" customHeight="1" x14ac:dyDescent="0.3">
      <c r="B28" s="38"/>
      <c r="D28" s="17">
        <f t="shared" si="9"/>
        <v>2.5207999999999955</v>
      </c>
      <c r="E28" s="25">
        <f t="shared" si="14"/>
        <v>89.226938504771539</v>
      </c>
      <c r="F28" s="25">
        <f t="shared" si="14"/>
        <v>89.228773095019221</v>
      </c>
      <c r="G28" s="25">
        <f t="shared" si="14"/>
        <v>89.230234210556929</v>
      </c>
      <c r="H28" s="25">
        <f t="shared" si="14"/>
        <v>89.231321851384664</v>
      </c>
      <c r="I28" s="25">
        <f t="shared" si="14"/>
        <v>89.232036017502409</v>
      </c>
      <c r="J28" s="25">
        <f t="shared" si="14"/>
        <v>89.232376708910195</v>
      </c>
      <c r="K28" s="25">
        <f t="shared" si="14"/>
        <v>89.232343925607992</v>
      </c>
      <c r="L28" s="25">
        <f t="shared" si="14"/>
        <v>89.231937667595815</v>
      </c>
      <c r="M28" s="25">
        <f t="shared" si="14"/>
        <v>89.23115793487365</v>
      </c>
      <c r="N28" s="25">
        <f t="shared" si="14"/>
        <v>89.230004727441511</v>
      </c>
      <c r="O28" s="25">
        <f t="shared" si="10"/>
        <v>89.228478045299397</v>
      </c>
      <c r="P28" s="25">
        <f t="shared" si="10"/>
        <v>89.226577888447309</v>
      </c>
      <c r="Q28" s="25">
        <f t="shared" si="10"/>
        <v>89.224304256885233</v>
      </c>
      <c r="R28" s="25">
        <f t="shared" si="10"/>
        <v>89.221657150613183</v>
      </c>
      <c r="S28" s="25">
        <f t="shared" si="10"/>
        <v>89.218636569631158</v>
      </c>
      <c r="T28" s="25">
        <f t="shared" si="10"/>
        <v>89.215242513939145</v>
      </c>
      <c r="U28" s="25">
        <f t="shared" si="10"/>
        <v>89.211474983537173</v>
      </c>
      <c r="V28" s="25">
        <f t="shared" si="10"/>
        <v>89.207333978425211</v>
      </c>
      <c r="W28" s="25">
        <f t="shared" si="10"/>
        <v>89.202819498603276</v>
      </c>
      <c r="X28" s="25">
        <f t="shared" si="10"/>
        <v>89.197931544071352</v>
      </c>
      <c r="Y28" s="25">
        <f t="shared" si="10"/>
        <v>89.192670114829468</v>
      </c>
      <c r="Z28" s="25">
        <f t="shared" si="10"/>
        <v>89.187035210877596</v>
      </c>
      <c r="AA28" s="25">
        <f t="shared" si="10"/>
        <v>89.181026832215736</v>
      </c>
      <c r="AB28" s="25">
        <f t="shared" si="10"/>
        <v>89.174644978843901</v>
      </c>
      <c r="AC28" s="25">
        <f t="shared" si="10"/>
        <v>89.167889650762092</v>
      </c>
      <c r="AD28" s="25">
        <f t="shared" si="10"/>
        <v>89.160760847970309</v>
      </c>
      <c r="AE28" s="25">
        <f t="shared" si="15"/>
        <v>89.153258570468537</v>
      </c>
      <c r="AF28" s="25">
        <f t="shared" si="15"/>
        <v>89.145382818256792</v>
      </c>
      <c r="AG28" s="25">
        <f t="shared" si="15"/>
        <v>89.137133591335086</v>
      </c>
      <c r="AH28" s="25">
        <f t="shared" si="15"/>
        <v>89.128510889703392</v>
      </c>
      <c r="AI28" s="25">
        <f t="shared" si="15"/>
        <v>89.11951471336171</v>
      </c>
      <c r="AJ28" s="25">
        <f t="shared" si="15"/>
        <v>89.110145062310053</v>
      </c>
      <c r="AK28" s="25">
        <f t="shared" si="15"/>
        <v>89.100401936548437</v>
      </c>
      <c r="AL28" s="25">
        <f t="shared" si="15"/>
        <v>89.090285336076803</v>
      </c>
      <c r="AM28" s="25">
        <f t="shared" si="15"/>
        <v>89.079795260895224</v>
      </c>
      <c r="AN28" s="25">
        <f t="shared" si="15"/>
        <v>89.068931711003671</v>
      </c>
      <c r="AO28" s="25">
        <f t="shared" si="15"/>
        <v>89.057694686402115</v>
      </c>
      <c r="AP28" s="25">
        <f t="shared" si="15"/>
        <v>89.046084187090599</v>
      </c>
      <c r="AQ28" s="25">
        <f t="shared" si="15"/>
        <v>89.034100213069095</v>
      </c>
      <c r="AR28" s="25">
        <f t="shared" si="15"/>
        <v>89.021742764337603</v>
      </c>
      <c r="AS28" s="25">
        <f t="shared" si="15"/>
        <v>89.009011840896136</v>
      </c>
      <c r="AT28" s="25">
        <f t="shared" si="15"/>
        <v>88.995907442744695</v>
      </c>
      <c r="AU28" s="25">
        <f t="shared" si="16"/>
        <v>88.982429569883294</v>
      </c>
      <c r="AV28" s="25">
        <f t="shared" si="16"/>
        <v>88.968578222311905</v>
      </c>
      <c r="AW28" s="25">
        <f t="shared" si="16"/>
        <v>88.954353400030527</v>
      </c>
      <c r="AX28" s="25">
        <f t="shared" si="16"/>
        <v>88.939755103039175</v>
      </c>
      <c r="AY28" s="25">
        <f t="shared" si="16"/>
        <v>88.924783331337849</v>
      </c>
      <c r="AZ28" s="25">
        <f t="shared" si="16"/>
        <v>88.909438084926563</v>
      </c>
      <c r="BA28" s="25">
        <f t="shared" si="16"/>
        <v>88.893719363805275</v>
      </c>
      <c r="BB28" s="25">
        <f t="shared" si="16"/>
        <v>88.877627167974012</v>
      </c>
      <c r="BC28" s="25">
        <f t="shared" si="16"/>
        <v>88.861161497432775</v>
      </c>
      <c r="BD28" s="25">
        <f t="shared" si="16"/>
        <v>88.84432235218155</v>
      </c>
      <c r="BE28" s="25">
        <f t="shared" si="16"/>
        <v>88.827109732220364</v>
      </c>
      <c r="BF28" s="25">
        <f t="shared" si="16"/>
        <v>88.809523637549191</v>
      </c>
      <c r="BG28" s="25">
        <f t="shared" si="16"/>
        <v>88.791564068168043</v>
      </c>
      <c r="BH28" s="25">
        <f t="shared" si="16"/>
        <v>88.773231024076907</v>
      </c>
      <c r="BI28" s="25">
        <f t="shared" si="16"/>
        <v>88.754524505275796</v>
      </c>
      <c r="BJ28" s="25">
        <f t="shared" si="16"/>
        <v>88.735444511764712</v>
      </c>
      <c r="BK28" s="25">
        <f t="shared" si="17"/>
        <v>88.715991043543653</v>
      </c>
      <c r="BL28" s="25">
        <f t="shared" si="17"/>
        <v>88.69616410061262</v>
      </c>
      <c r="BM28" s="25">
        <f t="shared" si="17"/>
        <v>88.675963682971599</v>
      </c>
      <c r="BN28" s="25">
        <f t="shared" si="17"/>
        <v>88.655389790620603</v>
      </c>
      <c r="BO28" s="25">
        <f t="shared" si="17"/>
        <v>88.634442423559634</v>
      </c>
      <c r="BP28" s="25">
        <f t="shared" si="17"/>
        <v>88.613121581788675</v>
      </c>
      <c r="BQ28" s="25">
        <f t="shared" si="17"/>
        <v>88.591427265307743</v>
      </c>
      <c r="BR28" s="25">
        <f t="shared" si="17"/>
        <v>88.569359474116837</v>
      </c>
      <c r="BS28" s="25">
        <f t="shared" si="17"/>
        <v>88.546918208215956</v>
      </c>
      <c r="BT28" s="25">
        <f t="shared" si="17"/>
        <v>88.524103467605087</v>
      </c>
      <c r="BU28" s="25">
        <f t="shared" si="17"/>
        <v>88.500915252284258</v>
      </c>
      <c r="BV28" s="25">
        <f t="shared" si="17"/>
        <v>88.477353562253427</v>
      </c>
      <c r="BW28" s="25">
        <f t="shared" si="17"/>
        <v>88.453418397512607</v>
      </c>
      <c r="BX28" s="25">
        <f t="shared" si="17"/>
        <v>88.429109758061827</v>
      </c>
      <c r="BY28" s="25">
        <f t="shared" si="17"/>
        <v>88.404427643901073</v>
      </c>
      <c r="BZ28" s="25">
        <f t="shared" si="17"/>
        <v>88.379372055030345</v>
      </c>
      <c r="CA28" s="25">
        <f t="shared" si="18"/>
        <v>88.353942991449628</v>
      </c>
      <c r="CB28" s="25">
        <f t="shared" si="18"/>
        <v>88.328140453158937</v>
      </c>
      <c r="CC28" s="25">
        <f t="shared" si="18"/>
        <v>88.301964440158272</v>
      </c>
      <c r="CD28" s="25">
        <f t="shared" si="18"/>
        <v>88.275414952447619</v>
      </c>
      <c r="CE28" s="25">
        <f t="shared" si="18"/>
        <v>88.248491990027006</v>
      </c>
      <c r="CF28" s="25">
        <f t="shared" si="18"/>
        <v>88.221195552896404</v>
      </c>
      <c r="CG28" s="25">
        <f t="shared" si="18"/>
        <v>88.193525641055814</v>
      </c>
      <c r="CH28" s="25">
        <f t="shared" si="18"/>
        <v>88.165482254505264</v>
      </c>
      <c r="CI28" s="25">
        <f t="shared" si="18"/>
        <v>88.137065393244711</v>
      </c>
      <c r="CJ28" s="25">
        <f t="shared" si="18"/>
        <v>88.108275057274199</v>
      </c>
      <c r="CK28" s="25">
        <f t="shared" si="18"/>
        <v>88.079111246593712</v>
      </c>
      <c r="CL28" s="25">
        <f t="shared" si="18"/>
        <v>88.049573961203237</v>
      </c>
      <c r="CM28" s="25">
        <f t="shared" si="18"/>
        <v>88.019663201102787</v>
      </c>
      <c r="CN28" s="25">
        <f t="shared" si="18"/>
        <v>87.98937896629235</v>
      </c>
      <c r="CO28" s="25">
        <f t="shared" si="18"/>
        <v>87.958721256771966</v>
      </c>
      <c r="CP28" s="25">
        <f t="shared" si="18"/>
        <v>87.927690072541566</v>
      </c>
      <c r="CQ28" s="25">
        <f t="shared" si="13"/>
        <v>87.896285413601206</v>
      </c>
      <c r="CR28" s="25">
        <f t="shared" si="13"/>
        <v>87.864507279950871</v>
      </c>
      <c r="CS28" s="25">
        <f t="shared" si="13"/>
        <v>87.832355671590562</v>
      </c>
      <c r="CT28" s="25">
        <f t="shared" si="13"/>
        <v>87.799830588520265</v>
      </c>
      <c r="CU28" s="25">
        <f t="shared" si="13"/>
        <v>87.76693203073998</v>
      </c>
      <c r="CV28" s="25">
        <f t="shared" si="13"/>
        <v>87.733659998249692</v>
      </c>
      <c r="CW28" s="25">
        <f t="shared" si="13"/>
        <v>87.700014491049473</v>
      </c>
      <c r="CX28" s="25">
        <f t="shared" si="13"/>
        <v>87.665995509139279</v>
      </c>
      <c r="CY28" s="25">
        <f t="shared" si="13"/>
        <v>87.631603052519111</v>
      </c>
      <c r="CZ28" s="25">
        <f t="shared" si="13"/>
        <v>87.596837121188941</v>
      </c>
      <c r="DA28" s="25">
        <f t="shared" si="13"/>
        <v>87.561697715148782</v>
      </c>
    </row>
    <row r="29" spans="2:105" ht="4.5" customHeight="1" x14ac:dyDescent="0.3">
      <c r="B29" s="38"/>
      <c r="D29" s="17">
        <f t="shared" si="9"/>
        <v>2.5103999999999953</v>
      </c>
      <c r="E29" s="25">
        <f t="shared" si="14"/>
        <v>89.189566750190409</v>
      </c>
      <c r="F29" s="25">
        <f t="shared" si="14"/>
        <v>89.190544642890785</v>
      </c>
      <c r="G29" s="25">
        <f t="shared" si="14"/>
        <v>89.191149060881202</v>
      </c>
      <c r="H29" s="25">
        <f t="shared" si="14"/>
        <v>89.191380004161644</v>
      </c>
      <c r="I29" s="25">
        <f t="shared" si="14"/>
        <v>89.191237472732098</v>
      </c>
      <c r="J29" s="25">
        <f t="shared" si="14"/>
        <v>89.190721466592578</v>
      </c>
      <c r="K29" s="25">
        <f t="shared" si="14"/>
        <v>89.189831985743069</v>
      </c>
      <c r="L29" s="25">
        <f t="shared" si="14"/>
        <v>89.188569030183601</v>
      </c>
      <c r="M29" s="25">
        <f t="shared" si="14"/>
        <v>89.18693259991413</v>
      </c>
      <c r="N29" s="25">
        <f t="shared" si="14"/>
        <v>89.184922694934698</v>
      </c>
      <c r="O29" s="25">
        <f t="shared" si="10"/>
        <v>89.182539315245293</v>
      </c>
      <c r="P29" s="25">
        <f t="shared" si="10"/>
        <v>89.179782460845885</v>
      </c>
      <c r="Q29" s="25">
        <f t="shared" si="10"/>
        <v>89.176652131736518</v>
      </c>
      <c r="R29" s="25">
        <f t="shared" si="10"/>
        <v>89.173148327917175</v>
      </c>
      <c r="S29" s="25">
        <f t="shared" si="10"/>
        <v>89.169271049387845</v>
      </c>
      <c r="T29" s="25">
        <f t="shared" si="10"/>
        <v>89.165020296148541</v>
      </c>
      <c r="U29" s="25">
        <f t="shared" si="10"/>
        <v>89.160396068199262</v>
      </c>
      <c r="V29" s="25">
        <f t="shared" si="10"/>
        <v>89.155398365539995</v>
      </c>
      <c r="W29" s="25">
        <f t="shared" si="10"/>
        <v>89.150027188170768</v>
      </c>
      <c r="X29" s="25">
        <f t="shared" si="10"/>
        <v>89.144282536091552</v>
      </c>
      <c r="Y29" s="25">
        <f t="shared" si="10"/>
        <v>89.138164409302348</v>
      </c>
      <c r="Z29" s="25">
        <f t="shared" si="10"/>
        <v>89.131672807803184</v>
      </c>
      <c r="AA29" s="25">
        <f t="shared" si="10"/>
        <v>89.124807731594032</v>
      </c>
      <c r="AB29" s="25">
        <f t="shared" si="10"/>
        <v>89.117569180674906</v>
      </c>
      <c r="AC29" s="25">
        <f t="shared" si="10"/>
        <v>89.109957155045777</v>
      </c>
      <c r="AD29" s="25">
        <f t="shared" si="10"/>
        <v>89.101971654706716</v>
      </c>
      <c r="AE29" s="25">
        <f t="shared" si="15"/>
        <v>89.093612679657639</v>
      </c>
      <c r="AF29" s="25">
        <f t="shared" si="15"/>
        <v>89.084880229898602</v>
      </c>
      <c r="AG29" s="25">
        <f t="shared" si="15"/>
        <v>89.07577430542959</v>
      </c>
      <c r="AH29" s="25">
        <f t="shared" si="15"/>
        <v>89.06629490625059</v>
      </c>
      <c r="AI29" s="25">
        <f t="shared" si="15"/>
        <v>89.056442032361616</v>
      </c>
      <c r="AJ29" s="25">
        <f t="shared" si="15"/>
        <v>89.046215683762654</v>
      </c>
      <c r="AK29" s="25">
        <f t="shared" si="15"/>
        <v>89.035615860453731</v>
      </c>
      <c r="AL29" s="25">
        <f t="shared" si="15"/>
        <v>89.024642562434806</v>
      </c>
      <c r="AM29" s="25">
        <f t="shared" si="15"/>
        <v>89.013295789705921</v>
      </c>
      <c r="AN29" s="25">
        <f t="shared" si="15"/>
        <v>89.001575542267062</v>
      </c>
      <c r="AO29" s="25">
        <f t="shared" si="15"/>
        <v>88.989481820118215</v>
      </c>
      <c r="AP29" s="25">
        <f t="shared" si="15"/>
        <v>88.977014623259407</v>
      </c>
      <c r="AQ29" s="25">
        <f t="shared" si="15"/>
        <v>88.964173951690611</v>
      </c>
      <c r="AR29" s="25">
        <f t="shared" si="15"/>
        <v>88.950959805411799</v>
      </c>
      <c r="AS29" s="25">
        <f t="shared" si="15"/>
        <v>88.93737218442304</v>
      </c>
      <c r="AT29" s="25">
        <f t="shared" si="15"/>
        <v>88.923411088724308</v>
      </c>
      <c r="AU29" s="25">
        <f t="shared" si="16"/>
        <v>88.909076518315601</v>
      </c>
      <c r="AV29" s="25">
        <f t="shared" si="16"/>
        <v>88.894368473196906</v>
      </c>
      <c r="AW29" s="25">
        <f t="shared" si="16"/>
        <v>88.879286953368236</v>
      </c>
      <c r="AX29" s="25">
        <f t="shared" si="16"/>
        <v>88.863831958829593</v>
      </c>
      <c r="AY29" s="25">
        <f t="shared" si="16"/>
        <v>88.848003489580961</v>
      </c>
      <c r="AZ29" s="25">
        <f t="shared" si="16"/>
        <v>88.831801545622369</v>
      </c>
      <c r="BA29" s="25">
        <f t="shared" si="16"/>
        <v>88.815226126953789</v>
      </c>
      <c r="BB29" s="25">
        <f t="shared" si="16"/>
        <v>88.798277233575234</v>
      </c>
      <c r="BC29" s="25">
        <f t="shared" si="16"/>
        <v>88.780954865486692</v>
      </c>
      <c r="BD29" s="25">
        <f t="shared" si="16"/>
        <v>88.76325902268816</v>
      </c>
      <c r="BE29" s="25">
        <f t="shared" si="16"/>
        <v>88.745189705179683</v>
      </c>
      <c r="BF29" s="25">
        <f t="shared" si="16"/>
        <v>88.726746912961204</v>
      </c>
      <c r="BG29" s="25">
        <f t="shared" si="16"/>
        <v>88.707930646032764</v>
      </c>
      <c r="BH29" s="25">
        <f t="shared" si="16"/>
        <v>88.688740904394336</v>
      </c>
      <c r="BI29" s="25">
        <f t="shared" si="16"/>
        <v>88.66917768804592</v>
      </c>
      <c r="BJ29" s="25">
        <f t="shared" si="16"/>
        <v>88.64924099698753</v>
      </c>
      <c r="BK29" s="25">
        <f t="shared" si="17"/>
        <v>88.628930831219179</v>
      </c>
      <c r="BL29" s="25">
        <f t="shared" si="17"/>
        <v>88.60824719074084</v>
      </c>
      <c r="BM29" s="25">
        <f t="shared" si="17"/>
        <v>88.587190075552527</v>
      </c>
      <c r="BN29" s="25">
        <f t="shared" si="17"/>
        <v>88.565759485654226</v>
      </c>
      <c r="BO29" s="25">
        <f t="shared" si="17"/>
        <v>88.543955421045965</v>
      </c>
      <c r="BP29" s="25">
        <f t="shared" si="17"/>
        <v>88.521777881727701</v>
      </c>
      <c r="BQ29" s="25">
        <f t="shared" si="17"/>
        <v>88.499226867699463</v>
      </c>
      <c r="BR29" s="25">
        <f t="shared" si="17"/>
        <v>88.476302378961265</v>
      </c>
      <c r="BS29" s="25">
        <f t="shared" si="17"/>
        <v>88.453004415513078</v>
      </c>
      <c r="BT29" s="25">
        <f t="shared" si="17"/>
        <v>88.429332977354917</v>
      </c>
      <c r="BU29" s="25">
        <f t="shared" si="17"/>
        <v>88.405288064486783</v>
      </c>
      <c r="BV29" s="25">
        <f t="shared" si="17"/>
        <v>88.380869676908645</v>
      </c>
      <c r="BW29" s="25">
        <f t="shared" si="17"/>
        <v>88.356077814620534</v>
      </c>
      <c r="BX29" s="25">
        <f t="shared" si="17"/>
        <v>88.330912477622462</v>
      </c>
      <c r="BY29" s="25">
        <f t="shared" si="17"/>
        <v>88.305373665914402</v>
      </c>
      <c r="BZ29" s="25">
        <f t="shared" si="17"/>
        <v>88.279461379496382</v>
      </c>
      <c r="CA29" s="25">
        <f t="shared" si="18"/>
        <v>88.253175618368374</v>
      </c>
      <c r="CB29" s="25">
        <f t="shared" si="18"/>
        <v>88.226516382530377</v>
      </c>
      <c r="CC29" s="25">
        <f t="shared" si="18"/>
        <v>88.199483671982421</v>
      </c>
      <c r="CD29" s="25">
        <f t="shared" si="18"/>
        <v>88.172077486724461</v>
      </c>
      <c r="CE29" s="25">
        <f t="shared" si="18"/>
        <v>88.144297826756542</v>
      </c>
      <c r="CF29" s="25">
        <f t="shared" si="18"/>
        <v>88.116144692078649</v>
      </c>
      <c r="CG29" s="25">
        <f t="shared" si="18"/>
        <v>88.087618082690753</v>
      </c>
      <c r="CH29" s="25">
        <f t="shared" si="18"/>
        <v>88.058717998592897</v>
      </c>
      <c r="CI29" s="25">
        <f t="shared" si="18"/>
        <v>88.029444439785067</v>
      </c>
      <c r="CJ29" s="25">
        <f t="shared" si="18"/>
        <v>87.999797406267248</v>
      </c>
      <c r="CK29" s="25">
        <f t="shared" si="18"/>
        <v>87.969776898039456</v>
      </c>
      <c r="CL29" s="25">
        <f t="shared" si="18"/>
        <v>87.939382915101689</v>
      </c>
      <c r="CM29" s="25">
        <f t="shared" si="18"/>
        <v>87.908615457453934</v>
      </c>
      <c r="CN29" s="25">
        <f t="shared" si="18"/>
        <v>87.87747452509619</v>
      </c>
      <c r="CO29" s="25">
        <f t="shared" si="18"/>
        <v>87.845960118028501</v>
      </c>
      <c r="CP29" s="25">
        <f t="shared" si="18"/>
        <v>87.814072236250809</v>
      </c>
      <c r="CQ29" s="25">
        <f t="shared" si="13"/>
        <v>87.781810879763157</v>
      </c>
      <c r="CR29" s="25">
        <f t="shared" si="13"/>
        <v>87.749176048565516</v>
      </c>
      <c r="CS29" s="25">
        <f t="shared" si="13"/>
        <v>87.716167742657916</v>
      </c>
      <c r="CT29" s="25">
        <f t="shared" si="13"/>
        <v>87.682785962040313</v>
      </c>
      <c r="CU29" s="25">
        <f t="shared" si="13"/>
        <v>87.649030706712736</v>
      </c>
      <c r="CV29" s="25">
        <f t="shared" si="13"/>
        <v>87.614901976675156</v>
      </c>
      <c r="CW29" s="25">
        <f t="shared" si="13"/>
        <v>87.580399771927631</v>
      </c>
      <c r="CX29" s="25">
        <f t="shared" si="13"/>
        <v>87.545524092470131</v>
      </c>
      <c r="CY29" s="25">
        <f t="shared" si="13"/>
        <v>87.510274938302658</v>
      </c>
      <c r="CZ29" s="25">
        <f t="shared" si="13"/>
        <v>87.474652309425181</v>
      </c>
      <c r="DA29" s="25">
        <f t="shared" si="13"/>
        <v>87.438656205837731</v>
      </c>
    </row>
    <row r="30" spans="2:105" ht="4.5" customHeight="1" x14ac:dyDescent="0.3">
      <c r="B30" s="38"/>
      <c r="D30" s="17">
        <f t="shared" si="9"/>
        <v>2.4999999999999951</v>
      </c>
      <c r="E30" s="25">
        <f t="shared" si="14"/>
        <v>89.151641145771976</v>
      </c>
      <c r="F30" s="25">
        <f t="shared" si="14"/>
        <v>89.15176234092506</v>
      </c>
      <c r="G30" s="25">
        <f t="shared" si="14"/>
        <v>89.151510061368171</v>
      </c>
      <c r="H30" s="25">
        <f t="shared" si="14"/>
        <v>89.150884307101308</v>
      </c>
      <c r="I30" s="25">
        <f t="shared" si="14"/>
        <v>89.14988507812447</v>
      </c>
      <c r="J30" s="25">
        <f t="shared" si="14"/>
        <v>89.148512374437644</v>
      </c>
      <c r="K30" s="25">
        <f t="shared" si="14"/>
        <v>89.146766196040844</v>
      </c>
      <c r="L30" s="25">
        <f t="shared" si="14"/>
        <v>89.144646542934069</v>
      </c>
      <c r="M30" s="25">
        <f t="shared" si="14"/>
        <v>89.142153415117306</v>
      </c>
      <c r="N30" s="25">
        <f t="shared" si="14"/>
        <v>89.139286812590569</v>
      </c>
      <c r="O30" s="25">
        <f t="shared" si="10"/>
        <v>89.136046735353858</v>
      </c>
      <c r="P30" s="25">
        <f t="shared" si="10"/>
        <v>89.132433183407159</v>
      </c>
      <c r="Q30" s="25">
        <f t="shared" si="10"/>
        <v>89.128446156750485</v>
      </c>
      <c r="R30" s="25">
        <f t="shared" si="10"/>
        <v>89.124085655383851</v>
      </c>
      <c r="S30" s="25">
        <f t="shared" si="10"/>
        <v>89.119351679307229</v>
      </c>
      <c r="T30" s="25">
        <f t="shared" si="10"/>
        <v>89.114244228520619</v>
      </c>
      <c r="U30" s="25">
        <f t="shared" si="10"/>
        <v>89.108763303024034</v>
      </c>
      <c r="V30" s="25">
        <f t="shared" si="10"/>
        <v>89.102908902817475</v>
      </c>
      <c r="W30" s="25">
        <f t="shared" si="10"/>
        <v>89.096681027900942</v>
      </c>
      <c r="X30" s="25">
        <f t="shared" si="10"/>
        <v>89.090079678274435</v>
      </c>
      <c r="Y30" s="25">
        <f t="shared" si="10"/>
        <v>89.083104853937925</v>
      </c>
      <c r="Z30" s="25">
        <f t="shared" si="10"/>
        <v>89.07575655489147</v>
      </c>
      <c r="AA30" s="25">
        <f t="shared" si="10"/>
        <v>89.068034781135012</v>
      </c>
      <c r="AB30" s="25">
        <f t="shared" si="10"/>
        <v>89.059939532668579</v>
      </c>
      <c r="AC30" s="25">
        <f t="shared" si="10"/>
        <v>89.051470809492173</v>
      </c>
      <c r="AD30" s="25">
        <f t="shared" si="10"/>
        <v>89.042628611605792</v>
      </c>
      <c r="AE30" s="25">
        <f t="shared" si="15"/>
        <v>89.033412939009423</v>
      </c>
      <c r="AF30" s="25">
        <f t="shared" si="15"/>
        <v>89.02382379170308</v>
      </c>
      <c r="AG30" s="25">
        <f t="shared" si="15"/>
        <v>89.013861169686763</v>
      </c>
      <c r="AH30" s="25">
        <f t="shared" si="15"/>
        <v>89.003525072960485</v>
      </c>
      <c r="AI30" s="25">
        <f t="shared" si="15"/>
        <v>88.992815501524206</v>
      </c>
      <c r="AJ30" s="25">
        <f t="shared" si="15"/>
        <v>88.981732455377951</v>
      </c>
      <c r="AK30" s="25">
        <f t="shared" si="15"/>
        <v>88.970275934521723</v>
      </c>
      <c r="AL30" s="25">
        <f t="shared" si="15"/>
        <v>88.958445938955492</v>
      </c>
      <c r="AM30" s="25">
        <f t="shared" si="15"/>
        <v>88.946242468679316</v>
      </c>
      <c r="AN30" s="25">
        <f t="shared" si="15"/>
        <v>88.933665523693165</v>
      </c>
      <c r="AO30" s="25">
        <f t="shared" si="15"/>
        <v>88.920715103997011</v>
      </c>
      <c r="AP30" s="25">
        <f t="shared" si="15"/>
        <v>88.907391209590898</v>
      </c>
      <c r="AQ30" s="25">
        <f t="shared" si="15"/>
        <v>88.89369384047481</v>
      </c>
      <c r="AR30" s="25">
        <f t="shared" si="15"/>
        <v>88.879622996648706</v>
      </c>
      <c r="AS30" s="25">
        <f t="shared" si="15"/>
        <v>88.865178678112642</v>
      </c>
      <c r="AT30" s="25">
        <f t="shared" si="15"/>
        <v>88.850360884866603</v>
      </c>
      <c r="AU30" s="25">
        <f t="shared" si="16"/>
        <v>88.835169616910591</v>
      </c>
      <c r="AV30" s="25">
        <f t="shared" si="16"/>
        <v>88.819604874244618</v>
      </c>
      <c r="AW30" s="25">
        <f t="shared" si="16"/>
        <v>88.803666656868643</v>
      </c>
      <c r="AX30" s="25">
        <f t="shared" si="16"/>
        <v>88.787354964782693</v>
      </c>
      <c r="AY30" s="25">
        <f t="shared" si="16"/>
        <v>88.77066979798677</v>
      </c>
      <c r="AZ30" s="25">
        <f t="shared" si="16"/>
        <v>88.753611156480872</v>
      </c>
      <c r="BA30" s="25">
        <f t="shared" si="16"/>
        <v>88.736179040264986</v>
      </c>
      <c r="BB30" s="25">
        <f t="shared" si="16"/>
        <v>88.718373449339126</v>
      </c>
      <c r="BC30" s="25">
        <f t="shared" si="16"/>
        <v>88.700194383703305</v>
      </c>
      <c r="BD30" s="25">
        <f t="shared" si="16"/>
        <v>88.681641843357482</v>
      </c>
      <c r="BE30" s="25">
        <f t="shared" si="16"/>
        <v>88.662715828301685</v>
      </c>
      <c r="BF30" s="25">
        <f t="shared" si="16"/>
        <v>88.643416338535914</v>
      </c>
      <c r="BG30" s="25">
        <f t="shared" si="16"/>
        <v>88.623743374060169</v>
      </c>
      <c r="BH30" s="25">
        <f t="shared" si="16"/>
        <v>88.603696934874435</v>
      </c>
      <c r="BI30" s="25">
        <f t="shared" si="16"/>
        <v>88.583277020978727</v>
      </c>
      <c r="BJ30" s="25">
        <f t="shared" si="16"/>
        <v>88.562483632373045</v>
      </c>
      <c r="BK30" s="25">
        <f t="shared" si="17"/>
        <v>88.541316769057374</v>
      </c>
      <c r="BL30" s="25">
        <f t="shared" si="17"/>
        <v>88.519776431031758</v>
      </c>
      <c r="BM30" s="25">
        <f t="shared" si="17"/>
        <v>88.497862618296139</v>
      </c>
      <c r="BN30" s="25">
        <f t="shared" si="17"/>
        <v>88.475575330850532</v>
      </c>
      <c r="BO30" s="25">
        <f t="shared" si="17"/>
        <v>88.452914568694979</v>
      </c>
      <c r="BP30" s="25">
        <f t="shared" si="17"/>
        <v>88.429880331829423</v>
      </c>
      <c r="BQ30" s="25">
        <f t="shared" si="17"/>
        <v>88.406472620253894</v>
      </c>
      <c r="BR30" s="25">
        <f t="shared" si="17"/>
        <v>88.382691433968375</v>
      </c>
      <c r="BS30" s="25">
        <f t="shared" si="17"/>
        <v>88.358536772972897</v>
      </c>
      <c r="BT30" s="25">
        <f t="shared" si="17"/>
        <v>88.334008637267445</v>
      </c>
      <c r="BU30" s="25">
        <f t="shared" si="17"/>
        <v>88.30910702685199</v>
      </c>
      <c r="BV30" s="25">
        <f t="shared" si="17"/>
        <v>88.283831941726561</v>
      </c>
      <c r="BW30" s="25">
        <f t="shared" si="17"/>
        <v>88.258183381891172</v>
      </c>
      <c r="BX30" s="25">
        <f t="shared" si="17"/>
        <v>88.23216134734578</v>
      </c>
      <c r="BY30" s="25">
        <f t="shared" si="17"/>
        <v>88.205765838090429</v>
      </c>
      <c r="BZ30" s="25">
        <f t="shared" si="17"/>
        <v>88.178996854125103</v>
      </c>
      <c r="CA30" s="25">
        <f t="shared" si="18"/>
        <v>88.151854395449789</v>
      </c>
      <c r="CB30" s="25">
        <f t="shared" si="18"/>
        <v>88.124338462064514</v>
      </c>
      <c r="CC30" s="25">
        <f t="shared" si="18"/>
        <v>88.096449053969252</v>
      </c>
      <c r="CD30" s="25">
        <f t="shared" si="18"/>
        <v>88.068186171163987</v>
      </c>
      <c r="CE30" s="25">
        <f t="shared" si="18"/>
        <v>88.039549813648762</v>
      </c>
      <c r="CF30" s="25">
        <f t="shared" si="18"/>
        <v>88.010539981423577</v>
      </c>
      <c r="CG30" s="25">
        <f t="shared" si="18"/>
        <v>87.981156674488389</v>
      </c>
      <c r="CH30" s="25">
        <f t="shared" si="18"/>
        <v>87.951399892843227</v>
      </c>
      <c r="CI30" s="25">
        <f t="shared" si="18"/>
        <v>87.921269636488091</v>
      </c>
      <c r="CJ30" s="25">
        <f t="shared" si="18"/>
        <v>87.890765905422981</v>
      </c>
      <c r="CK30" s="25">
        <f t="shared" si="18"/>
        <v>87.859888699647883</v>
      </c>
      <c r="CL30" s="25">
        <f t="shared" si="18"/>
        <v>87.828638019162824</v>
      </c>
      <c r="CM30" s="25">
        <f t="shared" si="18"/>
        <v>87.797013863967777</v>
      </c>
      <c r="CN30" s="25">
        <f t="shared" si="18"/>
        <v>87.765016234062728</v>
      </c>
      <c r="CO30" s="25">
        <f t="shared" si="18"/>
        <v>87.732645129447747</v>
      </c>
      <c r="CP30" s="25">
        <f t="shared" si="18"/>
        <v>87.699900550122749</v>
      </c>
      <c r="CQ30" s="25">
        <f t="shared" si="13"/>
        <v>87.666782496087791</v>
      </c>
      <c r="CR30" s="25">
        <f t="shared" si="13"/>
        <v>87.633290967342845</v>
      </c>
      <c r="CS30" s="25">
        <f t="shared" si="13"/>
        <v>87.599425963887938</v>
      </c>
      <c r="CT30" s="25">
        <f t="shared" si="13"/>
        <v>87.565187485723044</v>
      </c>
      <c r="CU30" s="25">
        <f t="shared" si="13"/>
        <v>87.530575532848175</v>
      </c>
      <c r="CV30" s="25">
        <f t="shared" si="13"/>
        <v>87.49559010526329</v>
      </c>
      <c r="CW30" s="25">
        <f t="shared" si="13"/>
        <v>87.460231202968473</v>
      </c>
      <c r="CX30" s="25">
        <f t="shared" si="13"/>
        <v>87.424498825963681</v>
      </c>
      <c r="CY30" s="25">
        <f t="shared" si="13"/>
        <v>87.388392974248902</v>
      </c>
      <c r="CZ30" s="25">
        <f t="shared" si="13"/>
        <v>87.351913647824148</v>
      </c>
      <c r="DA30" s="25">
        <f t="shared" si="13"/>
        <v>87.315060846689391</v>
      </c>
    </row>
    <row r="31" spans="2:105" ht="4.5" customHeight="1" x14ac:dyDescent="0.3">
      <c r="B31" s="38"/>
      <c r="D31" s="17">
        <f t="shared" si="9"/>
        <v>2.4895999999999949</v>
      </c>
      <c r="E31" s="25">
        <f t="shared" si="14"/>
        <v>89.113161691516225</v>
      </c>
      <c r="F31" s="25">
        <f t="shared" si="14"/>
        <v>89.112426189122004</v>
      </c>
      <c r="G31" s="25">
        <f t="shared" si="14"/>
        <v>89.111317212017823</v>
      </c>
      <c r="H31" s="25">
        <f t="shared" si="14"/>
        <v>89.109834760203668</v>
      </c>
      <c r="I31" s="25">
        <f t="shared" si="14"/>
        <v>89.10797883367951</v>
      </c>
      <c r="J31" s="25">
        <f t="shared" si="14"/>
        <v>89.105749432445393</v>
      </c>
      <c r="K31" s="25">
        <f t="shared" si="14"/>
        <v>89.103146556501301</v>
      </c>
      <c r="L31" s="25">
        <f t="shared" si="14"/>
        <v>89.10017020584722</v>
      </c>
      <c r="M31" s="25">
        <f t="shared" si="14"/>
        <v>89.096820380483152</v>
      </c>
      <c r="N31" s="25">
        <f t="shared" si="14"/>
        <v>89.093097080409123</v>
      </c>
      <c r="O31" s="25">
        <f t="shared" si="10"/>
        <v>89.08900030562512</v>
      </c>
      <c r="P31" s="25">
        <f t="shared" si="10"/>
        <v>89.084530056131115</v>
      </c>
      <c r="Q31" s="25">
        <f t="shared" si="10"/>
        <v>89.079686331927149</v>
      </c>
      <c r="R31" s="25">
        <f t="shared" si="10"/>
        <v>89.07446913301321</v>
      </c>
      <c r="S31" s="25">
        <f t="shared" si="10"/>
        <v>89.068878459389282</v>
      </c>
      <c r="T31" s="25">
        <f t="shared" si="10"/>
        <v>89.06291431105538</v>
      </c>
      <c r="U31" s="25">
        <f t="shared" si="10"/>
        <v>89.056576688011504</v>
      </c>
      <c r="V31" s="25">
        <f t="shared" si="10"/>
        <v>89.049865590257639</v>
      </c>
      <c r="W31" s="25">
        <f t="shared" si="10"/>
        <v>89.042781017793814</v>
      </c>
      <c r="X31" s="25">
        <f t="shared" si="10"/>
        <v>89.035322970620001</v>
      </c>
      <c r="Y31" s="25">
        <f t="shared" si="10"/>
        <v>89.0274914487362</v>
      </c>
      <c r="Z31" s="25">
        <f t="shared" si="10"/>
        <v>89.019286452142438</v>
      </c>
      <c r="AA31" s="25">
        <f t="shared" si="10"/>
        <v>89.010707980838674</v>
      </c>
      <c r="AB31" s="25">
        <f t="shared" si="10"/>
        <v>89.00175603482495</v>
      </c>
      <c r="AC31" s="25">
        <f t="shared" si="10"/>
        <v>88.992430614101238</v>
      </c>
      <c r="AD31" s="25">
        <f t="shared" si="10"/>
        <v>88.982731718667566</v>
      </c>
      <c r="AE31" s="25">
        <f t="shared" si="15"/>
        <v>88.972659348523905</v>
      </c>
      <c r="AF31" s="25">
        <f t="shared" si="15"/>
        <v>88.962213503670256</v>
      </c>
      <c r="AG31" s="25">
        <f t="shared" si="15"/>
        <v>88.951394184106647</v>
      </c>
      <c r="AH31" s="25">
        <f t="shared" si="15"/>
        <v>88.940201389833064</v>
      </c>
      <c r="AI31" s="25">
        <f t="shared" si="15"/>
        <v>88.928635120849478</v>
      </c>
      <c r="AJ31" s="25">
        <f t="shared" si="15"/>
        <v>88.916695377155932</v>
      </c>
      <c r="AK31" s="25">
        <f t="shared" si="15"/>
        <v>88.904382158752398</v>
      </c>
      <c r="AL31" s="25">
        <f t="shared" si="15"/>
        <v>88.891695465638875</v>
      </c>
      <c r="AM31" s="25">
        <f t="shared" si="15"/>
        <v>88.878635297815407</v>
      </c>
      <c r="AN31" s="25">
        <f t="shared" si="15"/>
        <v>88.865201655281936</v>
      </c>
      <c r="AO31" s="25">
        <f t="shared" si="15"/>
        <v>88.851394538038491</v>
      </c>
      <c r="AP31" s="25">
        <f t="shared" si="15"/>
        <v>88.837213946085072</v>
      </c>
      <c r="AQ31" s="25">
        <f t="shared" si="15"/>
        <v>88.822659879421678</v>
      </c>
      <c r="AR31" s="25">
        <f t="shared" si="15"/>
        <v>88.807732338048282</v>
      </c>
      <c r="AS31" s="25">
        <f t="shared" si="15"/>
        <v>88.792431321964912</v>
      </c>
      <c r="AT31" s="25">
        <f t="shared" si="15"/>
        <v>88.776756831171596</v>
      </c>
      <c r="AU31" s="25">
        <f t="shared" si="16"/>
        <v>88.760708865668278</v>
      </c>
      <c r="AV31" s="25">
        <f t="shared" si="16"/>
        <v>88.744287425454999</v>
      </c>
      <c r="AW31" s="25">
        <f t="shared" si="16"/>
        <v>88.727492510531718</v>
      </c>
      <c r="AX31" s="25">
        <f t="shared" si="16"/>
        <v>88.710324120898477</v>
      </c>
      <c r="AY31" s="25">
        <f t="shared" si="16"/>
        <v>88.692782256555262</v>
      </c>
      <c r="AZ31" s="25">
        <f t="shared" si="16"/>
        <v>88.674866917502058</v>
      </c>
      <c r="BA31" s="25">
        <f t="shared" si="16"/>
        <v>88.65657810373888</v>
      </c>
      <c r="BB31" s="25">
        <f t="shared" si="16"/>
        <v>88.637915815265728</v>
      </c>
      <c r="BC31" s="25">
        <f t="shared" si="16"/>
        <v>88.618880052082588</v>
      </c>
      <c r="BD31" s="25">
        <f t="shared" si="16"/>
        <v>88.599470814189473</v>
      </c>
      <c r="BE31" s="25">
        <f t="shared" si="16"/>
        <v>88.57968810158637</v>
      </c>
      <c r="BF31" s="25">
        <f t="shared" si="16"/>
        <v>88.559531914273308</v>
      </c>
      <c r="BG31" s="25">
        <f t="shared" si="16"/>
        <v>88.53900225225027</v>
      </c>
      <c r="BH31" s="25">
        <f t="shared" si="16"/>
        <v>88.518099115517231</v>
      </c>
      <c r="BI31" s="25">
        <f t="shared" si="16"/>
        <v>88.496822504074231</v>
      </c>
      <c r="BJ31" s="25">
        <f t="shared" si="16"/>
        <v>88.475172417921243</v>
      </c>
      <c r="BK31" s="25">
        <f t="shared" si="17"/>
        <v>88.453148857058281</v>
      </c>
      <c r="BL31" s="25">
        <f t="shared" si="17"/>
        <v>88.430751821485359</v>
      </c>
      <c r="BM31" s="25">
        <f t="shared" si="17"/>
        <v>88.407981311202434</v>
      </c>
      <c r="BN31" s="25">
        <f t="shared" si="17"/>
        <v>88.384837326209535</v>
      </c>
      <c r="BO31" s="25">
        <f t="shared" si="17"/>
        <v>88.361319866506662</v>
      </c>
      <c r="BP31" s="25">
        <f t="shared" si="17"/>
        <v>88.337428932093829</v>
      </c>
      <c r="BQ31" s="25">
        <f t="shared" si="17"/>
        <v>88.313164522970993</v>
      </c>
      <c r="BR31" s="25">
        <f t="shared" si="17"/>
        <v>88.288526639138183</v>
      </c>
      <c r="BS31" s="25">
        <f t="shared" si="17"/>
        <v>88.263515280595399</v>
      </c>
      <c r="BT31" s="25">
        <f t="shared" si="17"/>
        <v>88.238130447342641</v>
      </c>
      <c r="BU31" s="25">
        <f t="shared" si="17"/>
        <v>88.212372139379909</v>
      </c>
      <c r="BV31" s="25">
        <f t="shared" si="17"/>
        <v>88.186240356707174</v>
      </c>
      <c r="BW31" s="25">
        <f t="shared" si="17"/>
        <v>88.159735099324479</v>
      </c>
      <c r="BX31" s="25">
        <f t="shared" si="17"/>
        <v>88.132856367231796</v>
      </c>
      <c r="BY31" s="25">
        <f t="shared" si="17"/>
        <v>88.105604160429138</v>
      </c>
      <c r="BZ31" s="25">
        <f t="shared" si="17"/>
        <v>88.077978478916521</v>
      </c>
      <c r="CA31" s="25">
        <f t="shared" si="18"/>
        <v>88.0499793226939</v>
      </c>
      <c r="CB31" s="25">
        <f t="shared" si="18"/>
        <v>88.02160669176132</v>
      </c>
      <c r="CC31" s="25">
        <f t="shared" si="18"/>
        <v>87.992860586118752</v>
      </c>
      <c r="CD31" s="25">
        <f t="shared" si="18"/>
        <v>87.963741005766209</v>
      </c>
      <c r="CE31" s="25">
        <f t="shared" si="18"/>
        <v>87.934247950703693</v>
      </c>
      <c r="CF31" s="25">
        <f t="shared" si="18"/>
        <v>87.904381420931188</v>
      </c>
      <c r="CG31" s="25">
        <f t="shared" si="18"/>
        <v>87.874141416448708</v>
      </c>
      <c r="CH31" s="25">
        <f t="shared" si="18"/>
        <v>87.843527937256255</v>
      </c>
      <c r="CI31" s="25">
        <f t="shared" si="18"/>
        <v>87.812540983353813</v>
      </c>
      <c r="CJ31" s="25">
        <f t="shared" si="18"/>
        <v>87.781180554741411</v>
      </c>
      <c r="CK31" s="25">
        <f t="shared" si="18"/>
        <v>87.749446651419007</v>
      </c>
      <c r="CL31" s="25">
        <f t="shared" si="18"/>
        <v>87.717339273386642</v>
      </c>
      <c r="CM31" s="25">
        <f t="shared" si="18"/>
        <v>87.684858420644289</v>
      </c>
      <c r="CN31" s="25">
        <f t="shared" si="18"/>
        <v>87.652004093191948</v>
      </c>
      <c r="CO31" s="25">
        <f t="shared" si="18"/>
        <v>87.618776291029661</v>
      </c>
      <c r="CP31" s="25">
        <f t="shared" si="18"/>
        <v>87.585175014157372</v>
      </c>
      <c r="CQ31" s="25">
        <f t="shared" si="13"/>
        <v>87.551200262575122</v>
      </c>
      <c r="CR31" s="25">
        <f t="shared" si="13"/>
        <v>87.51685203628287</v>
      </c>
      <c r="CS31" s="25">
        <f t="shared" si="13"/>
        <v>87.482130335280672</v>
      </c>
      <c r="CT31" s="25">
        <f t="shared" si="13"/>
        <v>87.447035159568486</v>
      </c>
      <c r="CU31" s="25">
        <f t="shared" si="13"/>
        <v>87.411566509146297</v>
      </c>
      <c r="CV31" s="25">
        <f t="shared" si="13"/>
        <v>87.37572438401412</v>
      </c>
      <c r="CW31" s="25">
        <f t="shared" si="13"/>
        <v>87.339508784172011</v>
      </c>
      <c r="CX31" s="25">
        <f t="shared" si="13"/>
        <v>87.302919709619914</v>
      </c>
      <c r="CY31" s="25">
        <f t="shared" si="13"/>
        <v>87.265957160357843</v>
      </c>
      <c r="CZ31" s="25">
        <f t="shared" si="13"/>
        <v>87.228621136385769</v>
      </c>
      <c r="DA31" s="25">
        <f t="shared" si="13"/>
        <v>87.190911637703721</v>
      </c>
    </row>
    <row r="32" spans="2:105" ht="4.5" customHeight="1" x14ac:dyDescent="0.3">
      <c r="B32" s="38"/>
      <c r="D32" s="17">
        <f t="shared" si="9"/>
        <v>2.4791999999999947</v>
      </c>
      <c r="E32" s="25">
        <f t="shared" si="14"/>
        <v>89.074128387423173</v>
      </c>
      <c r="F32" s="25">
        <f t="shared" si="14"/>
        <v>89.072536187481646</v>
      </c>
      <c r="G32" s="25">
        <f t="shared" si="14"/>
        <v>89.070570512830173</v>
      </c>
      <c r="H32" s="25">
        <f t="shared" si="14"/>
        <v>89.068231363468712</v>
      </c>
      <c r="I32" s="25">
        <f t="shared" si="14"/>
        <v>89.065518739397262</v>
      </c>
      <c r="J32" s="25">
        <f t="shared" si="14"/>
        <v>89.062432640615839</v>
      </c>
      <c r="K32" s="25">
        <f t="shared" si="14"/>
        <v>89.058973067124441</v>
      </c>
      <c r="L32" s="25">
        <f t="shared" si="14"/>
        <v>89.055140018923069</v>
      </c>
      <c r="M32" s="25">
        <f t="shared" si="14"/>
        <v>89.050933496011709</v>
      </c>
      <c r="N32" s="25">
        <f t="shared" si="14"/>
        <v>89.046353498390374</v>
      </c>
      <c r="O32" s="25">
        <f t="shared" si="10"/>
        <v>89.041400026059065</v>
      </c>
      <c r="P32" s="25">
        <f t="shared" si="10"/>
        <v>89.036073079017768</v>
      </c>
      <c r="Q32" s="25">
        <f t="shared" si="10"/>
        <v>89.030372657266497</v>
      </c>
      <c r="R32" s="25">
        <f t="shared" si="10"/>
        <v>89.024298760805252</v>
      </c>
      <c r="S32" s="25">
        <f t="shared" si="10"/>
        <v>89.017851389634032</v>
      </c>
      <c r="T32" s="25">
        <f t="shared" si="10"/>
        <v>89.011030543752838</v>
      </c>
      <c r="U32" s="25">
        <f t="shared" si="10"/>
        <v>89.003836223161656</v>
      </c>
      <c r="V32" s="25">
        <f t="shared" si="10"/>
        <v>88.9962684278605</v>
      </c>
      <c r="W32" s="25">
        <f t="shared" si="10"/>
        <v>88.988327157849369</v>
      </c>
      <c r="X32" s="25">
        <f t="shared" si="10"/>
        <v>88.98001241312825</v>
      </c>
      <c r="Y32" s="25">
        <f t="shared" si="10"/>
        <v>88.971324193697157</v>
      </c>
      <c r="Z32" s="25">
        <f t="shared" si="10"/>
        <v>88.96226249955609</v>
      </c>
      <c r="AA32" s="25">
        <f t="shared" si="10"/>
        <v>88.952827330705034</v>
      </c>
      <c r="AB32" s="25">
        <f t="shared" si="10"/>
        <v>88.943018687144004</v>
      </c>
      <c r="AC32" s="25">
        <f t="shared" si="10"/>
        <v>88.932836568873</v>
      </c>
      <c r="AD32" s="25">
        <f t="shared" si="10"/>
        <v>88.922280975892022</v>
      </c>
      <c r="AE32" s="25">
        <f t="shared" si="15"/>
        <v>88.911351908201055</v>
      </c>
      <c r="AF32" s="25">
        <f t="shared" si="15"/>
        <v>88.900049365800115</v>
      </c>
      <c r="AG32" s="25">
        <f t="shared" si="15"/>
        <v>88.8883733486892</v>
      </c>
      <c r="AH32" s="25">
        <f t="shared" si="15"/>
        <v>88.876323856868325</v>
      </c>
      <c r="AI32" s="25">
        <f t="shared" si="15"/>
        <v>88.863900890337433</v>
      </c>
      <c r="AJ32" s="25">
        <f t="shared" si="15"/>
        <v>88.851104449096596</v>
      </c>
      <c r="AK32" s="25">
        <f t="shared" si="15"/>
        <v>88.83793453314577</v>
      </c>
      <c r="AL32" s="25">
        <f t="shared" si="15"/>
        <v>88.824391142484941</v>
      </c>
      <c r="AM32" s="25">
        <f t="shared" si="15"/>
        <v>88.810474277114167</v>
      </c>
      <c r="AN32" s="25">
        <f t="shared" si="15"/>
        <v>88.796183937033405</v>
      </c>
      <c r="AO32" s="25">
        <f t="shared" si="15"/>
        <v>88.781520122242654</v>
      </c>
      <c r="AP32" s="25">
        <f t="shared" si="15"/>
        <v>88.766482832741957</v>
      </c>
      <c r="AQ32" s="25">
        <f t="shared" si="15"/>
        <v>88.751072068531258</v>
      </c>
      <c r="AR32" s="25">
        <f t="shared" si="15"/>
        <v>88.735287829610556</v>
      </c>
      <c r="AS32" s="25">
        <f t="shared" si="15"/>
        <v>88.719130115979894</v>
      </c>
      <c r="AT32" s="25">
        <f t="shared" si="15"/>
        <v>88.702598927639258</v>
      </c>
      <c r="AU32" s="25">
        <f t="shared" si="16"/>
        <v>88.685694264588662</v>
      </c>
      <c r="AV32" s="25">
        <f t="shared" si="16"/>
        <v>88.668416126828077</v>
      </c>
      <c r="AW32" s="25">
        <f t="shared" si="16"/>
        <v>88.650764514357505</v>
      </c>
      <c r="AX32" s="25">
        <f t="shared" si="16"/>
        <v>88.632739427176958</v>
      </c>
      <c r="AY32" s="25">
        <f t="shared" si="16"/>
        <v>88.614340865286422</v>
      </c>
      <c r="AZ32" s="25">
        <f t="shared" si="16"/>
        <v>88.595568828685941</v>
      </c>
      <c r="BA32" s="25">
        <f t="shared" si="16"/>
        <v>88.576423317375472</v>
      </c>
      <c r="BB32" s="25">
        <f t="shared" si="16"/>
        <v>88.556904331355</v>
      </c>
      <c r="BC32" s="25">
        <f t="shared" si="16"/>
        <v>88.537011870624568</v>
      </c>
      <c r="BD32" s="25">
        <f t="shared" si="16"/>
        <v>88.516745935184161</v>
      </c>
      <c r="BE32" s="25">
        <f t="shared" si="16"/>
        <v>88.496106525033753</v>
      </c>
      <c r="BF32" s="25">
        <f t="shared" si="16"/>
        <v>88.475093640173398</v>
      </c>
      <c r="BG32" s="25">
        <f t="shared" si="16"/>
        <v>88.453707280603055</v>
      </c>
      <c r="BH32" s="25">
        <f t="shared" si="16"/>
        <v>88.431947446322724</v>
      </c>
      <c r="BI32" s="25">
        <f t="shared" si="16"/>
        <v>88.409814137332404</v>
      </c>
      <c r="BJ32" s="25">
        <f t="shared" si="16"/>
        <v>88.387307353632124</v>
      </c>
      <c r="BK32" s="25">
        <f t="shared" si="17"/>
        <v>88.36442709522187</v>
      </c>
      <c r="BL32" s="25">
        <f t="shared" si="17"/>
        <v>88.341173362101642</v>
      </c>
      <c r="BM32" s="25">
        <f t="shared" si="17"/>
        <v>88.317546154271426</v>
      </c>
      <c r="BN32" s="25">
        <f t="shared" si="17"/>
        <v>88.293545471731221</v>
      </c>
      <c r="BO32" s="25">
        <f t="shared" si="17"/>
        <v>88.269171314481056</v>
      </c>
      <c r="BP32" s="25">
        <f t="shared" si="17"/>
        <v>88.244423682520903</v>
      </c>
      <c r="BQ32" s="25">
        <f t="shared" si="17"/>
        <v>88.21930257585079</v>
      </c>
      <c r="BR32" s="25">
        <f t="shared" si="17"/>
        <v>88.19380799447066</v>
      </c>
      <c r="BS32" s="25">
        <f t="shared" si="17"/>
        <v>88.167939938380599</v>
      </c>
      <c r="BT32" s="25">
        <f t="shared" si="17"/>
        <v>88.141698407580535</v>
      </c>
      <c r="BU32" s="25">
        <f t="shared" si="17"/>
        <v>88.115083402070496</v>
      </c>
      <c r="BV32" s="25">
        <f t="shared" si="17"/>
        <v>88.08809492185047</v>
      </c>
      <c r="BW32" s="25">
        <f t="shared" si="17"/>
        <v>88.060732966920469</v>
      </c>
      <c r="BX32" s="25">
        <f t="shared" si="17"/>
        <v>88.032997537280494</v>
      </c>
      <c r="BY32" s="25">
        <f t="shared" si="17"/>
        <v>88.004888632930545</v>
      </c>
      <c r="BZ32" s="25">
        <f t="shared" si="17"/>
        <v>87.976406253870607</v>
      </c>
      <c r="CA32" s="25">
        <f t="shared" si="18"/>
        <v>87.94755040010071</v>
      </c>
      <c r="CB32" s="25">
        <f t="shared" si="18"/>
        <v>87.918321071620809</v>
      </c>
      <c r="CC32" s="25">
        <f t="shared" si="18"/>
        <v>87.888718268430949</v>
      </c>
      <c r="CD32" s="25">
        <f t="shared" si="18"/>
        <v>87.858741990531115</v>
      </c>
      <c r="CE32" s="25">
        <f t="shared" si="18"/>
        <v>87.828392237921292</v>
      </c>
      <c r="CF32" s="25">
        <f t="shared" si="18"/>
        <v>87.797669010601496</v>
      </c>
      <c r="CG32" s="25">
        <f t="shared" si="18"/>
        <v>87.76657230857171</v>
      </c>
      <c r="CH32" s="25">
        <f t="shared" si="18"/>
        <v>87.735102131831951</v>
      </c>
      <c r="CI32" s="25">
        <f t="shared" si="18"/>
        <v>87.703258480382217</v>
      </c>
      <c r="CJ32" s="25">
        <f t="shared" si="18"/>
        <v>87.67104135422251</v>
      </c>
      <c r="CK32" s="25">
        <f t="shared" si="18"/>
        <v>87.638450753352814</v>
      </c>
      <c r="CL32" s="25">
        <f t="shared" si="18"/>
        <v>87.605486677773143</v>
      </c>
      <c r="CM32" s="25">
        <f t="shared" si="18"/>
        <v>87.572149127483499</v>
      </c>
      <c r="CN32" s="25">
        <f t="shared" si="18"/>
        <v>87.538438102483866</v>
      </c>
      <c r="CO32" s="25">
        <f t="shared" si="18"/>
        <v>87.504353602774273</v>
      </c>
      <c r="CP32" s="25">
        <f t="shared" si="18"/>
        <v>87.469895628354678</v>
      </c>
      <c r="CQ32" s="25">
        <f t="shared" si="13"/>
        <v>87.435064179225137</v>
      </c>
      <c r="CR32" s="25">
        <f t="shared" si="13"/>
        <v>87.399859255385593</v>
      </c>
      <c r="CS32" s="25">
        <f t="shared" si="13"/>
        <v>87.364280856836089</v>
      </c>
      <c r="CT32" s="25">
        <f t="shared" si="13"/>
        <v>87.328328983576597</v>
      </c>
      <c r="CU32" s="25">
        <f t="shared" si="13"/>
        <v>87.292003635607102</v>
      </c>
      <c r="CV32" s="25">
        <f t="shared" si="13"/>
        <v>87.255304812927633</v>
      </c>
      <c r="CW32" s="25">
        <f t="shared" si="13"/>
        <v>87.218232515538233</v>
      </c>
      <c r="CX32" s="25">
        <f t="shared" si="13"/>
        <v>87.18078674343883</v>
      </c>
      <c r="CY32" s="25">
        <f t="shared" si="13"/>
        <v>87.142967496629467</v>
      </c>
      <c r="CZ32" s="25">
        <f t="shared" si="13"/>
        <v>87.104774775110087</v>
      </c>
      <c r="DA32" s="25">
        <f t="shared" si="13"/>
        <v>87.066208578880733</v>
      </c>
    </row>
    <row r="33" spans="2:105" ht="4.5" customHeight="1" x14ac:dyDescent="0.3">
      <c r="B33" s="38"/>
      <c r="D33" s="17">
        <f t="shared" si="9"/>
        <v>2.4687999999999946</v>
      </c>
      <c r="E33" s="25">
        <f t="shared" si="14"/>
        <v>89.034541233492789</v>
      </c>
      <c r="F33" s="25">
        <f t="shared" si="14"/>
        <v>89.032092336003984</v>
      </c>
      <c r="G33" s="25">
        <f t="shared" si="14"/>
        <v>89.029269963805206</v>
      </c>
      <c r="H33" s="25">
        <f t="shared" si="14"/>
        <v>89.026074116896439</v>
      </c>
      <c r="I33" s="25">
        <f t="shared" si="14"/>
        <v>89.022504795277698</v>
      </c>
      <c r="J33" s="25">
        <f t="shared" si="14"/>
        <v>89.018561998948968</v>
      </c>
      <c r="K33" s="25">
        <f t="shared" si="14"/>
        <v>89.014245727910279</v>
      </c>
      <c r="L33" s="25">
        <f t="shared" si="14"/>
        <v>89.009555982161601</v>
      </c>
      <c r="M33" s="25">
        <f t="shared" si="14"/>
        <v>89.004492761702934</v>
      </c>
      <c r="N33" s="25">
        <f t="shared" si="14"/>
        <v>88.999056066534308</v>
      </c>
      <c r="O33" s="25">
        <f t="shared" si="10"/>
        <v>88.993245896655708</v>
      </c>
      <c r="P33" s="25">
        <f t="shared" si="10"/>
        <v>88.987062252067105</v>
      </c>
      <c r="Q33" s="25">
        <f t="shared" si="10"/>
        <v>88.980505132768542</v>
      </c>
      <c r="R33" s="25">
        <f t="shared" si="10"/>
        <v>88.973574538760005</v>
      </c>
      <c r="S33" s="25">
        <f t="shared" si="10"/>
        <v>88.966270470041479</v>
      </c>
      <c r="T33" s="25">
        <f t="shared" si="10"/>
        <v>88.95859292661298</v>
      </c>
      <c r="U33" s="25">
        <f t="shared" si="10"/>
        <v>88.950541908474491</v>
      </c>
      <c r="V33" s="25">
        <f t="shared" si="10"/>
        <v>88.942117415626043</v>
      </c>
      <c r="W33" s="25">
        <f t="shared" si="10"/>
        <v>88.933319448067607</v>
      </c>
      <c r="X33" s="25">
        <f t="shared" si="10"/>
        <v>88.924148005799196</v>
      </c>
      <c r="Y33" s="25">
        <f t="shared" si="10"/>
        <v>88.914603088820797</v>
      </c>
      <c r="Z33" s="25">
        <f t="shared" si="10"/>
        <v>88.904684697132438</v>
      </c>
      <c r="AA33" s="25">
        <f t="shared" si="10"/>
        <v>88.894392830734091</v>
      </c>
      <c r="AB33" s="25">
        <f t="shared" si="10"/>
        <v>88.883727489625755</v>
      </c>
      <c r="AC33" s="25">
        <f t="shared" si="10"/>
        <v>88.87268867380746</v>
      </c>
      <c r="AD33" s="25">
        <f t="shared" si="10"/>
        <v>88.861276383279176</v>
      </c>
      <c r="AE33" s="25">
        <f t="shared" si="15"/>
        <v>88.849490618040917</v>
      </c>
      <c r="AF33" s="25">
        <f t="shared" si="15"/>
        <v>88.837331378092671</v>
      </c>
      <c r="AG33" s="25">
        <f t="shared" si="15"/>
        <v>88.824798663434464</v>
      </c>
      <c r="AH33" s="25">
        <f t="shared" si="15"/>
        <v>88.811892474066269</v>
      </c>
      <c r="AI33" s="25">
        <f t="shared" si="15"/>
        <v>88.7986128099881</v>
      </c>
      <c r="AJ33" s="25">
        <f t="shared" si="15"/>
        <v>88.784959671199957</v>
      </c>
      <c r="AK33" s="25">
        <f t="shared" si="15"/>
        <v>88.770933057701825</v>
      </c>
      <c r="AL33" s="25">
        <f t="shared" si="15"/>
        <v>88.756532969493691</v>
      </c>
      <c r="AM33" s="25">
        <f t="shared" si="15"/>
        <v>88.741759406575625</v>
      </c>
      <c r="AN33" s="25">
        <f t="shared" si="15"/>
        <v>88.726612368947571</v>
      </c>
      <c r="AO33" s="25">
        <f t="shared" si="15"/>
        <v>88.711091856609514</v>
      </c>
      <c r="AP33" s="25">
        <f t="shared" si="15"/>
        <v>88.695197869561511</v>
      </c>
      <c r="AQ33" s="25">
        <f t="shared" si="15"/>
        <v>88.678930407803506</v>
      </c>
      <c r="AR33" s="25">
        <f t="shared" si="15"/>
        <v>88.662289471335527</v>
      </c>
      <c r="AS33" s="25">
        <f t="shared" si="15"/>
        <v>88.645275060157559</v>
      </c>
      <c r="AT33" s="25">
        <f t="shared" si="15"/>
        <v>88.627887174269631</v>
      </c>
      <c r="AU33" s="25">
        <f t="shared" si="16"/>
        <v>88.610125813671715</v>
      </c>
      <c r="AV33" s="25">
        <f t="shared" si="16"/>
        <v>88.591990978363839</v>
      </c>
      <c r="AW33" s="25">
        <f t="shared" si="16"/>
        <v>88.57348266834596</v>
      </c>
      <c r="AX33" s="25">
        <f t="shared" si="16"/>
        <v>88.554600883618122</v>
      </c>
      <c r="AY33" s="25">
        <f t="shared" si="16"/>
        <v>88.535345624180309</v>
      </c>
      <c r="AZ33" s="25">
        <f t="shared" si="16"/>
        <v>88.515716890032508</v>
      </c>
      <c r="BA33" s="25">
        <f t="shared" si="16"/>
        <v>88.495714681174732</v>
      </c>
      <c r="BB33" s="25">
        <f t="shared" si="16"/>
        <v>88.475338997606983</v>
      </c>
      <c r="BC33" s="25">
        <f t="shared" si="16"/>
        <v>88.454589839329245</v>
      </c>
      <c r="BD33" s="25">
        <f t="shared" si="16"/>
        <v>88.433467206341518</v>
      </c>
      <c r="BE33" s="25">
        <f t="shared" si="16"/>
        <v>88.411971098643832</v>
      </c>
      <c r="BF33" s="25">
        <f t="shared" si="16"/>
        <v>88.390101516236172</v>
      </c>
      <c r="BG33" s="25">
        <f t="shared" si="16"/>
        <v>88.367858459118523</v>
      </c>
      <c r="BH33" s="25">
        <f t="shared" si="16"/>
        <v>88.3452419272909</v>
      </c>
      <c r="BI33" s="25">
        <f t="shared" si="16"/>
        <v>88.322251920753288</v>
      </c>
      <c r="BJ33" s="25">
        <f t="shared" si="16"/>
        <v>88.298888439505703</v>
      </c>
      <c r="BK33" s="25">
        <f t="shared" si="17"/>
        <v>88.275151483548143</v>
      </c>
      <c r="BL33" s="25">
        <f t="shared" si="17"/>
        <v>88.251041052880623</v>
      </c>
      <c r="BM33" s="25">
        <f t="shared" si="17"/>
        <v>88.226557147503101</v>
      </c>
      <c r="BN33" s="25">
        <f t="shared" si="17"/>
        <v>88.201699767415604</v>
      </c>
      <c r="BO33" s="25">
        <f t="shared" si="17"/>
        <v>88.176468912618134</v>
      </c>
      <c r="BP33" s="25">
        <f t="shared" si="17"/>
        <v>88.150864583110689</v>
      </c>
      <c r="BQ33" s="25">
        <f t="shared" si="17"/>
        <v>88.124886778893256</v>
      </c>
      <c r="BR33" s="25">
        <f t="shared" si="17"/>
        <v>88.098535499965863</v>
      </c>
      <c r="BS33" s="25">
        <f t="shared" si="17"/>
        <v>88.071810746328481</v>
      </c>
      <c r="BT33" s="25">
        <f t="shared" si="17"/>
        <v>88.044712517981125</v>
      </c>
      <c r="BU33" s="25">
        <f t="shared" si="17"/>
        <v>88.017240814923795</v>
      </c>
      <c r="BV33" s="25">
        <f t="shared" si="17"/>
        <v>87.989395637156463</v>
      </c>
      <c r="BW33" s="25">
        <f t="shared" si="17"/>
        <v>87.961176984679156</v>
      </c>
      <c r="BX33" s="25">
        <f t="shared" si="17"/>
        <v>87.932584857491875</v>
      </c>
      <c r="BY33" s="25">
        <f t="shared" si="17"/>
        <v>87.903619255594634</v>
      </c>
      <c r="BZ33" s="25">
        <f t="shared" si="17"/>
        <v>87.874280178987405</v>
      </c>
      <c r="CA33" s="25">
        <f t="shared" si="18"/>
        <v>87.844567627670202</v>
      </c>
      <c r="CB33" s="25">
        <f t="shared" si="18"/>
        <v>87.81448160164301</v>
      </c>
      <c r="CC33" s="25">
        <f t="shared" si="18"/>
        <v>87.784022100905858</v>
      </c>
      <c r="CD33" s="25">
        <f t="shared" si="18"/>
        <v>87.753189125458704</v>
      </c>
      <c r="CE33" s="25">
        <f t="shared" si="18"/>
        <v>87.721982675301589</v>
      </c>
      <c r="CF33" s="25">
        <f t="shared" si="18"/>
        <v>87.690402750434487</v>
      </c>
      <c r="CG33" s="25">
        <f t="shared" si="18"/>
        <v>87.65844935085741</v>
      </c>
      <c r="CH33" s="25">
        <f t="shared" si="18"/>
        <v>87.626122476570345</v>
      </c>
      <c r="CI33" s="25">
        <f t="shared" si="18"/>
        <v>87.593422127573319</v>
      </c>
      <c r="CJ33" s="25">
        <f t="shared" si="18"/>
        <v>87.560348303866306</v>
      </c>
      <c r="CK33" s="25">
        <f t="shared" si="18"/>
        <v>87.526901005449318</v>
      </c>
      <c r="CL33" s="25">
        <f t="shared" si="18"/>
        <v>87.493080232322356</v>
      </c>
      <c r="CM33" s="25">
        <f t="shared" si="18"/>
        <v>87.458885984485406</v>
      </c>
      <c r="CN33" s="25">
        <f t="shared" si="18"/>
        <v>87.424318261938453</v>
      </c>
      <c r="CO33" s="25">
        <f t="shared" si="18"/>
        <v>87.389377064681582</v>
      </c>
      <c r="CP33" s="25">
        <f t="shared" si="18"/>
        <v>87.354062392714681</v>
      </c>
      <c r="CQ33" s="25">
        <f t="shared" si="13"/>
        <v>87.318374246037834</v>
      </c>
      <c r="CR33" s="25">
        <f t="shared" si="13"/>
        <v>87.282312624650999</v>
      </c>
      <c r="CS33" s="25">
        <f t="shared" si="13"/>
        <v>87.245877528554189</v>
      </c>
      <c r="CT33" s="25">
        <f t="shared" si="13"/>
        <v>87.209068957747405</v>
      </c>
      <c r="CU33" s="25">
        <f t="shared" si="13"/>
        <v>87.171886912230633</v>
      </c>
      <c r="CV33" s="25">
        <f t="shared" si="13"/>
        <v>87.134331392003844</v>
      </c>
      <c r="CW33" s="25">
        <f t="shared" si="13"/>
        <v>87.096402397067138</v>
      </c>
      <c r="CX33" s="25">
        <f t="shared" si="13"/>
        <v>87.058099927420443</v>
      </c>
      <c r="CY33" s="25">
        <f t="shared" si="13"/>
        <v>87.019423983063774</v>
      </c>
      <c r="CZ33" s="25">
        <f t="shared" si="13"/>
        <v>86.980374563997088</v>
      </c>
      <c r="DA33" s="25">
        <f t="shared" si="13"/>
        <v>86.940951670220457</v>
      </c>
    </row>
    <row r="34" spans="2:105" ht="4.5" customHeight="1" x14ac:dyDescent="0.3">
      <c r="B34" s="38"/>
      <c r="D34" s="17">
        <f t="shared" si="9"/>
        <v>2.4583999999999944</v>
      </c>
      <c r="E34" s="25">
        <f t="shared" si="14"/>
        <v>88.994400229725116</v>
      </c>
      <c r="F34" s="25">
        <f t="shared" si="14"/>
        <v>88.991094634689006</v>
      </c>
      <c r="G34" s="25">
        <f t="shared" si="14"/>
        <v>88.987415564942921</v>
      </c>
      <c r="H34" s="25">
        <f t="shared" si="14"/>
        <v>88.983363020486863</v>
      </c>
      <c r="I34" s="25">
        <f t="shared" si="14"/>
        <v>88.978937001320816</v>
      </c>
      <c r="J34" s="25">
        <f t="shared" si="14"/>
        <v>88.974137507444794</v>
      </c>
      <c r="K34" s="25">
        <f t="shared" si="14"/>
        <v>88.968964538858799</v>
      </c>
      <c r="L34" s="25">
        <f t="shared" si="14"/>
        <v>88.96341809556283</v>
      </c>
      <c r="M34" s="25">
        <f t="shared" si="14"/>
        <v>88.957498177556872</v>
      </c>
      <c r="N34" s="25">
        <f t="shared" si="14"/>
        <v>88.95120478484094</v>
      </c>
      <c r="O34" s="25">
        <f t="shared" si="10"/>
        <v>88.944537917415033</v>
      </c>
      <c r="P34" s="25">
        <f t="shared" si="10"/>
        <v>88.937497575279139</v>
      </c>
      <c r="Q34" s="25">
        <f t="shared" si="10"/>
        <v>88.93008375843327</v>
      </c>
      <c r="R34" s="25">
        <f t="shared" si="10"/>
        <v>88.922296466877427</v>
      </c>
      <c r="S34" s="25">
        <f t="shared" si="10"/>
        <v>88.91413570061161</v>
      </c>
      <c r="T34" s="25">
        <f t="shared" si="10"/>
        <v>88.905601459635804</v>
      </c>
      <c r="U34" s="25">
        <f t="shared" si="10"/>
        <v>88.896693743950024</v>
      </c>
      <c r="V34" s="25">
        <f t="shared" si="10"/>
        <v>88.88741255355427</v>
      </c>
      <c r="W34" s="25">
        <f t="shared" si="10"/>
        <v>88.877757888448542</v>
      </c>
      <c r="X34" s="25">
        <f t="shared" si="10"/>
        <v>88.867729748632826</v>
      </c>
      <c r="Y34" s="25">
        <f t="shared" si="10"/>
        <v>88.857328134107135</v>
      </c>
      <c r="Z34" s="25">
        <f t="shared" si="10"/>
        <v>88.84655304487147</v>
      </c>
      <c r="AA34" s="25">
        <f t="shared" si="10"/>
        <v>88.835404480925831</v>
      </c>
      <c r="AB34" s="25">
        <f t="shared" si="10"/>
        <v>88.823882442270204</v>
      </c>
      <c r="AC34" s="25">
        <f t="shared" si="10"/>
        <v>88.811986928904588</v>
      </c>
      <c r="AD34" s="25">
        <f t="shared" si="10"/>
        <v>88.799717940829012</v>
      </c>
      <c r="AE34" s="25">
        <f t="shared" si="15"/>
        <v>88.787075478043448</v>
      </c>
      <c r="AF34" s="25">
        <f t="shared" si="15"/>
        <v>88.77405954054791</v>
      </c>
      <c r="AG34" s="25">
        <f t="shared" si="15"/>
        <v>88.760670128342397</v>
      </c>
      <c r="AH34" s="25">
        <f t="shared" si="15"/>
        <v>88.746907241426925</v>
      </c>
      <c r="AI34" s="25">
        <f t="shared" si="15"/>
        <v>88.73277087980145</v>
      </c>
      <c r="AJ34" s="25">
        <f t="shared" si="15"/>
        <v>88.718261043466001</v>
      </c>
      <c r="AK34" s="25">
        <f t="shared" si="15"/>
        <v>88.703377732420577</v>
      </c>
      <c r="AL34" s="25">
        <f t="shared" si="15"/>
        <v>88.688120946665151</v>
      </c>
      <c r="AM34" s="25">
        <f t="shared" si="15"/>
        <v>88.672490686199779</v>
      </c>
      <c r="AN34" s="25">
        <f t="shared" si="15"/>
        <v>88.656486951024419</v>
      </c>
      <c r="AO34" s="25">
        <f t="shared" si="15"/>
        <v>88.640109741139071</v>
      </c>
      <c r="AP34" s="25">
        <f t="shared" si="15"/>
        <v>88.623359056543762</v>
      </c>
      <c r="AQ34" s="25">
        <f t="shared" si="15"/>
        <v>88.606234897238465</v>
      </c>
      <c r="AR34" s="25">
        <f t="shared" si="15"/>
        <v>88.58873726322318</v>
      </c>
      <c r="AS34" s="25">
        <f t="shared" si="15"/>
        <v>88.570866154497907</v>
      </c>
      <c r="AT34" s="25">
        <f t="shared" si="15"/>
        <v>88.552621571062673</v>
      </c>
      <c r="AU34" s="25">
        <f t="shared" si="16"/>
        <v>88.534003512917479</v>
      </c>
      <c r="AV34" s="25">
        <f t="shared" si="16"/>
        <v>88.515011980062297</v>
      </c>
      <c r="AW34" s="25">
        <f t="shared" si="16"/>
        <v>88.495646972497127</v>
      </c>
      <c r="AX34" s="25">
        <f t="shared" si="16"/>
        <v>88.475908490221968</v>
      </c>
      <c r="AY34" s="25">
        <f t="shared" si="16"/>
        <v>88.455796533236864</v>
      </c>
      <c r="AZ34" s="25">
        <f t="shared" si="16"/>
        <v>88.435311101541771</v>
      </c>
      <c r="BA34" s="25">
        <f t="shared" si="16"/>
        <v>88.41445219513669</v>
      </c>
      <c r="BB34" s="25">
        <f t="shared" si="16"/>
        <v>88.393219814021634</v>
      </c>
      <c r="BC34" s="25">
        <f t="shared" si="16"/>
        <v>88.371613958196605</v>
      </c>
      <c r="BD34" s="25">
        <f t="shared" si="16"/>
        <v>88.349634627661587</v>
      </c>
      <c r="BE34" s="25">
        <f t="shared" si="16"/>
        <v>88.327281822416595</v>
      </c>
      <c r="BF34" s="25">
        <f t="shared" si="16"/>
        <v>88.304555542461628</v>
      </c>
      <c r="BG34" s="25">
        <f t="shared" si="16"/>
        <v>88.281455787796702</v>
      </c>
      <c r="BH34" s="25">
        <f t="shared" si="16"/>
        <v>88.257982558421759</v>
      </c>
      <c r="BI34" s="25">
        <f t="shared" si="16"/>
        <v>88.234135854336856</v>
      </c>
      <c r="BJ34" s="25">
        <f t="shared" si="16"/>
        <v>88.209915675541978</v>
      </c>
      <c r="BK34" s="25">
        <f t="shared" si="17"/>
        <v>88.185322022037113</v>
      </c>
      <c r="BL34" s="25">
        <f t="shared" si="17"/>
        <v>88.160354893822287</v>
      </c>
      <c r="BM34" s="25">
        <f t="shared" si="17"/>
        <v>88.135014290897473</v>
      </c>
      <c r="BN34" s="25">
        <f t="shared" si="17"/>
        <v>88.109300213262671</v>
      </c>
      <c r="BO34" s="25">
        <f t="shared" si="17"/>
        <v>88.083212660917908</v>
      </c>
      <c r="BP34" s="25">
        <f t="shared" si="17"/>
        <v>88.056751633863158</v>
      </c>
      <c r="BQ34" s="25">
        <f t="shared" si="17"/>
        <v>88.029917132098433</v>
      </c>
      <c r="BR34" s="25">
        <f t="shared" si="17"/>
        <v>88.002709155623734</v>
      </c>
      <c r="BS34" s="25">
        <f t="shared" si="17"/>
        <v>87.975127704439046</v>
      </c>
      <c r="BT34" s="25">
        <f t="shared" si="17"/>
        <v>87.947172778544399</v>
      </c>
      <c r="BU34" s="25">
        <f t="shared" si="17"/>
        <v>87.918844377939763</v>
      </c>
      <c r="BV34" s="25">
        <f t="shared" si="17"/>
        <v>87.890142502625139</v>
      </c>
      <c r="BW34" s="25">
        <f t="shared" si="17"/>
        <v>87.86106715260054</v>
      </c>
      <c r="BX34" s="25">
        <f t="shared" si="17"/>
        <v>87.831618327865954</v>
      </c>
      <c r="BY34" s="25">
        <f t="shared" si="17"/>
        <v>87.801796028421421</v>
      </c>
      <c r="BZ34" s="25">
        <f t="shared" si="17"/>
        <v>87.771600254266886</v>
      </c>
      <c r="CA34" s="25">
        <f t="shared" si="18"/>
        <v>87.741031005402377</v>
      </c>
      <c r="CB34" s="25">
        <f t="shared" si="18"/>
        <v>87.710088281827893</v>
      </c>
      <c r="CC34" s="25">
        <f t="shared" si="18"/>
        <v>87.678772083543436</v>
      </c>
      <c r="CD34" s="25">
        <f t="shared" si="18"/>
        <v>87.64708241054899</v>
      </c>
      <c r="CE34" s="25">
        <f t="shared" si="18"/>
        <v>87.615019262844569</v>
      </c>
      <c r="CF34" s="25">
        <f t="shared" si="18"/>
        <v>87.582582640430175</v>
      </c>
      <c r="CG34" s="25">
        <f t="shared" si="18"/>
        <v>87.549772543305806</v>
      </c>
      <c r="CH34" s="25">
        <f t="shared" si="18"/>
        <v>87.516588971471435</v>
      </c>
      <c r="CI34" s="25">
        <f t="shared" si="18"/>
        <v>87.483031924927104</v>
      </c>
      <c r="CJ34" s="25">
        <f t="shared" si="18"/>
        <v>87.449101403672799</v>
      </c>
      <c r="CK34" s="25">
        <f t="shared" si="18"/>
        <v>87.414797407708519</v>
      </c>
      <c r="CL34" s="25">
        <f t="shared" si="18"/>
        <v>87.380119937034237</v>
      </c>
      <c r="CM34" s="25">
        <f t="shared" si="18"/>
        <v>87.345068991649995</v>
      </c>
      <c r="CN34" s="25">
        <f t="shared" si="18"/>
        <v>87.309644571555751</v>
      </c>
      <c r="CO34" s="25">
        <f t="shared" si="18"/>
        <v>87.273846676751575</v>
      </c>
      <c r="CP34" s="25">
        <f t="shared" si="18"/>
        <v>87.237675307237367</v>
      </c>
      <c r="CQ34" s="25">
        <f t="shared" si="13"/>
        <v>87.201130463013229</v>
      </c>
      <c r="CR34" s="25">
        <f t="shared" si="13"/>
        <v>87.164212144079087</v>
      </c>
      <c r="CS34" s="25">
        <f t="shared" si="13"/>
        <v>87.126920350435</v>
      </c>
      <c r="CT34" s="25">
        <f t="shared" si="13"/>
        <v>87.089255082080896</v>
      </c>
      <c r="CU34" s="25">
        <f t="shared" si="13"/>
        <v>87.051216339016818</v>
      </c>
      <c r="CV34" s="25">
        <f t="shared" si="13"/>
        <v>87.012804121242752</v>
      </c>
      <c r="CW34" s="25">
        <f t="shared" si="13"/>
        <v>86.97401842875874</v>
      </c>
      <c r="CX34" s="25">
        <f t="shared" si="13"/>
        <v>86.934859261564753</v>
      </c>
      <c r="CY34" s="25">
        <f t="shared" si="13"/>
        <v>86.895326619660779</v>
      </c>
      <c r="CZ34" s="25">
        <f t="shared" si="13"/>
        <v>86.855420503046801</v>
      </c>
      <c r="DA34" s="25">
        <f t="shared" si="13"/>
        <v>86.815140911722864</v>
      </c>
    </row>
    <row r="35" spans="2:105" ht="4.5" customHeight="1" x14ac:dyDescent="0.3">
      <c r="B35" s="38"/>
      <c r="D35" s="17">
        <f t="shared" si="9"/>
        <v>2.4479999999999942</v>
      </c>
      <c r="E35" s="25">
        <f t="shared" si="14"/>
        <v>88.953705376120126</v>
      </c>
      <c r="F35" s="25">
        <f t="shared" si="14"/>
        <v>88.949543083536724</v>
      </c>
      <c r="G35" s="25">
        <f t="shared" si="14"/>
        <v>88.945007316243334</v>
      </c>
      <c r="H35" s="25">
        <f t="shared" si="14"/>
        <v>88.940098074239984</v>
      </c>
      <c r="I35" s="25">
        <f t="shared" si="14"/>
        <v>88.934815357526631</v>
      </c>
      <c r="J35" s="25">
        <f t="shared" si="14"/>
        <v>88.929159166103318</v>
      </c>
      <c r="K35" s="25">
        <f t="shared" si="14"/>
        <v>88.923129499970017</v>
      </c>
      <c r="L35" s="25">
        <f t="shared" si="14"/>
        <v>88.916726359126756</v>
      </c>
      <c r="M35" s="25">
        <f t="shared" si="14"/>
        <v>88.909949743573492</v>
      </c>
      <c r="N35" s="25">
        <f t="shared" si="14"/>
        <v>88.902799653310254</v>
      </c>
      <c r="O35" s="25">
        <f t="shared" si="10"/>
        <v>88.895276088337056</v>
      </c>
      <c r="P35" s="25">
        <f t="shared" si="10"/>
        <v>88.887379048653855</v>
      </c>
      <c r="Q35" s="25">
        <f t="shared" si="10"/>
        <v>88.879108534260695</v>
      </c>
      <c r="R35" s="25">
        <f t="shared" si="10"/>
        <v>88.87046454515756</v>
      </c>
      <c r="S35" s="25">
        <f t="shared" si="10"/>
        <v>88.861447081344437</v>
      </c>
      <c r="T35" s="25">
        <f t="shared" si="10"/>
        <v>88.852056142821326</v>
      </c>
      <c r="U35" s="25">
        <f t="shared" si="10"/>
        <v>88.842291729588254</v>
      </c>
      <c r="V35" s="25">
        <f t="shared" si="10"/>
        <v>88.832153841645194</v>
      </c>
      <c r="W35" s="25">
        <f t="shared" si="10"/>
        <v>88.821642478992175</v>
      </c>
      <c r="X35" s="25">
        <f t="shared" si="10"/>
        <v>88.810757641629166</v>
      </c>
      <c r="Y35" s="25">
        <f t="shared" si="10"/>
        <v>88.79949932955617</v>
      </c>
      <c r="Z35" s="25">
        <f t="shared" si="10"/>
        <v>88.787867542773199</v>
      </c>
      <c r="AA35" s="25">
        <f t="shared" si="10"/>
        <v>88.775862281280254</v>
      </c>
      <c r="AB35" s="25">
        <f t="shared" si="10"/>
        <v>88.763483545077335</v>
      </c>
      <c r="AC35" s="25">
        <f t="shared" si="10"/>
        <v>88.750731334164414</v>
      </c>
      <c r="AD35" s="25">
        <f t="shared" si="10"/>
        <v>88.737605648541546</v>
      </c>
      <c r="AE35" s="25">
        <f t="shared" si="15"/>
        <v>88.72410648820869</v>
      </c>
      <c r="AF35" s="25">
        <f t="shared" si="15"/>
        <v>88.710233853165846</v>
      </c>
      <c r="AG35" s="25">
        <f t="shared" si="15"/>
        <v>88.695987743413042</v>
      </c>
      <c r="AH35" s="25">
        <f t="shared" si="15"/>
        <v>88.681368158950249</v>
      </c>
      <c r="AI35" s="25">
        <f t="shared" si="15"/>
        <v>88.666375099777483</v>
      </c>
      <c r="AJ35" s="25">
        <f t="shared" si="15"/>
        <v>88.651008565894728</v>
      </c>
      <c r="AK35" s="25">
        <f t="shared" si="15"/>
        <v>88.635268557302012</v>
      </c>
      <c r="AL35" s="25">
        <f t="shared" si="15"/>
        <v>88.619155073999281</v>
      </c>
      <c r="AM35" s="25">
        <f t="shared" si="15"/>
        <v>88.602668115986617</v>
      </c>
      <c r="AN35" s="25">
        <f t="shared" si="15"/>
        <v>88.585807683263965</v>
      </c>
      <c r="AO35" s="25">
        <f t="shared" si="15"/>
        <v>88.568573775831311</v>
      </c>
      <c r="AP35" s="25">
        <f t="shared" si="15"/>
        <v>88.550966393688697</v>
      </c>
      <c r="AQ35" s="25">
        <f t="shared" si="15"/>
        <v>88.532985536836108</v>
      </c>
      <c r="AR35" s="25">
        <f t="shared" si="15"/>
        <v>88.514631205273517</v>
      </c>
      <c r="AS35" s="25">
        <f t="shared" si="15"/>
        <v>88.495903399000952</v>
      </c>
      <c r="AT35" s="25">
        <f t="shared" si="15"/>
        <v>88.476802118018426</v>
      </c>
      <c r="AU35" s="25">
        <f t="shared" si="16"/>
        <v>88.457327362325927</v>
      </c>
      <c r="AV35" s="25">
        <f t="shared" si="16"/>
        <v>88.437479131923439</v>
      </c>
      <c r="AW35" s="25">
        <f t="shared" si="16"/>
        <v>88.417257426810963</v>
      </c>
      <c r="AX35" s="25">
        <f t="shared" si="16"/>
        <v>88.396662246988527</v>
      </c>
      <c r="AY35" s="25">
        <f t="shared" si="16"/>
        <v>88.375693592456102</v>
      </c>
      <c r="AZ35" s="25">
        <f t="shared" si="16"/>
        <v>88.354351463213717</v>
      </c>
      <c r="BA35" s="25">
        <f t="shared" si="16"/>
        <v>88.332635859261345</v>
      </c>
      <c r="BB35" s="25">
        <f t="shared" si="16"/>
        <v>88.310546780598983</v>
      </c>
      <c r="BC35" s="25">
        <f t="shared" si="16"/>
        <v>88.288084227226662</v>
      </c>
      <c r="BD35" s="25">
        <f t="shared" si="16"/>
        <v>88.265248199144338</v>
      </c>
      <c r="BE35" s="25">
        <f t="shared" si="16"/>
        <v>88.242038696352054</v>
      </c>
      <c r="BF35" s="25">
        <f t="shared" si="16"/>
        <v>88.218455718849796</v>
      </c>
      <c r="BG35" s="25">
        <f t="shared" si="16"/>
        <v>88.19449926663755</v>
      </c>
      <c r="BH35" s="25">
        <f t="shared" si="16"/>
        <v>88.170169339715315</v>
      </c>
      <c r="BI35" s="25">
        <f t="shared" si="16"/>
        <v>88.14546593808312</v>
      </c>
      <c r="BJ35" s="25">
        <f t="shared" si="16"/>
        <v>88.120389061740937</v>
      </c>
      <c r="BK35" s="25">
        <f t="shared" si="17"/>
        <v>88.094938710688766</v>
      </c>
      <c r="BL35" s="25">
        <f t="shared" si="17"/>
        <v>88.069114884926648</v>
      </c>
      <c r="BM35" s="25">
        <f t="shared" si="17"/>
        <v>88.042917584454528</v>
      </c>
      <c r="BN35" s="25">
        <f t="shared" si="17"/>
        <v>88.016346809272434</v>
      </c>
      <c r="BO35" s="25">
        <f t="shared" si="17"/>
        <v>87.989402559380366</v>
      </c>
      <c r="BP35" s="25">
        <f t="shared" si="17"/>
        <v>87.962084834778324</v>
      </c>
      <c r="BQ35" s="25">
        <f t="shared" si="17"/>
        <v>87.934393635466307</v>
      </c>
      <c r="BR35" s="25">
        <f t="shared" si="17"/>
        <v>87.906328961444302</v>
      </c>
      <c r="BS35" s="25">
        <f t="shared" si="17"/>
        <v>87.877890812712323</v>
      </c>
      <c r="BT35" s="25">
        <f t="shared" si="17"/>
        <v>87.84907918927037</v>
      </c>
      <c r="BU35" s="25">
        <f t="shared" si="17"/>
        <v>87.819894091118442</v>
      </c>
      <c r="BV35" s="25">
        <f t="shared" si="17"/>
        <v>87.790335518256512</v>
      </c>
      <c r="BW35" s="25">
        <f t="shared" si="17"/>
        <v>87.760403470684608</v>
      </c>
      <c r="BX35" s="25">
        <f t="shared" si="17"/>
        <v>87.730097948402729</v>
      </c>
      <c r="BY35" s="25">
        <f t="shared" si="17"/>
        <v>87.699418951410891</v>
      </c>
      <c r="BZ35" s="25">
        <f t="shared" si="17"/>
        <v>87.66836647970905</v>
      </c>
      <c r="CA35" s="25">
        <f t="shared" si="18"/>
        <v>87.636940533297249</v>
      </c>
      <c r="CB35" s="25">
        <f t="shared" si="18"/>
        <v>87.60514111217546</v>
      </c>
      <c r="CC35" s="25">
        <f t="shared" si="18"/>
        <v>87.572968216343696</v>
      </c>
      <c r="CD35" s="25">
        <f t="shared" si="18"/>
        <v>87.540421845801959</v>
      </c>
      <c r="CE35" s="25">
        <f t="shared" si="18"/>
        <v>87.507502000550247</v>
      </c>
      <c r="CF35" s="25">
        <f t="shared" si="18"/>
        <v>87.474208680588546</v>
      </c>
      <c r="CG35" s="25">
        <f t="shared" si="18"/>
        <v>87.440541885916872</v>
      </c>
      <c r="CH35" s="25">
        <f t="shared" si="18"/>
        <v>87.406501616535223</v>
      </c>
      <c r="CI35" s="25">
        <f t="shared" si="18"/>
        <v>87.372087872443586</v>
      </c>
      <c r="CJ35" s="25">
        <f t="shared" si="18"/>
        <v>87.337300653641989</v>
      </c>
      <c r="CK35" s="25">
        <f t="shared" si="18"/>
        <v>87.30213996013039</v>
      </c>
      <c r="CL35" s="25">
        <f t="shared" si="18"/>
        <v>87.266605791908816</v>
      </c>
      <c r="CM35" s="25">
        <f t="shared" si="18"/>
        <v>87.230698148977282</v>
      </c>
      <c r="CN35" s="25">
        <f t="shared" si="18"/>
        <v>87.194417031335732</v>
      </c>
      <c r="CO35" s="25">
        <f t="shared" si="18"/>
        <v>87.157762438984264</v>
      </c>
      <c r="CP35" s="25">
        <f t="shared" si="18"/>
        <v>87.120734371922765</v>
      </c>
      <c r="CQ35" s="25">
        <f t="shared" si="13"/>
        <v>87.083332830151306</v>
      </c>
      <c r="CR35" s="25">
        <f t="shared" si="13"/>
        <v>87.045557813669873</v>
      </c>
      <c r="CS35" s="25">
        <f t="shared" si="13"/>
        <v>87.00740932247848</v>
      </c>
      <c r="CT35" s="25">
        <f t="shared" si="13"/>
        <v>86.968887356577085</v>
      </c>
      <c r="CU35" s="25">
        <f t="shared" si="13"/>
        <v>86.929991915965701</v>
      </c>
      <c r="CV35" s="25">
        <f t="shared" si="13"/>
        <v>86.890723000644329</v>
      </c>
      <c r="CW35" s="25">
        <f t="shared" si="13"/>
        <v>86.851080610613025</v>
      </c>
      <c r="CX35" s="25">
        <f t="shared" si="13"/>
        <v>86.811064745871732</v>
      </c>
      <c r="CY35" s="25">
        <f t="shared" si="13"/>
        <v>86.770675406420466</v>
      </c>
      <c r="CZ35" s="25">
        <f t="shared" si="13"/>
        <v>86.729912592259197</v>
      </c>
      <c r="DA35" s="25">
        <f t="shared" si="13"/>
        <v>86.688776303387954</v>
      </c>
    </row>
    <row r="36" spans="2:105" ht="4.5" customHeight="1" x14ac:dyDescent="0.3">
      <c r="B36" s="38"/>
      <c r="D36" s="17">
        <f t="shared" si="9"/>
        <v>2.437599999999994</v>
      </c>
      <c r="E36" s="25">
        <f t="shared" si="14"/>
        <v>88.912456672677834</v>
      </c>
      <c r="F36" s="25">
        <f t="shared" si="14"/>
        <v>88.907437682547112</v>
      </c>
      <c r="G36" s="25">
        <f t="shared" si="14"/>
        <v>88.90204521770643</v>
      </c>
      <c r="H36" s="25">
        <f t="shared" si="14"/>
        <v>88.896279278155788</v>
      </c>
      <c r="I36" s="25">
        <f t="shared" si="14"/>
        <v>88.890139863895129</v>
      </c>
      <c r="J36" s="25">
        <f t="shared" si="14"/>
        <v>88.88362697492451</v>
      </c>
      <c r="K36" s="25">
        <f t="shared" si="14"/>
        <v>88.876740611243932</v>
      </c>
      <c r="L36" s="25">
        <f t="shared" si="14"/>
        <v>88.86948077285335</v>
      </c>
      <c r="M36" s="25">
        <f t="shared" si="14"/>
        <v>88.861847459752795</v>
      </c>
      <c r="N36" s="25">
        <f t="shared" si="14"/>
        <v>88.853840671942265</v>
      </c>
      <c r="O36" s="25">
        <f t="shared" si="14"/>
        <v>88.845460409421761</v>
      </c>
      <c r="P36" s="25">
        <f t="shared" si="14"/>
        <v>88.836706672191269</v>
      </c>
      <c r="Q36" s="25">
        <f t="shared" si="14"/>
        <v>88.827579460250803</v>
      </c>
      <c r="R36" s="25">
        <f t="shared" si="14"/>
        <v>88.818078773600362</v>
      </c>
      <c r="S36" s="25">
        <f t="shared" si="14"/>
        <v>88.808204612239948</v>
      </c>
      <c r="T36" s="25">
        <f t="shared" si="14"/>
        <v>88.797956976169544</v>
      </c>
      <c r="U36" s="25">
        <f t="shared" ref="U36:AJ51" si="19">$DC$107+$DC$108*U$4^2+$DC$109*U$4*$C$1+$DC$110*$C$1*($DF$107+$DF$108*U$4*$D36+$DF$109*U$4*$C$1+$DF$110*$D36^2)</f>
        <v>88.787335865389167</v>
      </c>
      <c r="V36" s="25">
        <f t="shared" si="19"/>
        <v>88.776341279898816</v>
      </c>
      <c r="W36" s="25">
        <f t="shared" si="19"/>
        <v>88.76497321969849</v>
      </c>
      <c r="X36" s="25">
        <f t="shared" si="19"/>
        <v>88.753231684788176</v>
      </c>
      <c r="Y36" s="25">
        <f t="shared" si="19"/>
        <v>88.741116675167888</v>
      </c>
      <c r="Z36" s="25">
        <f t="shared" si="19"/>
        <v>88.728628190837625</v>
      </c>
      <c r="AA36" s="25">
        <f t="shared" si="19"/>
        <v>88.715766231797375</v>
      </c>
      <c r="AB36" s="25">
        <f t="shared" si="19"/>
        <v>88.70253079804715</v>
      </c>
      <c r="AC36" s="25">
        <f t="shared" si="19"/>
        <v>88.688921889586936</v>
      </c>
      <c r="AD36" s="25">
        <f t="shared" si="19"/>
        <v>88.674939506416763</v>
      </c>
      <c r="AE36" s="25">
        <f t="shared" si="19"/>
        <v>88.660583648536601</v>
      </c>
      <c r="AF36" s="25">
        <f t="shared" si="19"/>
        <v>88.645854315946465</v>
      </c>
      <c r="AG36" s="25">
        <f t="shared" si="19"/>
        <v>88.630751508646355</v>
      </c>
      <c r="AH36" s="25">
        <f t="shared" si="19"/>
        <v>88.615275226636271</v>
      </c>
      <c r="AI36" s="25">
        <f t="shared" si="15"/>
        <v>88.599425469916198</v>
      </c>
      <c r="AJ36" s="25">
        <f t="shared" si="15"/>
        <v>88.583202238486152</v>
      </c>
      <c r="AK36" s="25">
        <f t="shared" si="15"/>
        <v>88.566605532346131</v>
      </c>
      <c r="AL36" s="25">
        <f t="shared" si="15"/>
        <v>88.549635351496107</v>
      </c>
      <c r="AM36" s="25">
        <f t="shared" si="15"/>
        <v>88.532291695936138</v>
      </c>
      <c r="AN36" s="25">
        <f t="shared" si="15"/>
        <v>88.51457456566618</v>
      </c>
      <c r="AO36" s="25">
        <f t="shared" si="15"/>
        <v>88.496483960686248</v>
      </c>
      <c r="AP36" s="25">
        <f t="shared" si="15"/>
        <v>88.478019880996328</v>
      </c>
      <c r="AQ36" s="25">
        <f t="shared" si="15"/>
        <v>88.459182326596434</v>
      </c>
      <c r="AR36" s="25">
        <f t="shared" si="15"/>
        <v>88.439971297486551</v>
      </c>
      <c r="AS36" s="25">
        <f t="shared" si="15"/>
        <v>88.420386793666694</v>
      </c>
      <c r="AT36" s="25">
        <f t="shared" si="15"/>
        <v>88.400428815136863</v>
      </c>
      <c r="AU36" s="25">
        <f t="shared" si="16"/>
        <v>88.380097361897057</v>
      </c>
      <c r="AV36" s="25">
        <f t="shared" si="16"/>
        <v>88.359392433947278</v>
      </c>
      <c r="AW36" s="25">
        <f t="shared" si="16"/>
        <v>88.33831403128751</v>
      </c>
      <c r="AX36" s="25">
        <f t="shared" si="16"/>
        <v>88.316862153917754</v>
      </c>
      <c r="AY36" s="25">
        <f t="shared" si="16"/>
        <v>88.295036801838037</v>
      </c>
      <c r="AZ36" s="25">
        <f t="shared" si="16"/>
        <v>88.272837975048361</v>
      </c>
      <c r="BA36" s="25">
        <f t="shared" si="16"/>
        <v>88.250265673548682</v>
      </c>
      <c r="BB36" s="25">
        <f t="shared" si="16"/>
        <v>88.227319897339015</v>
      </c>
      <c r="BC36" s="25">
        <f t="shared" si="16"/>
        <v>88.204000646419402</v>
      </c>
      <c r="BD36" s="25">
        <f t="shared" si="16"/>
        <v>88.180307920789772</v>
      </c>
      <c r="BE36" s="25">
        <f t="shared" si="16"/>
        <v>88.156241720450183</v>
      </c>
      <c r="BF36" s="25">
        <f t="shared" si="16"/>
        <v>88.131802045400633</v>
      </c>
      <c r="BG36" s="25">
        <f t="shared" si="16"/>
        <v>88.106988895641095</v>
      </c>
      <c r="BH36" s="25">
        <f t="shared" si="16"/>
        <v>88.081802271171554</v>
      </c>
      <c r="BI36" s="25">
        <f t="shared" si="16"/>
        <v>88.056242171992054</v>
      </c>
      <c r="BJ36" s="25">
        <f t="shared" ref="BJ36:BL36" si="20">$DC$107+$DC$108*BJ$4^2+$DC$109*BJ$4*$C$1+$DC$110*$C$1*($DF$107+$DF$108*BJ$4*$D36+$DF$109*BJ$4*$C$1+$DF$110*$D36^2)</f>
        <v>88.030308598102579</v>
      </c>
      <c r="BK36" s="25">
        <f t="shared" si="20"/>
        <v>88.004001549503116</v>
      </c>
      <c r="BL36" s="25">
        <f t="shared" si="20"/>
        <v>87.977321026193692</v>
      </c>
      <c r="BM36" s="25">
        <f t="shared" si="17"/>
        <v>87.950267028174281</v>
      </c>
      <c r="BN36" s="25">
        <f t="shared" si="17"/>
        <v>87.922839555444881</v>
      </c>
      <c r="BO36" s="25">
        <f t="shared" si="17"/>
        <v>87.895038608005521</v>
      </c>
      <c r="BP36" s="25">
        <f t="shared" si="17"/>
        <v>87.866864185856173</v>
      </c>
      <c r="BQ36" s="25">
        <f t="shared" si="17"/>
        <v>87.83831628899685</v>
      </c>
      <c r="BR36" s="25">
        <f t="shared" si="17"/>
        <v>87.809394917427539</v>
      </c>
      <c r="BS36" s="25">
        <f t="shared" si="17"/>
        <v>87.780100071148269</v>
      </c>
      <c r="BT36" s="25">
        <f t="shared" si="17"/>
        <v>87.750431750159009</v>
      </c>
      <c r="BU36" s="25">
        <f t="shared" si="17"/>
        <v>87.72038995445979</v>
      </c>
      <c r="BV36" s="25">
        <f t="shared" si="17"/>
        <v>87.689974684050554</v>
      </c>
      <c r="BW36" s="25">
        <f t="shared" si="17"/>
        <v>87.659185938931358</v>
      </c>
      <c r="BX36" s="25">
        <f t="shared" si="17"/>
        <v>87.628023719102188</v>
      </c>
      <c r="BY36" s="25">
        <f t="shared" si="17"/>
        <v>87.596488024563044</v>
      </c>
      <c r="BZ36" s="25">
        <f t="shared" si="17"/>
        <v>87.564578855313911</v>
      </c>
      <c r="CA36" s="25">
        <f t="shared" si="18"/>
        <v>87.532296211354804</v>
      </c>
      <c r="CB36" s="25">
        <f t="shared" si="18"/>
        <v>87.499640092685723</v>
      </c>
      <c r="CC36" s="25">
        <f t="shared" si="18"/>
        <v>87.466610499306668</v>
      </c>
      <c r="CD36" s="25">
        <f t="shared" si="18"/>
        <v>87.433207431217625</v>
      </c>
      <c r="CE36" s="25">
        <f t="shared" si="18"/>
        <v>87.399430888418607</v>
      </c>
      <c r="CF36" s="25">
        <f t="shared" si="18"/>
        <v>87.365280870909615</v>
      </c>
      <c r="CG36" s="25">
        <f t="shared" si="18"/>
        <v>87.330757378690635</v>
      </c>
      <c r="CH36" s="25">
        <f t="shared" si="18"/>
        <v>87.29586041176168</v>
      </c>
      <c r="CI36" s="25">
        <f t="shared" si="18"/>
        <v>87.260589970122751</v>
      </c>
      <c r="CJ36" s="25">
        <f t="shared" si="18"/>
        <v>87.224946053773834</v>
      </c>
      <c r="CK36" s="25">
        <f t="shared" si="18"/>
        <v>87.188928662714957</v>
      </c>
      <c r="CL36" s="25">
        <f t="shared" si="18"/>
        <v>87.152537796946092</v>
      </c>
      <c r="CM36" s="25">
        <f t="shared" si="18"/>
        <v>87.115773456467252</v>
      </c>
      <c r="CN36" s="25">
        <f t="shared" si="18"/>
        <v>87.078635641278396</v>
      </c>
      <c r="CO36" s="25">
        <f t="shared" si="18"/>
        <v>87.041124351379622</v>
      </c>
      <c r="CP36" s="25">
        <f t="shared" ref="CP36:DA51" si="21">$DC$107+$DC$108*CP$4^2+$DC$109*CP$4*$C$1+$DC$110*$C$1*($DF$107+$DF$108*CP$4*$D36+$DF$109*CP$4*$C$1+$DF$110*$D36^2)</f>
        <v>87.003239586770832</v>
      </c>
      <c r="CQ36" s="25">
        <f t="shared" si="21"/>
        <v>86.964981347452095</v>
      </c>
      <c r="CR36" s="25">
        <f t="shared" si="21"/>
        <v>86.926349633423342</v>
      </c>
      <c r="CS36" s="25">
        <f t="shared" si="21"/>
        <v>86.887344444684658</v>
      </c>
      <c r="CT36" s="25">
        <f t="shared" si="21"/>
        <v>86.847965781235956</v>
      </c>
      <c r="CU36" s="25">
        <f t="shared" si="21"/>
        <v>86.808213643077281</v>
      </c>
      <c r="CV36" s="25">
        <f t="shared" si="21"/>
        <v>86.768088030208617</v>
      </c>
      <c r="CW36" s="25">
        <f t="shared" si="21"/>
        <v>86.727588942630007</v>
      </c>
      <c r="CX36" s="25">
        <f t="shared" si="21"/>
        <v>86.686716380341409</v>
      </c>
      <c r="CY36" s="25">
        <f t="shared" si="21"/>
        <v>86.645470343342851</v>
      </c>
      <c r="CZ36" s="25">
        <f t="shared" si="21"/>
        <v>86.603850831634276</v>
      </c>
      <c r="DA36" s="25">
        <f t="shared" si="21"/>
        <v>86.561857845215727</v>
      </c>
    </row>
    <row r="37" spans="2:105" ht="4.5" customHeight="1" x14ac:dyDescent="0.3">
      <c r="B37" s="38"/>
      <c r="D37" s="17">
        <f t="shared" si="9"/>
        <v>2.4271999999999938</v>
      </c>
      <c r="E37" s="25">
        <f t="shared" ref="E37:T52" si="22">$DC$107+$DC$108*E$4^2+$DC$109*E$4*$C$1+$DC$110*$C$1*($DF$107+$DF$108*E$4*$D37+$DF$109*E$4*$C$1+$DF$110*$D37^2)</f>
        <v>88.87065411939821</v>
      </c>
      <c r="F37" s="25">
        <f t="shared" si="22"/>
        <v>88.864778431720211</v>
      </c>
      <c r="G37" s="25">
        <f t="shared" si="22"/>
        <v>88.858529269332223</v>
      </c>
      <c r="H37" s="25">
        <f t="shared" si="22"/>
        <v>88.851906632234261</v>
      </c>
      <c r="I37" s="25">
        <f t="shared" si="22"/>
        <v>88.844910520426325</v>
      </c>
      <c r="J37" s="25">
        <f t="shared" si="22"/>
        <v>88.8375409339084</v>
      </c>
      <c r="K37" s="25">
        <f t="shared" si="22"/>
        <v>88.829797872680516</v>
      </c>
      <c r="L37" s="25">
        <f t="shared" si="22"/>
        <v>88.821681336742643</v>
      </c>
      <c r="M37" s="25">
        <f t="shared" si="22"/>
        <v>88.813191326094795</v>
      </c>
      <c r="N37" s="25">
        <f t="shared" si="22"/>
        <v>88.80432784073696</v>
      </c>
      <c r="O37" s="25">
        <f t="shared" si="22"/>
        <v>88.795090880669164</v>
      </c>
      <c r="P37" s="25">
        <f t="shared" si="22"/>
        <v>88.785480445891366</v>
      </c>
      <c r="Q37" s="25">
        <f t="shared" si="22"/>
        <v>88.775496536403594</v>
      </c>
      <c r="R37" s="25">
        <f t="shared" si="22"/>
        <v>88.765139152205862</v>
      </c>
      <c r="S37" s="25">
        <f t="shared" si="22"/>
        <v>88.754408293298141</v>
      </c>
      <c r="T37" s="25">
        <f t="shared" si="22"/>
        <v>88.743303959680446</v>
      </c>
      <c r="U37" s="25">
        <f t="shared" si="19"/>
        <v>88.731826151352763</v>
      </c>
      <c r="V37" s="25">
        <f t="shared" si="19"/>
        <v>88.71997486831512</v>
      </c>
      <c r="W37" s="25">
        <f t="shared" si="19"/>
        <v>88.707750110567488</v>
      </c>
      <c r="X37" s="25">
        <f t="shared" si="19"/>
        <v>88.695151878109883</v>
      </c>
      <c r="Y37" s="25">
        <f t="shared" si="19"/>
        <v>88.682180170942289</v>
      </c>
      <c r="Z37" s="25">
        <f t="shared" si="19"/>
        <v>88.66883498906472</v>
      </c>
      <c r="AA37" s="25">
        <f t="shared" si="19"/>
        <v>88.655116332477178</v>
      </c>
      <c r="AB37" s="25">
        <f t="shared" si="19"/>
        <v>88.641024201179647</v>
      </c>
      <c r="AC37" s="25">
        <f t="shared" si="19"/>
        <v>88.626558595172142</v>
      </c>
      <c r="AD37" s="25">
        <f t="shared" si="19"/>
        <v>88.611719514454677</v>
      </c>
      <c r="AE37" s="25">
        <f t="shared" si="19"/>
        <v>88.596506959027209</v>
      </c>
      <c r="AF37" s="25">
        <f t="shared" si="19"/>
        <v>88.580920928889782</v>
      </c>
      <c r="AG37" s="25">
        <f t="shared" si="19"/>
        <v>88.564961424042366</v>
      </c>
      <c r="AH37" s="25">
        <f t="shared" si="19"/>
        <v>88.54862844448499</v>
      </c>
      <c r="AI37" s="25">
        <f t="shared" si="19"/>
        <v>88.531921990217612</v>
      </c>
      <c r="AJ37" s="25">
        <f t="shared" si="19"/>
        <v>88.514842061240273</v>
      </c>
      <c r="AK37" s="25">
        <f t="shared" ref="AK37:AZ52" si="23">$DC$107+$DC$108*AK$4^2+$DC$109*AK$4*$C$1+$DC$110*$C$1*($DF$107+$DF$108*AK$4*$D37+$DF$109*AK$4*$C$1+$DF$110*$D37^2)</f>
        <v>88.497388657552946</v>
      </c>
      <c r="AL37" s="25">
        <f t="shared" si="23"/>
        <v>88.479561779155617</v>
      </c>
      <c r="AM37" s="25">
        <f t="shared" si="23"/>
        <v>88.461361426048356</v>
      </c>
      <c r="AN37" s="25">
        <f t="shared" si="23"/>
        <v>88.442787598231092</v>
      </c>
      <c r="AO37" s="25">
        <f t="shared" si="23"/>
        <v>88.423840295703855</v>
      </c>
      <c r="AP37" s="25">
        <f t="shared" si="23"/>
        <v>88.404519518466643</v>
      </c>
      <c r="AQ37" s="25">
        <f t="shared" si="23"/>
        <v>88.384825266519456</v>
      </c>
      <c r="AR37" s="25">
        <f t="shared" si="23"/>
        <v>88.364757539862268</v>
      </c>
      <c r="AS37" s="25">
        <f t="shared" si="23"/>
        <v>88.344316338495119</v>
      </c>
      <c r="AT37" s="25">
        <f t="shared" si="23"/>
        <v>88.323501662417982</v>
      </c>
      <c r="AU37" s="25">
        <f t="shared" si="23"/>
        <v>88.302313511630885</v>
      </c>
      <c r="AV37" s="25">
        <f t="shared" si="23"/>
        <v>88.2807518861338</v>
      </c>
      <c r="AW37" s="25">
        <f t="shared" si="23"/>
        <v>88.258816785926726</v>
      </c>
      <c r="AX37" s="25">
        <f t="shared" si="23"/>
        <v>88.236508211009692</v>
      </c>
      <c r="AY37" s="25">
        <f t="shared" si="23"/>
        <v>88.21382616138267</v>
      </c>
      <c r="AZ37" s="25">
        <f t="shared" si="23"/>
        <v>88.190770637045688</v>
      </c>
      <c r="BA37" s="25">
        <f t="shared" ref="BA37:BP52" si="24">$DC$107+$DC$108*BA$4^2+$DC$109*BA$4*$C$1+$DC$110*$C$1*($DF$107+$DF$108*BA$4*$D37+$DF$109*BA$4*$C$1+$DF$110*$D37^2)</f>
        <v>88.167341637998703</v>
      </c>
      <c r="BB37" s="25">
        <f t="shared" si="24"/>
        <v>88.143539164241758</v>
      </c>
      <c r="BC37" s="25">
        <f t="shared" si="24"/>
        <v>88.119363215774825</v>
      </c>
      <c r="BD37" s="25">
        <f t="shared" si="24"/>
        <v>88.094813792597904</v>
      </c>
      <c r="BE37" s="25">
        <f t="shared" si="24"/>
        <v>88.069890894711023</v>
      </c>
      <c r="BF37" s="25">
        <f t="shared" si="24"/>
        <v>88.044594522114153</v>
      </c>
      <c r="BG37" s="25">
        <f t="shared" si="24"/>
        <v>88.018924674807323</v>
      </c>
      <c r="BH37" s="25">
        <f t="shared" si="24"/>
        <v>87.992881352790491</v>
      </c>
      <c r="BI37" s="25">
        <f t="shared" si="24"/>
        <v>87.966464556063698</v>
      </c>
      <c r="BJ37" s="25">
        <f t="shared" si="24"/>
        <v>87.939674284626903</v>
      </c>
      <c r="BK37" s="25">
        <f t="shared" si="24"/>
        <v>87.912510538480149</v>
      </c>
      <c r="BL37" s="25">
        <f t="shared" si="24"/>
        <v>87.884973317623434</v>
      </c>
      <c r="BM37" s="25">
        <f t="shared" si="24"/>
        <v>87.857062622056731</v>
      </c>
      <c r="BN37" s="25">
        <f t="shared" si="24"/>
        <v>87.828778451780011</v>
      </c>
      <c r="BO37" s="25">
        <f t="shared" si="24"/>
        <v>87.800120806793359</v>
      </c>
      <c r="BP37" s="25">
        <f t="shared" si="24"/>
        <v>87.771089687096719</v>
      </c>
      <c r="BQ37" s="25">
        <f t="shared" ref="BQ37:CF52" si="25">$DC$107+$DC$108*BQ$4^2+$DC$109*BQ$4*$C$1+$DC$110*$C$1*($DF$107+$DF$108*BQ$4*$D37+$DF$109*BQ$4*$C$1+$DF$110*$D37^2)</f>
        <v>87.741685092690091</v>
      </c>
      <c r="BR37" s="25">
        <f t="shared" si="25"/>
        <v>87.711907023573488</v>
      </c>
      <c r="BS37" s="25">
        <f t="shared" si="25"/>
        <v>87.681755479746911</v>
      </c>
      <c r="BT37" s="25">
        <f t="shared" si="25"/>
        <v>87.651230461210361</v>
      </c>
      <c r="BU37" s="25">
        <f t="shared" si="25"/>
        <v>87.620331967963807</v>
      </c>
      <c r="BV37" s="25">
        <f t="shared" si="25"/>
        <v>87.589060000007308</v>
      </c>
      <c r="BW37" s="25">
        <f t="shared" si="25"/>
        <v>87.557414557340792</v>
      </c>
      <c r="BX37" s="25">
        <f t="shared" si="25"/>
        <v>87.52539563996433</v>
      </c>
      <c r="BY37" s="25">
        <f t="shared" si="25"/>
        <v>87.493003247877894</v>
      </c>
      <c r="BZ37" s="25">
        <f t="shared" si="25"/>
        <v>87.46023738108147</v>
      </c>
      <c r="CA37" s="25">
        <f t="shared" si="25"/>
        <v>87.427098039575057</v>
      </c>
      <c r="CB37" s="25">
        <f t="shared" si="25"/>
        <v>87.39358522335867</v>
      </c>
      <c r="CC37" s="25">
        <f t="shared" si="25"/>
        <v>87.359698932432323</v>
      </c>
      <c r="CD37" s="25">
        <f t="shared" si="25"/>
        <v>87.325439166795974</v>
      </c>
      <c r="CE37" s="25">
        <f t="shared" si="25"/>
        <v>87.29080592644965</v>
      </c>
      <c r="CF37" s="25">
        <f t="shared" si="25"/>
        <v>87.255799211393366</v>
      </c>
      <c r="CG37" s="25">
        <f t="shared" ref="CG37:CV52" si="26">$DC$107+$DC$108*CG$4^2+$DC$109*CG$4*$C$1+$DC$110*$C$1*($DF$107+$DF$108*CG$4*$D37+$DF$109*CG$4*$C$1+$DF$110*$D37^2)</f>
        <v>87.220419021627094</v>
      </c>
      <c r="CH37" s="25">
        <f t="shared" si="26"/>
        <v>87.184665357150834</v>
      </c>
      <c r="CI37" s="25">
        <f t="shared" si="26"/>
        <v>87.1485382179646</v>
      </c>
      <c r="CJ37" s="25">
        <f t="shared" si="26"/>
        <v>87.112037604068405</v>
      </c>
      <c r="CK37" s="25">
        <f t="shared" si="26"/>
        <v>87.075163515462222</v>
      </c>
      <c r="CL37" s="25">
        <f t="shared" si="26"/>
        <v>87.037915952146037</v>
      </c>
      <c r="CM37" s="25">
        <f t="shared" si="26"/>
        <v>87.000294914119905</v>
      </c>
      <c r="CN37" s="25">
        <f t="shared" si="26"/>
        <v>86.962300401383757</v>
      </c>
      <c r="CO37" s="25">
        <f t="shared" si="26"/>
        <v>86.923932413937678</v>
      </c>
      <c r="CP37" s="25">
        <f t="shared" si="26"/>
        <v>86.885190951781595</v>
      </c>
      <c r="CQ37" s="25">
        <f t="shared" si="21"/>
        <v>86.846076014915553</v>
      </c>
      <c r="CR37" s="25">
        <f t="shared" si="21"/>
        <v>86.806587603339509</v>
      </c>
      <c r="CS37" s="25">
        <f t="shared" si="21"/>
        <v>86.766725717053518</v>
      </c>
      <c r="CT37" s="25">
        <f t="shared" si="21"/>
        <v>86.726490356057525</v>
      </c>
      <c r="CU37" s="25">
        <f t="shared" si="21"/>
        <v>86.685881520351558</v>
      </c>
      <c r="CV37" s="25">
        <f t="shared" si="21"/>
        <v>86.644899209935573</v>
      </c>
      <c r="CW37" s="25">
        <f t="shared" si="21"/>
        <v>86.603543424809658</v>
      </c>
      <c r="CX37" s="25">
        <f t="shared" si="21"/>
        <v>86.561814164973782</v>
      </c>
      <c r="CY37" s="25">
        <f t="shared" si="21"/>
        <v>86.519711430427904</v>
      </c>
      <c r="CZ37" s="25">
        <f t="shared" si="21"/>
        <v>86.477235221172052</v>
      </c>
      <c r="DA37" s="25">
        <f t="shared" si="21"/>
        <v>86.434385537206197</v>
      </c>
    </row>
    <row r="38" spans="2:105" ht="4.5" customHeight="1" x14ac:dyDescent="0.3">
      <c r="B38" s="38"/>
      <c r="D38" s="17">
        <f t="shared" si="9"/>
        <v>2.4167999999999936</v>
      </c>
      <c r="E38" s="25">
        <f t="shared" si="22"/>
        <v>88.828297716281284</v>
      </c>
      <c r="F38" s="25">
        <f t="shared" si="22"/>
        <v>88.821565331055979</v>
      </c>
      <c r="G38" s="25">
        <f t="shared" si="22"/>
        <v>88.814459471120699</v>
      </c>
      <c r="H38" s="25">
        <f t="shared" si="22"/>
        <v>88.806980136475445</v>
      </c>
      <c r="I38" s="25">
        <f t="shared" si="22"/>
        <v>88.799127327120203</v>
      </c>
      <c r="J38" s="25">
        <f t="shared" si="22"/>
        <v>88.790901043054987</v>
      </c>
      <c r="K38" s="25">
        <f t="shared" si="22"/>
        <v>88.782301284279797</v>
      </c>
      <c r="L38" s="25">
        <f t="shared" si="22"/>
        <v>88.773328050794632</v>
      </c>
      <c r="M38" s="25">
        <f t="shared" si="22"/>
        <v>88.763981342599479</v>
      </c>
      <c r="N38" s="25">
        <f t="shared" si="22"/>
        <v>88.754261159694337</v>
      </c>
      <c r="O38" s="25">
        <f t="shared" si="22"/>
        <v>88.744167502079236</v>
      </c>
      <c r="P38" s="25">
        <f t="shared" si="22"/>
        <v>88.733700369754146</v>
      </c>
      <c r="Q38" s="25">
        <f t="shared" si="22"/>
        <v>88.722859762719082</v>
      </c>
      <c r="R38" s="25">
        <f t="shared" si="22"/>
        <v>88.711645680974044</v>
      </c>
      <c r="S38" s="25">
        <f t="shared" si="22"/>
        <v>88.700058124519032</v>
      </c>
      <c r="T38" s="25">
        <f t="shared" si="22"/>
        <v>88.688097093354031</v>
      </c>
      <c r="U38" s="25">
        <f t="shared" si="19"/>
        <v>88.675762587479056</v>
      </c>
      <c r="V38" s="25">
        <f t="shared" si="19"/>
        <v>88.663054606894107</v>
      </c>
      <c r="W38" s="25">
        <f t="shared" si="19"/>
        <v>88.649973151599184</v>
      </c>
      <c r="X38" s="25">
        <f t="shared" si="19"/>
        <v>88.636518221594272</v>
      </c>
      <c r="Y38" s="25">
        <f t="shared" si="19"/>
        <v>88.622689816879387</v>
      </c>
      <c r="Z38" s="25">
        <f t="shared" si="19"/>
        <v>88.608487937454527</v>
      </c>
      <c r="AA38" s="25">
        <f t="shared" si="19"/>
        <v>88.593912583319678</v>
      </c>
      <c r="AB38" s="25">
        <f t="shared" si="19"/>
        <v>88.578963754474842</v>
      </c>
      <c r="AC38" s="25">
        <f t="shared" si="19"/>
        <v>88.563641450920045</v>
      </c>
      <c r="AD38" s="25">
        <f t="shared" si="19"/>
        <v>88.547945672655274</v>
      </c>
      <c r="AE38" s="25">
        <f t="shared" si="19"/>
        <v>88.531876419680515</v>
      </c>
      <c r="AF38" s="25">
        <f t="shared" si="19"/>
        <v>88.515433691995781</v>
      </c>
      <c r="AG38" s="25">
        <f t="shared" si="19"/>
        <v>88.498617489601074</v>
      </c>
      <c r="AH38" s="25">
        <f t="shared" si="19"/>
        <v>88.481427812496392</v>
      </c>
      <c r="AI38" s="25">
        <f t="shared" si="19"/>
        <v>88.463864660681708</v>
      </c>
      <c r="AJ38" s="25">
        <f t="shared" si="19"/>
        <v>88.445928034157077</v>
      </c>
      <c r="AK38" s="25">
        <f t="shared" si="23"/>
        <v>88.427617932922459</v>
      </c>
      <c r="AL38" s="25">
        <f t="shared" si="23"/>
        <v>88.408934356977824</v>
      </c>
      <c r="AM38" s="25">
        <f t="shared" si="23"/>
        <v>88.389877306323257</v>
      </c>
      <c r="AN38" s="25">
        <f t="shared" si="23"/>
        <v>88.370446780958702</v>
      </c>
      <c r="AO38" s="25">
        <f t="shared" si="23"/>
        <v>88.350642780884158</v>
      </c>
      <c r="AP38" s="25">
        <f t="shared" si="23"/>
        <v>88.330465306099654</v>
      </c>
      <c r="AQ38" s="25">
        <f t="shared" si="23"/>
        <v>88.309914356605162</v>
      </c>
      <c r="AR38" s="25">
        <f t="shared" si="23"/>
        <v>88.288989932400682</v>
      </c>
      <c r="AS38" s="25">
        <f t="shared" si="23"/>
        <v>88.267692033486213</v>
      </c>
      <c r="AT38" s="25">
        <f t="shared" si="23"/>
        <v>88.246020659861799</v>
      </c>
      <c r="AU38" s="25">
        <f t="shared" si="23"/>
        <v>88.223975811527382</v>
      </c>
      <c r="AV38" s="25">
        <f t="shared" si="23"/>
        <v>88.201557488483004</v>
      </c>
      <c r="AW38" s="25">
        <f t="shared" si="23"/>
        <v>88.178765690728653</v>
      </c>
      <c r="AX38" s="25">
        <f t="shared" si="23"/>
        <v>88.155600418264299</v>
      </c>
      <c r="AY38" s="25">
        <f t="shared" si="23"/>
        <v>88.132061671089986</v>
      </c>
      <c r="AZ38" s="25">
        <f t="shared" si="23"/>
        <v>88.108149449205698</v>
      </c>
      <c r="BA38" s="25">
        <f t="shared" si="24"/>
        <v>88.083863752611421</v>
      </c>
      <c r="BB38" s="25">
        <f t="shared" si="24"/>
        <v>88.059204581307171</v>
      </c>
      <c r="BC38" s="25">
        <f t="shared" si="24"/>
        <v>88.034171935292946</v>
      </c>
      <c r="BD38" s="25">
        <f t="shared" si="24"/>
        <v>88.008765814568733</v>
      </c>
      <c r="BE38" s="25">
        <f t="shared" si="24"/>
        <v>87.982986219134546</v>
      </c>
      <c r="BF38" s="25">
        <f t="shared" si="24"/>
        <v>87.956833148990384</v>
      </c>
      <c r="BG38" s="25">
        <f t="shared" si="24"/>
        <v>87.930306604136248</v>
      </c>
      <c r="BH38" s="25">
        <f t="shared" si="24"/>
        <v>87.90340658457211</v>
      </c>
      <c r="BI38" s="25">
        <f t="shared" si="24"/>
        <v>87.876133090298012</v>
      </c>
      <c r="BJ38" s="25">
        <f t="shared" si="24"/>
        <v>87.84848612131394</v>
      </c>
      <c r="BK38" s="25">
        <f t="shared" si="24"/>
        <v>87.820465677619879</v>
      </c>
      <c r="BL38" s="25">
        <f t="shared" si="24"/>
        <v>87.792071759215844</v>
      </c>
      <c r="BM38" s="25">
        <f t="shared" si="24"/>
        <v>87.763304366101849</v>
      </c>
      <c r="BN38" s="25">
        <f t="shared" si="24"/>
        <v>87.734163498277852</v>
      </c>
      <c r="BO38" s="25">
        <f t="shared" si="24"/>
        <v>87.704649155743894</v>
      </c>
      <c r="BP38" s="25">
        <f t="shared" si="24"/>
        <v>87.674761338499934</v>
      </c>
      <c r="BQ38" s="25">
        <f t="shared" si="25"/>
        <v>87.644500046546014</v>
      </c>
      <c r="BR38" s="25">
        <f t="shared" si="25"/>
        <v>87.613865279882106</v>
      </c>
      <c r="BS38" s="25">
        <f t="shared" si="25"/>
        <v>87.582857038508251</v>
      </c>
      <c r="BT38" s="25">
        <f t="shared" si="25"/>
        <v>87.551475322424395</v>
      </c>
      <c r="BU38" s="25">
        <f t="shared" si="25"/>
        <v>87.51972013163055</v>
      </c>
      <c r="BV38" s="25">
        <f t="shared" si="25"/>
        <v>87.48759146612673</v>
      </c>
      <c r="BW38" s="25">
        <f t="shared" si="25"/>
        <v>87.455089325912937</v>
      </c>
      <c r="BX38" s="25">
        <f t="shared" si="25"/>
        <v>87.422213710989169</v>
      </c>
      <c r="BY38" s="25">
        <f t="shared" si="25"/>
        <v>87.388964621355427</v>
      </c>
      <c r="BZ38" s="25">
        <f t="shared" si="25"/>
        <v>87.355342057011697</v>
      </c>
      <c r="CA38" s="25">
        <f t="shared" si="25"/>
        <v>87.321346017957993</v>
      </c>
      <c r="CB38" s="25">
        <f t="shared" si="25"/>
        <v>87.286976504194314</v>
      </c>
      <c r="CC38" s="25">
        <f t="shared" si="25"/>
        <v>87.252233515720661</v>
      </c>
      <c r="CD38" s="25">
        <f t="shared" si="25"/>
        <v>87.21711705253702</v>
      </c>
      <c r="CE38" s="25">
        <f t="shared" si="25"/>
        <v>87.181627114643405</v>
      </c>
      <c r="CF38" s="25">
        <f t="shared" si="25"/>
        <v>87.145763702039801</v>
      </c>
      <c r="CG38" s="25">
        <f t="shared" si="26"/>
        <v>87.109526814726237</v>
      </c>
      <c r="CH38" s="25">
        <f t="shared" si="26"/>
        <v>87.072916452702671</v>
      </c>
      <c r="CI38" s="25">
        <f t="shared" si="26"/>
        <v>87.035932615969145</v>
      </c>
      <c r="CJ38" s="25">
        <f t="shared" si="26"/>
        <v>86.998575304525644</v>
      </c>
      <c r="CK38" s="25">
        <f t="shared" si="26"/>
        <v>86.96084451837217</v>
      </c>
      <c r="CL38" s="25">
        <f t="shared" si="26"/>
        <v>86.922740257508693</v>
      </c>
      <c r="CM38" s="25">
        <f t="shared" si="26"/>
        <v>86.884262521935256</v>
      </c>
      <c r="CN38" s="25">
        <f t="shared" si="26"/>
        <v>86.845411311651816</v>
      </c>
      <c r="CO38" s="25">
        <f t="shared" si="26"/>
        <v>86.806186626658445</v>
      </c>
      <c r="CP38" s="25">
        <f t="shared" si="26"/>
        <v>86.766588466955042</v>
      </c>
      <c r="CQ38" s="25">
        <f t="shared" si="21"/>
        <v>86.726616832541694</v>
      </c>
      <c r="CR38" s="25">
        <f t="shared" si="21"/>
        <v>86.686271723418372</v>
      </c>
      <c r="CS38" s="25">
        <f t="shared" si="21"/>
        <v>86.645553139585061</v>
      </c>
      <c r="CT38" s="25">
        <f t="shared" si="21"/>
        <v>86.604461081041791</v>
      </c>
      <c r="CU38" s="25">
        <f t="shared" si="21"/>
        <v>86.562995547788503</v>
      </c>
      <c r="CV38" s="25">
        <f t="shared" si="21"/>
        <v>86.521156539825228</v>
      </c>
      <c r="CW38" s="25">
        <f t="shared" si="21"/>
        <v>86.47894405715202</v>
      </c>
      <c r="CX38" s="25">
        <f t="shared" si="21"/>
        <v>86.436358099768839</v>
      </c>
      <c r="CY38" s="25">
        <f t="shared" si="21"/>
        <v>86.393398667675669</v>
      </c>
      <c r="CZ38" s="25">
        <f t="shared" si="21"/>
        <v>86.350065760872496</v>
      </c>
      <c r="DA38" s="25">
        <f t="shared" si="21"/>
        <v>86.306359379359364</v>
      </c>
    </row>
    <row r="39" spans="2:105" ht="4.5" customHeight="1" x14ac:dyDescent="0.3">
      <c r="B39" s="38"/>
      <c r="D39" s="17">
        <f t="shared" si="9"/>
        <v>2.4063999999999934</v>
      </c>
      <c r="E39" s="25">
        <f t="shared" si="22"/>
        <v>88.785387463327069</v>
      </c>
      <c r="F39" s="25">
        <f t="shared" si="22"/>
        <v>88.777798380554458</v>
      </c>
      <c r="G39" s="25">
        <f t="shared" si="22"/>
        <v>88.769835823071872</v>
      </c>
      <c r="H39" s="25">
        <f t="shared" si="22"/>
        <v>88.761499790879327</v>
      </c>
      <c r="I39" s="25">
        <f t="shared" si="22"/>
        <v>88.752790283976779</v>
      </c>
      <c r="J39" s="25">
        <f t="shared" si="22"/>
        <v>88.743707302364271</v>
      </c>
      <c r="K39" s="25">
        <f t="shared" si="22"/>
        <v>88.734250846041775</v>
      </c>
      <c r="L39" s="25">
        <f t="shared" si="22"/>
        <v>88.724420915009304</v>
      </c>
      <c r="M39" s="25">
        <f t="shared" si="22"/>
        <v>88.714217509266845</v>
      </c>
      <c r="N39" s="25">
        <f t="shared" si="22"/>
        <v>88.703640628814426</v>
      </c>
      <c r="O39" s="25">
        <f t="shared" si="22"/>
        <v>88.692690273652019</v>
      </c>
      <c r="P39" s="25">
        <f t="shared" si="22"/>
        <v>88.681366443779623</v>
      </c>
      <c r="Q39" s="25">
        <f t="shared" si="22"/>
        <v>88.669669139197268</v>
      </c>
      <c r="R39" s="25">
        <f t="shared" si="22"/>
        <v>88.657598359904938</v>
      </c>
      <c r="S39" s="25">
        <f t="shared" si="22"/>
        <v>88.64515410590262</v>
      </c>
      <c r="T39" s="25">
        <f t="shared" si="22"/>
        <v>88.632336377190313</v>
      </c>
      <c r="U39" s="25">
        <f t="shared" si="19"/>
        <v>88.619145173768047</v>
      </c>
      <c r="V39" s="25">
        <f t="shared" si="19"/>
        <v>88.605580495635792</v>
      </c>
      <c r="W39" s="25">
        <f t="shared" si="19"/>
        <v>88.591642342793563</v>
      </c>
      <c r="X39" s="25">
        <f t="shared" si="19"/>
        <v>88.577330715241359</v>
      </c>
      <c r="Y39" s="25">
        <f t="shared" si="19"/>
        <v>88.562645612979168</v>
      </c>
      <c r="Z39" s="25">
        <f t="shared" si="19"/>
        <v>88.547587036007016</v>
      </c>
      <c r="AA39" s="25">
        <f t="shared" si="19"/>
        <v>88.532154984324862</v>
      </c>
      <c r="AB39" s="25">
        <f t="shared" si="19"/>
        <v>88.516349457932733</v>
      </c>
      <c r="AC39" s="25">
        <f t="shared" si="19"/>
        <v>88.500170456830631</v>
      </c>
      <c r="AD39" s="25">
        <f t="shared" si="19"/>
        <v>88.483617981018568</v>
      </c>
      <c r="AE39" s="25">
        <f t="shared" si="19"/>
        <v>88.466692030496503</v>
      </c>
      <c r="AF39" s="25">
        <f t="shared" si="19"/>
        <v>88.449392605264464</v>
      </c>
      <c r="AG39" s="25">
        <f t="shared" si="19"/>
        <v>88.431719705322465</v>
      </c>
      <c r="AH39" s="25">
        <f t="shared" si="19"/>
        <v>88.413673330670491</v>
      </c>
      <c r="AI39" s="25">
        <f t="shared" si="19"/>
        <v>88.395253481308515</v>
      </c>
      <c r="AJ39" s="25">
        <f t="shared" si="19"/>
        <v>88.376460157236565</v>
      </c>
      <c r="AK39" s="25">
        <f t="shared" si="23"/>
        <v>88.357293358454655</v>
      </c>
      <c r="AL39" s="25">
        <f t="shared" si="23"/>
        <v>88.337753084962728</v>
      </c>
      <c r="AM39" s="25">
        <f t="shared" si="23"/>
        <v>88.317839336760855</v>
      </c>
      <c r="AN39" s="25">
        <f t="shared" si="23"/>
        <v>88.297552113849008</v>
      </c>
      <c r="AO39" s="25">
        <f t="shared" si="23"/>
        <v>88.276891416227159</v>
      </c>
      <c r="AP39" s="25">
        <f t="shared" si="23"/>
        <v>88.255857243895363</v>
      </c>
      <c r="AQ39" s="25">
        <f t="shared" si="23"/>
        <v>88.234449596853565</v>
      </c>
      <c r="AR39" s="25">
        <f t="shared" si="23"/>
        <v>88.212668475101779</v>
      </c>
      <c r="AS39" s="25">
        <f t="shared" si="23"/>
        <v>88.190513878640019</v>
      </c>
      <c r="AT39" s="25">
        <f t="shared" si="23"/>
        <v>88.167985807468298</v>
      </c>
      <c r="AU39" s="25">
        <f t="shared" si="23"/>
        <v>88.145084261586589</v>
      </c>
      <c r="AV39" s="25">
        <f t="shared" si="23"/>
        <v>88.121809240994907</v>
      </c>
      <c r="AW39" s="25">
        <f t="shared" si="23"/>
        <v>88.098160745693249</v>
      </c>
      <c r="AX39" s="25">
        <f t="shared" si="23"/>
        <v>88.074138775681604</v>
      </c>
      <c r="AY39" s="25">
        <f t="shared" si="23"/>
        <v>88.049743330959984</v>
      </c>
      <c r="AZ39" s="25">
        <f t="shared" si="23"/>
        <v>88.024974411528405</v>
      </c>
      <c r="BA39" s="25">
        <f t="shared" si="24"/>
        <v>87.999832017386836</v>
      </c>
      <c r="BB39" s="25">
        <f t="shared" si="24"/>
        <v>87.97431614853528</v>
      </c>
      <c r="BC39" s="25">
        <f t="shared" si="24"/>
        <v>87.948426804973764</v>
      </c>
      <c r="BD39" s="25">
        <f t="shared" si="24"/>
        <v>87.92216398670223</v>
      </c>
      <c r="BE39" s="25">
        <f t="shared" si="24"/>
        <v>87.895527693720766</v>
      </c>
      <c r="BF39" s="25">
        <f t="shared" si="24"/>
        <v>87.868517926029284</v>
      </c>
      <c r="BG39" s="25">
        <f t="shared" si="24"/>
        <v>87.841134683627857</v>
      </c>
      <c r="BH39" s="25">
        <f t="shared" si="24"/>
        <v>87.813377966516427</v>
      </c>
      <c r="BI39" s="25">
        <f t="shared" si="24"/>
        <v>87.785247774695023</v>
      </c>
      <c r="BJ39" s="25">
        <f t="shared" si="24"/>
        <v>87.756744108163659</v>
      </c>
      <c r="BK39" s="25">
        <f t="shared" si="24"/>
        <v>87.727866966922306</v>
      </c>
      <c r="BL39" s="25">
        <f t="shared" si="24"/>
        <v>87.69861635097098</v>
      </c>
      <c r="BM39" s="25">
        <f t="shared" si="24"/>
        <v>87.668992260309665</v>
      </c>
      <c r="BN39" s="25">
        <f t="shared" si="24"/>
        <v>87.638994694938361</v>
      </c>
      <c r="BO39" s="25">
        <f t="shared" si="24"/>
        <v>87.608623654857112</v>
      </c>
      <c r="BP39" s="25">
        <f t="shared" si="24"/>
        <v>87.57787914006586</v>
      </c>
      <c r="BQ39" s="25">
        <f t="shared" si="25"/>
        <v>87.546761150564649</v>
      </c>
      <c r="BR39" s="25">
        <f t="shared" si="25"/>
        <v>87.515269686353449</v>
      </c>
      <c r="BS39" s="25">
        <f t="shared" si="25"/>
        <v>87.483404747432274</v>
      </c>
      <c r="BT39" s="25">
        <f t="shared" si="25"/>
        <v>87.451166333801112</v>
      </c>
      <c r="BU39" s="25">
        <f t="shared" si="25"/>
        <v>87.418554445459975</v>
      </c>
      <c r="BV39" s="25">
        <f t="shared" si="25"/>
        <v>87.385569082408864</v>
      </c>
      <c r="BW39" s="25">
        <f t="shared" si="25"/>
        <v>87.352210244647765</v>
      </c>
      <c r="BX39" s="25">
        <f t="shared" si="25"/>
        <v>87.318477932176691</v>
      </c>
      <c r="BY39" s="25">
        <f t="shared" si="25"/>
        <v>87.284372144995658</v>
      </c>
      <c r="BZ39" s="25">
        <f t="shared" si="25"/>
        <v>87.249892883104636</v>
      </c>
      <c r="CA39" s="25">
        <f t="shared" si="25"/>
        <v>87.215040146503625</v>
      </c>
      <c r="CB39" s="25">
        <f t="shared" si="25"/>
        <v>87.179813935192641</v>
      </c>
      <c r="CC39" s="25">
        <f t="shared" si="25"/>
        <v>87.144214249171682</v>
      </c>
      <c r="CD39" s="25">
        <f t="shared" si="25"/>
        <v>87.108241088440749</v>
      </c>
      <c r="CE39" s="25">
        <f t="shared" si="25"/>
        <v>87.071894452999828</v>
      </c>
      <c r="CF39" s="25">
        <f t="shared" si="25"/>
        <v>87.035174342848947</v>
      </c>
      <c r="CG39" s="25">
        <f t="shared" si="26"/>
        <v>86.998080757988077</v>
      </c>
      <c r="CH39" s="25">
        <f t="shared" si="26"/>
        <v>86.96061369841722</v>
      </c>
      <c r="CI39" s="25">
        <f t="shared" si="26"/>
        <v>86.922773164136387</v>
      </c>
      <c r="CJ39" s="25">
        <f t="shared" si="26"/>
        <v>86.884559155145581</v>
      </c>
      <c r="CK39" s="25">
        <f t="shared" si="26"/>
        <v>86.845971671444801</v>
      </c>
      <c r="CL39" s="25">
        <f t="shared" si="26"/>
        <v>86.807010713034032</v>
      </c>
      <c r="CM39" s="25">
        <f t="shared" si="26"/>
        <v>86.767676279913289</v>
      </c>
      <c r="CN39" s="25">
        <f t="shared" si="26"/>
        <v>86.727968372082557</v>
      </c>
      <c r="CO39" s="25">
        <f t="shared" si="26"/>
        <v>86.68788698954188</v>
      </c>
      <c r="CP39" s="25">
        <f t="shared" si="26"/>
        <v>86.647432132291186</v>
      </c>
      <c r="CQ39" s="25">
        <f t="shared" si="21"/>
        <v>86.606603800330547</v>
      </c>
      <c r="CR39" s="25">
        <f t="shared" si="21"/>
        <v>86.565401993659904</v>
      </c>
      <c r="CS39" s="25">
        <f t="shared" si="21"/>
        <v>86.523826712279316</v>
      </c>
      <c r="CT39" s="25">
        <f t="shared" si="21"/>
        <v>86.481877956188725</v>
      </c>
      <c r="CU39" s="25">
        <f t="shared" si="21"/>
        <v>86.439555725388146</v>
      </c>
      <c r="CV39" s="25">
        <f t="shared" si="21"/>
        <v>86.396860019877579</v>
      </c>
      <c r="CW39" s="25">
        <f t="shared" si="21"/>
        <v>86.353790839657066</v>
      </c>
      <c r="CX39" s="25">
        <f t="shared" si="21"/>
        <v>86.310348184726593</v>
      </c>
      <c r="CY39" s="25">
        <f t="shared" si="21"/>
        <v>86.266532055086117</v>
      </c>
      <c r="CZ39" s="25">
        <f t="shared" si="21"/>
        <v>86.222342450735653</v>
      </c>
      <c r="DA39" s="25">
        <f t="shared" si="21"/>
        <v>86.1777793716752</v>
      </c>
    </row>
    <row r="40" spans="2:105" ht="4.5" customHeight="1" x14ac:dyDescent="0.3">
      <c r="B40" s="38"/>
      <c r="D40" s="17">
        <f t="shared" si="9"/>
        <v>2.3959999999999932</v>
      </c>
      <c r="E40" s="25">
        <f t="shared" si="22"/>
        <v>88.741923360535509</v>
      </c>
      <c r="F40" s="25">
        <f t="shared" si="22"/>
        <v>88.733477580215606</v>
      </c>
      <c r="G40" s="25">
        <f t="shared" si="22"/>
        <v>88.724658325185729</v>
      </c>
      <c r="H40" s="25">
        <f t="shared" si="22"/>
        <v>88.715465595445878</v>
      </c>
      <c r="I40" s="25">
        <f t="shared" si="22"/>
        <v>88.705899390996038</v>
      </c>
      <c r="J40" s="25">
        <f t="shared" si="22"/>
        <v>88.695959711836224</v>
      </c>
      <c r="K40" s="25">
        <f t="shared" si="22"/>
        <v>88.685646557966436</v>
      </c>
      <c r="L40" s="25">
        <f t="shared" si="22"/>
        <v>88.674959929386659</v>
      </c>
      <c r="M40" s="25">
        <f t="shared" si="22"/>
        <v>88.663899826096909</v>
      </c>
      <c r="N40" s="25">
        <f t="shared" si="22"/>
        <v>88.652466248097184</v>
      </c>
      <c r="O40" s="25">
        <f t="shared" si="22"/>
        <v>88.640659195387485</v>
      </c>
      <c r="P40" s="25">
        <f t="shared" si="22"/>
        <v>88.628478667967798</v>
      </c>
      <c r="Q40" s="25">
        <f t="shared" si="22"/>
        <v>88.615924665838136</v>
      </c>
      <c r="R40" s="25">
        <f t="shared" si="22"/>
        <v>88.602997188998501</v>
      </c>
      <c r="S40" s="25">
        <f t="shared" si="22"/>
        <v>88.589696237448877</v>
      </c>
      <c r="T40" s="25">
        <f t="shared" si="22"/>
        <v>88.576021811189278</v>
      </c>
      <c r="U40" s="25">
        <f t="shared" si="19"/>
        <v>88.561973910219706</v>
      </c>
      <c r="V40" s="25">
        <f t="shared" si="19"/>
        <v>88.547552534540159</v>
      </c>
      <c r="W40" s="25">
        <f t="shared" si="19"/>
        <v>88.532757684150639</v>
      </c>
      <c r="X40" s="25">
        <f t="shared" si="19"/>
        <v>88.517589359051129</v>
      </c>
      <c r="Y40" s="25">
        <f t="shared" si="19"/>
        <v>88.502047559241646</v>
      </c>
      <c r="Z40" s="25">
        <f t="shared" si="19"/>
        <v>88.486132284722174</v>
      </c>
      <c r="AA40" s="25">
        <f t="shared" si="19"/>
        <v>88.469843535492728</v>
      </c>
      <c r="AB40" s="25">
        <f t="shared" si="19"/>
        <v>88.453181311553308</v>
      </c>
      <c r="AC40" s="25">
        <f t="shared" si="19"/>
        <v>88.436145612903914</v>
      </c>
      <c r="AD40" s="25">
        <f t="shared" si="19"/>
        <v>88.418736439544531</v>
      </c>
      <c r="AE40" s="25">
        <f t="shared" si="19"/>
        <v>88.400953791475175</v>
      </c>
      <c r="AF40" s="25">
        <f t="shared" si="19"/>
        <v>88.382797668695844</v>
      </c>
      <c r="AG40" s="25">
        <f t="shared" si="19"/>
        <v>88.364268071206538</v>
      </c>
      <c r="AH40" s="25">
        <f t="shared" si="19"/>
        <v>88.345364999007259</v>
      </c>
      <c r="AI40" s="25">
        <f t="shared" si="19"/>
        <v>88.326088452097991</v>
      </c>
      <c r="AJ40" s="25">
        <f t="shared" si="19"/>
        <v>88.30643843047875</v>
      </c>
      <c r="AK40" s="25">
        <f t="shared" si="23"/>
        <v>88.286414934149533</v>
      </c>
      <c r="AL40" s="25">
        <f t="shared" si="23"/>
        <v>88.266017963110301</v>
      </c>
      <c r="AM40" s="25">
        <f t="shared" si="23"/>
        <v>88.245247517361136</v>
      </c>
      <c r="AN40" s="25">
        <f t="shared" si="23"/>
        <v>88.224103596901983</v>
      </c>
      <c r="AO40" s="25">
        <f t="shared" si="23"/>
        <v>88.202586201732842</v>
      </c>
      <c r="AP40" s="25">
        <f t="shared" si="23"/>
        <v>88.180695331853741</v>
      </c>
      <c r="AQ40" s="25">
        <f t="shared" si="23"/>
        <v>88.158430987264651</v>
      </c>
      <c r="AR40" s="25">
        <f t="shared" si="23"/>
        <v>88.135793167965559</v>
      </c>
      <c r="AS40" s="25">
        <f t="shared" si="23"/>
        <v>88.112781873956507</v>
      </c>
      <c r="AT40" s="25">
        <f t="shared" si="23"/>
        <v>88.089397105237481</v>
      </c>
      <c r="AU40" s="25">
        <f t="shared" si="23"/>
        <v>88.06563886180848</v>
      </c>
      <c r="AV40" s="25">
        <f t="shared" si="23"/>
        <v>88.041507143669492</v>
      </c>
      <c r="AW40" s="25">
        <f t="shared" si="23"/>
        <v>88.017001950820543</v>
      </c>
      <c r="AX40" s="25">
        <f t="shared" si="23"/>
        <v>87.992123283261606</v>
      </c>
      <c r="AY40" s="25">
        <f t="shared" si="23"/>
        <v>87.96687114099268</v>
      </c>
      <c r="AZ40" s="25">
        <f t="shared" si="23"/>
        <v>87.941245524013809</v>
      </c>
      <c r="BA40" s="25">
        <f t="shared" si="24"/>
        <v>87.915246432324935</v>
      </c>
      <c r="BB40" s="25">
        <f t="shared" si="24"/>
        <v>87.888873865926087</v>
      </c>
      <c r="BC40" s="25">
        <f t="shared" si="24"/>
        <v>87.86212782481725</v>
      </c>
      <c r="BD40" s="25">
        <f t="shared" si="24"/>
        <v>87.835008308998439</v>
      </c>
      <c r="BE40" s="25">
        <f t="shared" si="24"/>
        <v>87.807515318469655</v>
      </c>
      <c r="BF40" s="25">
        <f t="shared" si="24"/>
        <v>87.779648853230896</v>
      </c>
      <c r="BG40" s="25">
        <f t="shared" si="24"/>
        <v>87.751408913282162</v>
      </c>
      <c r="BH40" s="25">
        <f t="shared" si="24"/>
        <v>87.722795498623427</v>
      </c>
      <c r="BI40" s="25">
        <f t="shared" si="24"/>
        <v>87.693808609254731</v>
      </c>
      <c r="BJ40" s="25">
        <f t="shared" si="24"/>
        <v>87.664448245176061</v>
      </c>
      <c r="BK40" s="25">
        <f t="shared" si="24"/>
        <v>87.634714406387403</v>
      </c>
      <c r="BL40" s="25">
        <f t="shared" si="24"/>
        <v>87.604607092888784</v>
      </c>
      <c r="BM40" s="25">
        <f t="shared" si="24"/>
        <v>87.574126304680178</v>
      </c>
      <c r="BN40" s="25">
        <f t="shared" si="24"/>
        <v>87.543272041761568</v>
      </c>
      <c r="BO40" s="25">
        <f t="shared" si="24"/>
        <v>87.512044304133013</v>
      </c>
      <c r="BP40" s="25">
        <f t="shared" si="24"/>
        <v>87.48044309179447</v>
      </c>
      <c r="BQ40" s="25">
        <f t="shared" si="25"/>
        <v>87.448468404745952</v>
      </c>
      <c r="BR40" s="25">
        <f t="shared" si="25"/>
        <v>87.416120242987446</v>
      </c>
      <c r="BS40" s="25">
        <f t="shared" si="25"/>
        <v>87.383398606518981</v>
      </c>
      <c r="BT40" s="25">
        <f t="shared" si="25"/>
        <v>87.350303495340526</v>
      </c>
      <c r="BU40" s="25">
        <f t="shared" si="25"/>
        <v>87.316834909452098</v>
      </c>
      <c r="BV40" s="25">
        <f t="shared" si="25"/>
        <v>87.282992848853667</v>
      </c>
      <c r="BW40" s="25">
        <f t="shared" si="25"/>
        <v>87.248777313545276</v>
      </c>
      <c r="BX40" s="25">
        <f t="shared" si="25"/>
        <v>87.21418830352691</v>
      </c>
      <c r="BY40" s="25">
        <f t="shared" si="25"/>
        <v>87.179225818798557</v>
      </c>
      <c r="BZ40" s="25">
        <f t="shared" si="25"/>
        <v>87.143889859360243</v>
      </c>
      <c r="CA40" s="25">
        <f t="shared" si="25"/>
        <v>87.108180425211941</v>
      </c>
      <c r="CB40" s="25">
        <f t="shared" si="25"/>
        <v>87.072097516353665</v>
      </c>
      <c r="CC40" s="25">
        <f t="shared" si="25"/>
        <v>87.0356411327854</v>
      </c>
      <c r="CD40" s="25">
        <f t="shared" si="25"/>
        <v>86.998811274507162</v>
      </c>
      <c r="CE40" s="25">
        <f t="shared" si="25"/>
        <v>86.961607941518949</v>
      </c>
      <c r="CF40" s="25">
        <f t="shared" si="25"/>
        <v>86.924031133820762</v>
      </c>
      <c r="CG40" s="25">
        <f t="shared" si="26"/>
        <v>86.886080851412586</v>
      </c>
      <c r="CH40" s="25">
        <f t="shared" si="26"/>
        <v>86.847757094294437</v>
      </c>
      <c r="CI40" s="25">
        <f t="shared" si="26"/>
        <v>86.809059862466313</v>
      </c>
      <c r="CJ40" s="25">
        <f t="shared" si="26"/>
        <v>86.769989155928201</v>
      </c>
      <c r="CK40" s="25">
        <f t="shared" si="26"/>
        <v>86.730544974680129</v>
      </c>
      <c r="CL40" s="25">
        <f t="shared" si="26"/>
        <v>86.690727318722054</v>
      </c>
      <c r="CM40" s="25">
        <f t="shared" si="26"/>
        <v>86.650536188054019</v>
      </c>
      <c r="CN40" s="25">
        <f t="shared" si="26"/>
        <v>86.609971582675968</v>
      </c>
      <c r="CO40" s="25">
        <f t="shared" si="26"/>
        <v>86.569033502587999</v>
      </c>
      <c r="CP40" s="25">
        <f t="shared" si="26"/>
        <v>86.527721947790013</v>
      </c>
      <c r="CQ40" s="25">
        <f t="shared" si="21"/>
        <v>86.486036918282068</v>
      </c>
      <c r="CR40" s="25">
        <f t="shared" si="21"/>
        <v>86.443978414064134</v>
      </c>
      <c r="CS40" s="25">
        <f t="shared" si="21"/>
        <v>86.40154643513624</v>
      </c>
      <c r="CT40" s="25">
        <f t="shared" si="21"/>
        <v>86.358740981498357</v>
      </c>
      <c r="CU40" s="25">
        <f t="shared" si="21"/>
        <v>86.315562053150472</v>
      </c>
      <c r="CV40" s="25">
        <f t="shared" si="21"/>
        <v>86.272009650092613</v>
      </c>
      <c r="CW40" s="25">
        <f t="shared" si="21"/>
        <v>86.228083772324794</v>
      </c>
      <c r="CX40" s="25">
        <f t="shared" si="21"/>
        <v>86.183784419847029</v>
      </c>
      <c r="CY40" s="25">
        <f t="shared" si="21"/>
        <v>86.139111592659248</v>
      </c>
      <c r="CZ40" s="25">
        <f t="shared" si="21"/>
        <v>86.094065290761478</v>
      </c>
      <c r="DA40" s="25">
        <f t="shared" si="21"/>
        <v>86.048645514153748</v>
      </c>
    </row>
    <row r="41" spans="2:105" ht="4.5" customHeight="1" x14ac:dyDescent="0.3">
      <c r="B41" s="38"/>
      <c r="D41" s="17">
        <f t="shared" si="9"/>
        <v>2.3855999999999931</v>
      </c>
      <c r="E41" s="25">
        <f t="shared" si="22"/>
        <v>88.69790540790666</v>
      </c>
      <c r="F41" s="25">
        <f t="shared" si="22"/>
        <v>88.688602930039451</v>
      </c>
      <c r="G41" s="25">
        <f t="shared" si="22"/>
        <v>88.678926977462282</v>
      </c>
      <c r="H41" s="25">
        <f t="shared" si="22"/>
        <v>88.668877550175125</v>
      </c>
      <c r="I41" s="25">
        <f t="shared" si="22"/>
        <v>88.65845464817798</v>
      </c>
      <c r="J41" s="25">
        <f t="shared" si="22"/>
        <v>88.647658271470874</v>
      </c>
      <c r="K41" s="25">
        <f t="shared" si="22"/>
        <v>88.63648842005378</v>
      </c>
      <c r="L41" s="25">
        <f t="shared" si="22"/>
        <v>88.624945093926712</v>
      </c>
      <c r="M41" s="25">
        <f t="shared" si="22"/>
        <v>88.613028293089656</v>
      </c>
      <c r="N41" s="25">
        <f t="shared" si="22"/>
        <v>88.600738017542639</v>
      </c>
      <c r="O41" s="25">
        <f t="shared" si="22"/>
        <v>88.588074267285634</v>
      </c>
      <c r="P41" s="25">
        <f t="shared" si="22"/>
        <v>88.575037042318641</v>
      </c>
      <c r="Q41" s="25">
        <f t="shared" si="22"/>
        <v>88.561626342641688</v>
      </c>
      <c r="R41" s="25">
        <f t="shared" si="22"/>
        <v>88.547842168254746</v>
      </c>
      <c r="S41" s="25">
        <f t="shared" si="22"/>
        <v>88.533684519157845</v>
      </c>
      <c r="T41" s="25">
        <f t="shared" si="22"/>
        <v>88.519153395350941</v>
      </c>
      <c r="U41" s="25">
        <f t="shared" si="19"/>
        <v>88.504248796834062</v>
      </c>
      <c r="V41" s="25">
        <f t="shared" si="19"/>
        <v>88.48897072360721</v>
      </c>
      <c r="W41" s="25">
        <f t="shared" si="19"/>
        <v>88.473319175670397</v>
      </c>
      <c r="X41" s="25">
        <f t="shared" si="19"/>
        <v>88.457294153023582</v>
      </c>
      <c r="Y41" s="25">
        <f t="shared" si="19"/>
        <v>88.440895655666807</v>
      </c>
      <c r="Z41" s="25">
        <f t="shared" si="19"/>
        <v>88.424123683600044</v>
      </c>
      <c r="AA41" s="25">
        <f t="shared" si="19"/>
        <v>88.406978236823292</v>
      </c>
      <c r="AB41" s="25">
        <f t="shared" si="19"/>
        <v>88.38945931533658</v>
      </c>
      <c r="AC41" s="25">
        <f t="shared" si="19"/>
        <v>88.37156691913988</v>
      </c>
      <c r="AD41" s="25">
        <f t="shared" si="19"/>
        <v>88.353301048233206</v>
      </c>
      <c r="AE41" s="25">
        <f t="shared" si="19"/>
        <v>88.334661702616543</v>
      </c>
      <c r="AF41" s="25">
        <f t="shared" si="19"/>
        <v>88.315648882289906</v>
      </c>
      <c r="AG41" s="25">
        <f t="shared" si="19"/>
        <v>88.29626258725331</v>
      </c>
      <c r="AH41" s="25">
        <f t="shared" si="19"/>
        <v>88.276502817506724</v>
      </c>
      <c r="AI41" s="25">
        <f t="shared" si="19"/>
        <v>88.256369573050151</v>
      </c>
      <c r="AJ41" s="25">
        <f t="shared" si="19"/>
        <v>88.235862853883617</v>
      </c>
      <c r="AK41" s="25">
        <f t="shared" si="23"/>
        <v>88.214982660007095</v>
      </c>
      <c r="AL41" s="25">
        <f t="shared" si="23"/>
        <v>88.193728991420585</v>
      </c>
      <c r="AM41" s="25">
        <f t="shared" si="23"/>
        <v>88.172101848124115</v>
      </c>
      <c r="AN41" s="25">
        <f t="shared" si="23"/>
        <v>88.150101230117656</v>
      </c>
      <c r="AO41" s="25">
        <f t="shared" si="23"/>
        <v>88.127727137401223</v>
      </c>
      <c r="AP41" s="25">
        <f t="shared" si="23"/>
        <v>88.104979569974816</v>
      </c>
      <c r="AQ41" s="25">
        <f t="shared" si="23"/>
        <v>88.081858527838435</v>
      </c>
      <c r="AR41" s="25">
        <f t="shared" si="23"/>
        <v>88.058364010992037</v>
      </c>
      <c r="AS41" s="25">
        <f t="shared" si="23"/>
        <v>88.034496019435693</v>
      </c>
      <c r="AT41" s="25">
        <f t="shared" si="23"/>
        <v>88.010254553169361</v>
      </c>
      <c r="AU41" s="25">
        <f t="shared" si="23"/>
        <v>87.985639612193054</v>
      </c>
      <c r="AV41" s="25">
        <f t="shared" si="23"/>
        <v>87.960651196506788</v>
      </c>
      <c r="AW41" s="25">
        <f t="shared" si="23"/>
        <v>87.935289306110519</v>
      </c>
      <c r="AX41" s="25">
        <f t="shared" si="23"/>
        <v>87.90955394100429</v>
      </c>
      <c r="AY41" s="25">
        <f t="shared" si="23"/>
        <v>87.883445101188073</v>
      </c>
      <c r="AZ41" s="25">
        <f t="shared" si="23"/>
        <v>87.856962786661882</v>
      </c>
      <c r="BA41" s="25">
        <f t="shared" si="24"/>
        <v>87.830106997425716</v>
      </c>
      <c r="BB41" s="25">
        <f t="shared" si="24"/>
        <v>87.802877733479562</v>
      </c>
      <c r="BC41" s="25">
        <f t="shared" si="24"/>
        <v>87.775274994823434</v>
      </c>
      <c r="BD41" s="25">
        <f t="shared" si="24"/>
        <v>87.747298781457317</v>
      </c>
      <c r="BE41" s="25">
        <f t="shared" si="24"/>
        <v>87.718949093381241</v>
      </c>
      <c r="BF41" s="25">
        <f t="shared" si="24"/>
        <v>87.690225930595176</v>
      </c>
      <c r="BG41" s="25">
        <f t="shared" si="24"/>
        <v>87.661129293099151</v>
      </c>
      <c r="BH41" s="25">
        <f t="shared" si="24"/>
        <v>87.631659180893124</v>
      </c>
      <c r="BI41" s="25">
        <f t="shared" si="24"/>
        <v>87.601815593977108</v>
      </c>
      <c r="BJ41" s="25">
        <f t="shared" si="24"/>
        <v>87.571598532351146</v>
      </c>
      <c r="BK41" s="25">
        <f t="shared" si="24"/>
        <v>87.541007996015196</v>
      </c>
      <c r="BL41" s="25">
        <f t="shared" si="24"/>
        <v>87.510043984969272</v>
      </c>
      <c r="BM41" s="25">
        <f t="shared" si="24"/>
        <v>87.478706499213359</v>
      </c>
      <c r="BN41" s="25">
        <f t="shared" si="24"/>
        <v>87.446995538747458</v>
      </c>
      <c r="BO41" s="25">
        <f t="shared" si="24"/>
        <v>87.414911103571612</v>
      </c>
      <c r="BP41" s="25">
        <f t="shared" si="24"/>
        <v>87.382453193685762</v>
      </c>
      <c r="BQ41" s="25">
        <f t="shared" si="25"/>
        <v>87.349621809089953</v>
      </c>
      <c r="BR41" s="25">
        <f t="shared" si="25"/>
        <v>87.316416949784141</v>
      </c>
      <c r="BS41" s="25">
        <f t="shared" si="25"/>
        <v>87.28283861576837</v>
      </c>
      <c r="BT41" s="25">
        <f t="shared" si="25"/>
        <v>87.248886807042624</v>
      </c>
      <c r="BU41" s="25">
        <f t="shared" si="25"/>
        <v>87.214561523606889</v>
      </c>
      <c r="BV41" s="25">
        <f t="shared" si="25"/>
        <v>87.179862765461166</v>
      </c>
      <c r="BW41" s="25">
        <f t="shared" si="25"/>
        <v>87.144790532605469</v>
      </c>
      <c r="BX41" s="25">
        <f t="shared" si="25"/>
        <v>87.109344825039813</v>
      </c>
      <c r="BY41" s="25">
        <f t="shared" si="25"/>
        <v>87.073525642764167</v>
      </c>
      <c r="BZ41" s="25">
        <f t="shared" si="25"/>
        <v>87.037332985778548</v>
      </c>
      <c r="CA41" s="25">
        <f t="shared" si="25"/>
        <v>87.00076685408294</v>
      </c>
      <c r="CB41" s="25">
        <f t="shared" si="25"/>
        <v>86.963827247677358</v>
      </c>
      <c r="CC41" s="25">
        <f t="shared" si="25"/>
        <v>86.926514166561816</v>
      </c>
      <c r="CD41" s="25">
        <f t="shared" si="25"/>
        <v>86.888827610736271</v>
      </c>
      <c r="CE41" s="25">
        <f t="shared" si="25"/>
        <v>86.850767580200767</v>
      </c>
      <c r="CF41" s="25">
        <f t="shared" si="25"/>
        <v>86.812334074955274</v>
      </c>
      <c r="CG41" s="25">
        <f t="shared" si="26"/>
        <v>86.773527094999793</v>
      </c>
      <c r="CH41" s="25">
        <f t="shared" si="26"/>
        <v>86.734346640334351</v>
      </c>
      <c r="CI41" s="25">
        <f t="shared" si="26"/>
        <v>86.694792710958922</v>
      </c>
      <c r="CJ41" s="25">
        <f t="shared" si="26"/>
        <v>86.654865306873518</v>
      </c>
      <c r="CK41" s="25">
        <f t="shared" si="26"/>
        <v>86.61456442807814</v>
      </c>
      <c r="CL41" s="25">
        <f t="shared" si="26"/>
        <v>86.573890074572773</v>
      </c>
      <c r="CM41" s="25">
        <f t="shared" si="26"/>
        <v>86.532842246357433</v>
      </c>
      <c r="CN41" s="25">
        <f t="shared" si="26"/>
        <v>86.491420943432104</v>
      </c>
      <c r="CO41" s="25">
        <f t="shared" si="26"/>
        <v>86.449626165796815</v>
      </c>
      <c r="CP41" s="25">
        <f t="shared" si="26"/>
        <v>86.407457913451537</v>
      </c>
      <c r="CQ41" s="25">
        <f t="shared" si="21"/>
        <v>86.3649161863963</v>
      </c>
      <c r="CR41" s="25">
        <f t="shared" si="21"/>
        <v>86.32200098463106</v>
      </c>
      <c r="CS41" s="25">
        <f t="shared" si="21"/>
        <v>86.27871230815586</v>
      </c>
      <c r="CT41" s="25">
        <f t="shared" si="21"/>
        <v>86.235050156970686</v>
      </c>
      <c r="CU41" s="25">
        <f t="shared" si="21"/>
        <v>86.191014531075496</v>
      </c>
      <c r="CV41" s="25">
        <f t="shared" si="21"/>
        <v>86.146605430470331</v>
      </c>
      <c r="CW41" s="25">
        <f t="shared" si="21"/>
        <v>86.10182285515522</v>
      </c>
      <c r="CX41" s="25">
        <f t="shared" si="21"/>
        <v>86.056666805130135</v>
      </c>
      <c r="CY41" s="25">
        <f t="shared" si="21"/>
        <v>86.011137280395076</v>
      </c>
      <c r="CZ41" s="25">
        <f t="shared" si="21"/>
        <v>85.965234280950014</v>
      </c>
      <c r="DA41" s="25">
        <f t="shared" si="21"/>
        <v>85.918957806794978</v>
      </c>
    </row>
    <row r="42" spans="2:105" ht="4.5" customHeight="1" x14ac:dyDescent="0.3">
      <c r="B42" s="38"/>
      <c r="D42" s="17">
        <f t="shared" si="9"/>
        <v>2.3751999999999929</v>
      </c>
      <c r="E42" s="25">
        <f t="shared" si="22"/>
        <v>88.653333605440494</v>
      </c>
      <c r="F42" s="25">
        <f t="shared" si="22"/>
        <v>88.643174430025994</v>
      </c>
      <c r="G42" s="25">
        <f t="shared" si="22"/>
        <v>88.632641779901519</v>
      </c>
      <c r="H42" s="25">
        <f t="shared" si="22"/>
        <v>88.62173565506707</v>
      </c>
      <c r="I42" s="25">
        <f t="shared" si="22"/>
        <v>88.610456055522633</v>
      </c>
      <c r="J42" s="25">
        <f t="shared" si="22"/>
        <v>88.598802981268207</v>
      </c>
      <c r="K42" s="25">
        <f t="shared" si="22"/>
        <v>88.586776432303822</v>
      </c>
      <c r="L42" s="25">
        <f t="shared" si="22"/>
        <v>88.574376408629462</v>
      </c>
      <c r="M42" s="25">
        <f t="shared" si="22"/>
        <v>88.561602910245099</v>
      </c>
      <c r="N42" s="25">
        <f t="shared" si="22"/>
        <v>88.548455937150777</v>
      </c>
      <c r="O42" s="25">
        <f t="shared" si="22"/>
        <v>88.534935489346481</v>
      </c>
      <c r="P42" s="25">
        <f t="shared" si="22"/>
        <v>88.521041566832196</v>
      </c>
      <c r="Q42" s="25">
        <f t="shared" si="22"/>
        <v>88.506774169607937</v>
      </c>
      <c r="R42" s="25">
        <f t="shared" si="22"/>
        <v>88.492133297673689</v>
      </c>
      <c r="S42" s="25">
        <f t="shared" si="22"/>
        <v>88.477118951029482</v>
      </c>
      <c r="T42" s="25">
        <f t="shared" si="22"/>
        <v>88.461731129675286</v>
      </c>
      <c r="U42" s="25">
        <f t="shared" si="19"/>
        <v>88.445969833611116</v>
      </c>
      <c r="V42" s="25">
        <f t="shared" si="19"/>
        <v>88.429835062836972</v>
      </c>
      <c r="W42" s="25">
        <f t="shared" si="19"/>
        <v>88.413326817352839</v>
      </c>
      <c r="X42" s="25">
        <f t="shared" si="19"/>
        <v>88.396445097158733</v>
      </c>
      <c r="Y42" s="25">
        <f t="shared" si="19"/>
        <v>88.379189902254652</v>
      </c>
      <c r="Z42" s="25">
        <f t="shared" si="19"/>
        <v>88.361561232640597</v>
      </c>
      <c r="AA42" s="25">
        <f t="shared" si="19"/>
        <v>88.343559088316553</v>
      </c>
      <c r="AB42" s="25">
        <f t="shared" si="19"/>
        <v>88.325183469282535</v>
      </c>
      <c r="AC42" s="25">
        <f t="shared" si="19"/>
        <v>88.306434375538529</v>
      </c>
      <c r="AD42" s="25">
        <f t="shared" si="19"/>
        <v>88.287311807084563</v>
      </c>
      <c r="AE42" s="25">
        <f t="shared" si="19"/>
        <v>88.267815763920609</v>
      </c>
      <c r="AF42" s="25">
        <f t="shared" si="19"/>
        <v>88.247946246046666</v>
      </c>
      <c r="AG42" s="25">
        <f t="shared" si="19"/>
        <v>88.227703253462764</v>
      </c>
      <c r="AH42" s="25">
        <f t="shared" si="19"/>
        <v>88.207086786168887</v>
      </c>
      <c r="AI42" s="25">
        <f t="shared" si="19"/>
        <v>88.186096844165021</v>
      </c>
      <c r="AJ42" s="25">
        <f t="shared" si="19"/>
        <v>88.164733427451182</v>
      </c>
      <c r="AK42" s="25">
        <f t="shared" si="23"/>
        <v>88.142996536027368</v>
      </c>
      <c r="AL42" s="25">
        <f t="shared" si="23"/>
        <v>88.120886169893538</v>
      </c>
      <c r="AM42" s="25">
        <f t="shared" si="23"/>
        <v>88.098402329049776</v>
      </c>
      <c r="AN42" s="25">
        <f t="shared" si="23"/>
        <v>88.075545013496026</v>
      </c>
      <c r="AO42" s="25">
        <f t="shared" si="23"/>
        <v>88.052314223232287</v>
      </c>
      <c r="AP42" s="25">
        <f t="shared" si="23"/>
        <v>88.028709958258588</v>
      </c>
      <c r="AQ42" s="25">
        <f t="shared" si="23"/>
        <v>88.004732218574901</v>
      </c>
      <c r="AR42" s="25">
        <f t="shared" si="23"/>
        <v>87.980381004181211</v>
      </c>
      <c r="AS42" s="25">
        <f t="shared" si="23"/>
        <v>87.955656315077562</v>
      </c>
      <c r="AT42" s="25">
        <f t="shared" si="23"/>
        <v>87.930558151263938</v>
      </c>
      <c r="AU42" s="25">
        <f t="shared" si="23"/>
        <v>87.90508651274034</v>
      </c>
      <c r="AV42" s="25">
        <f t="shared" si="23"/>
        <v>87.879241399506753</v>
      </c>
      <c r="AW42" s="25">
        <f t="shared" si="23"/>
        <v>87.853022811563193</v>
      </c>
      <c r="AX42" s="25">
        <f t="shared" si="23"/>
        <v>87.826430748909658</v>
      </c>
      <c r="AY42" s="25">
        <f t="shared" si="23"/>
        <v>87.799465211546149</v>
      </c>
      <c r="AZ42" s="25">
        <f t="shared" si="23"/>
        <v>87.772126199472652</v>
      </c>
      <c r="BA42" s="25">
        <f t="shared" si="24"/>
        <v>87.744413712689195</v>
      </c>
      <c r="BB42" s="25">
        <f t="shared" si="24"/>
        <v>87.716327751195735</v>
      </c>
      <c r="BC42" s="25">
        <f t="shared" si="24"/>
        <v>87.687868314992315</v>
      </c>
      <c r="BD42" s="25">
        <f t="shared" si="24"/>
        <v>87.659035404078892</v>
      </c>
      <c r="BE42" s="25">
        <f t="shared" si="24"/>
        <v>87.629829018455524</v>
      </c>
      <c r="BF42" s="25">
        <f t="shared" si="24"/>
        <v>87.600249158122153</v>
      </c>
      <c r="BG42" s="25">
        <f t="shared" si="24"/>
        <v>87.570295823078837</v>
      </c>
      <c r="BH42" s="25">
        <f t="shared" si="24"/>
        <v>87.539969013325504</v>
      </c>
      <c r="BI42" s="25">
        <f t="shared" si="24"/>
        <v>87.509268728862196</v>
      </c>
      <c r="BJ42" s="25">
        <f t="shared" si="24"/>
        <v>87.478194969688928</v>
      </c>
      <c r="BK42" s="25">
        <f t="shared" si="24"/>
        <v>87.446747735805673</v>
      </c>
      <c r="BL42" s="25">
        <f t="shared" si="24"/>
        <v>87.414927027212457</v>
      </c>
      <c r="BM42" s="25">
        <f t="shared" si="24"/>
        <v>87.382732843909253</v>
      </c>
      <c r="BN42" s="25">
        <f t="shared" si="24"/>
        <v>87.35016518589606</v>
      </c>
      <c r="BO42" s="25">
        <f t="shared" si="24"/>
        <v>87.317224053172907</v>
      </c>
      <c r="BP42" s="25">
        <f t="shared" si="24"/>
        <v>87.283909445739752</v>
      </c>
      <c r="BQ42" s="25">
        <f t="shared" si="25"/>
        <v>87.250221363596637</v>
      </c>
      <c r="BR42" s="25">
        <f t="shared" si="25"/>
        <v>87.216159806743534</v>
      </c>
      <c r="BS42" s="25">
        <f t="shared" si="25"/>
        <v>87.18172477518047</v>
      </c>
      <c r="BT42" s="25">
        <f t="shared" si="25"/>
        <v>87.146916268907418</v>
      </c>
      <c r="BU42" s="25">
        <f t="shared" si="25"/>
        <v>87.111734287924378</v>
      </c>
      <c r="BV42" s="25">
        <f t="shared" si="25"/>
        <v>87.076178832231363</v>
      </c>
      <c r="BW42" s="25">
        <f t="shared" si="25"/>
        <v>87.040249901828375</v>
      </c>
      <c r="BX42" s="25">
        <f t="shared" si="25"/>
        <v>87.003947496715398</v>
      </c>
      <c r="BY42" s="25">
        <f t="shared" si="25"/>
        <v>86.967271616892461</v>
      </c>
      <c r="BZ42" s="25">
        <f t="shared" si="25"/>
        <v>86.930222262359536</v>
      </c>
      <c r="CA42" s="25">
        <f t="shared" si="25"/>
        <v>86.892799433116636</v>
      </c>
      <c r="CB42" s="25">
        <f t="shared" si="25"/>
        <v>86.855003129163762</v>
      </c>
      <c r="CC42" s="25">
        <f t="shared" si="25"/>
        <v>86.816833350500914</v>
      </c>
      <c r="CD42" s="25">
        <f t="shared" si="25"/>
        <v>86.778290097128064</v>
      </c>
      <c r="CE42" s="25">
        <f t="shared" si="25"/>
        <v>86.739373369045268</v>
      </c>
      <c r="CF42" s="25">
        <f t="shared" si="25"/>
        <v>86.700083166252469</v>
      </c>
      <c r="CG42" s="25">
        <f t="shared" si="26"/>
        <v>86.66041948874971</v>
      </c>
      <c r="CH42" s="25">
        <f t="shared" si="26"/>
        <v>86.620382336536949</v>
      </c>
      <c r="CI42" s="25">
        <f t="shared" si="26"/>
        <v>86.579971709614227</v>
      </c>
      <c r="CJ42" s="25">
        <f t="shared" si="26"/>
        <v>86.539187607981518</v>
      </c>
      <c r="CK42" s="25">
        <f t="shared" si="26"/>
        <v>86.498030031638848</v>
      </c>
      <c r="CL42" s="25">
        <f t="shared" si="26"/>
        <v>86.456498980586176</v>
      </c>
      <c r="CM42" s="25">
        <f t="shared" si="26"/>
        <v>86.414594454823543</v>
      </c>
      <c r="CN42" s="25">
        <f t="shared" si="26"/>
        <v>86.372316454350909</v>
      </c>
      <c r="CO42" s="25">
        <f t="shared" si="26"/>
        <v>86.329664979168342</v>
      </c>
      <c r="CP42" s="25">
        <f t="shared" si="26"/>
        <v>86.286640029275745</v>
      </c>
      <c r="CQ42" s="25">
        <f t="shared" si="21"/>
        <v>86.243241604673202</v>
      </c>
      <c r="CR42" s="25">
        <f t="shared" si="21"/>
        <v>86.19946970536067</v>
      </c>
      <c r="CS42" s="25">
        <f t="shared" si="21"/>
        <v>86.155324331338178</v>
      </c>
      <c r="CT42" s="25">
        <f t="shared" si="21"/>
        <v>86.110805482605684</v>
      </c>
      <c r="CU42" s="25">
        <f t="shared" si="21"/>
        <v>86.065913159163216</v>
      </c>
      <c r="CV42" s="25">
        <f t="shared" si="21"/>
        <v>86.020647361010759</v>
      </c>
      <c r="CW42" s="25">
        <f t="shared" si="21"/>
        <v>85.975008088148343</v>
      </c>
      <c r="CX42" s="25">
        <f t="shared" si="21"/>
        <v>85.928995340575952</v>
      </c>
      <c r="CY42" s="25">
        <f t="shared" si="21"/>
        <v>85.882609118293601</v>
      </c>
      <c r="CZ42" s="25">
        <f t="shared" si="21"/>
        <v>85.835849421301234</v>
      </c>
      <c r="DA42" s="25">
        <f t="shared" si="21"/>
        <v>85.788716249598892</v>
      </c>
    </row>
    <row r="43" spans="2:105" ht="4.5" customHeight="1" x14ac:dyDescent="0.3">
      <c r="B43" s="38"/>
      <c r="D43" s="17">
        <f t="shared" si="9"/>
        <v>2.3647999999999927</v>
      </c>
      <c r="E43" s="25">
        <f t="shared" si="22"/>
        <v>88.608207953137025</v>
      </c>
      <c r="F43" s="25">
        <f t="shared" si="22"/>
        <v>88.597192080175219</v>
      </c>
      <c r="G43" s="25">
        <f t="shared" si="22"/>
        <v>88.585802732503453</v>
      </c>
      <c r="H43" s="25">
        <f t="shared" si="22"/>
        <v>88.574039910121698</v>
      </c>
      <c r="I43" s="25">
        <f t="shared" si="22"/>
        <v>88.561903613029955</v>
      </c>
      <c r="J43" s="25">
        <f t="shared" si="22"/>
        <v>88.549393841228238</v>
      </c>
      <c r="K43" s="25">
        <f t="shared" si="22"/>
        <v>88.536510594716546</v>
      </c>
      <c r="L43" s="25">
        <f t="shared" si="22"/>
        <v>88.523253873494895</v>
      </c>
      <c r="M43" s="25">
        <f t="shared" si="22"/>
        <v>88.509623677563241</v>
      </c>
      <c r="N43" s="25">
        <f t="shared" si="22"/>
        <v>88.495620006921612</v>
      </c>
      <c r="O43" s="25">
        <f t="shared" si="22"/>
        <v>88.48124286157001</v>
      </c>
      <c r="P43" s="25">
        <f t="shared" si="22"/>
        <v>88.466492241508419</v>
      </c>
      <c r="Q43" s="25">
        <f t="shared" si="22"/>
        <v>88.451368146736868</v>
      </c>
      <c r="R43" s="25">
        <f t="shared" si="22"/>
        <v>88.435870577255329</v>
      </c>
      <c r="S43" s="25">
        <f t="shared" si="22"/>
        <v>88.419999533063816</v>
      </c>
      <c r="T43" s="25">
        <f t="shared" si="22"/>
        <v>88.403755014162329</v>
      </c>
      <c r="U43" s="25">
        <f t="shared" si="19"/>
        <v>88.387137020550853</v>
      </c>
      <c r="V43" s="25">
        <f t="shared" si="19"/>
        <v>88.370145552229403</v>
      </c>
      <c r="W43" s="25">
        <f t="shared" si="19"/>
        <v>88.352780609197993</v>
      </c>
      <c r="X43" s="25">
        <f t="shared" si="19"/>
        <v>88.33504219145658</v>
      </c>
      <c r="Y43" s="25">
        <f t="shared" si="19"/>
        <v>88.316930299005193</v>
      </c>
      <c r="Z43" s="25">
        <f t="shared" si="19"/>
        <v>88.298444931843846</v>
      </c>
      <c r="AA43" s="25">
        <f t="shared" si="19"/>
        <v>88.279586089972497</v>
      </c>
      <c r="AB43" s="25">
        <f t="shared" si="19"/>
        <v>88.260353773391174</v>
      </c>
      <c r="AC43" s="25">
        <f t="shared" si="19"/>
        <v>88.240747982099876</v>
      </c>
      <c r="AD43" s="25">
        <f t="shared" si="19"/>
        <v>88.220768716098604</v>
      </c>
      <c r="AE43" s="25">
        <f t="shared" si="19"/>
        <v>88.200415975387358</v>
      </c>
      <c r="AF43" s="25">
        <f t="shared" si="19"/>
        <v>88.179689759966124</v>
      </c>
      <c r="AG43" s="25">
        <f t="shared" si="19"/>
        <v>88.158590069834915</v>
      </c>
      <c r="AH43" s="25">
        <f t="shared" si="19"/>
        <v>88.137116904993746</v>
      </c>
      <c r="AI43" s="25">
        <f t="shared" si="19"/>
        <v>88.115270265442575</v>
      </c>
      <c r="AJ43" s="25">
        <f t="shared" si="19"/>
        <v>88.09305015118143</v>
      </c>
      <c r="AK43" s="25">
        <f t="shared" si="23"/>
        <v>88.07045656221031</v>
      </c>
      <c r="AL43" s="25">
        <f t="shared" si="23"/>
        <v>88.047489498529188</v>
      </c>
      <c r="AM43" s="25">
        <f t="shared" si="23"/>
        <v>88.024148960138135</v>
      </c>
      <c r="AN43" s="25">
        <f t="shared" si="23"/>
        <v>88.000434947037078</v>
      </c>
      <c r="AO43" s="25">
        <f t="shared" si="23"/>
        <v>87.976347459226048</v>
      </c>
      <c r="AP43" s="25">
        <f t="shared" si="23"/>
        <v>87.951886496705043</v>
      </c>
      <c r="AQ43" s="25">
        <f t="shared" si="23"/>
        <v>87.92705205947405</v>
      </c>
      <c r="AR43" s="25">
        <f t="shared" si="23"/>
        <v>87.901844147533069</v>
      </c>
      <c r="AS43" s="25">
        <f t="shared" si="23"/>
        <v>87.876262760882113</v>
      </c>
      <c r="AT43" s="25">
        <f t="shared" si="23"/>
        <v>87.850307899521198</v>
      </c>
      <c r="AU43" s="25">
        <f t="shared" si="23"/>
        <v>87.823979563450294</v>
      </c>
      <c r="AV43" s="25">
        <f t="shared" si="23"/>
        <v>87.797277752669416</v>
      </c>
      <c r="AW43" s="25">
        <f t="shared" si="23"/>
        <v>87.770202467178549</v>
      </c>
      <c r="AX43" s="25">
        <f t="shared" si="23"/>
        <v>87.742753706977723</v>
      </c>
      <c r="AY43" s="25">
        <f t="shared" si="23"/>
        <v>87.714931472066908</v>
      </c>
      <c r="AZ43" s="25">
        <f t="shared" si="23"/>
        <v>87.686735762446119</v>
      </c>
      <c r="BA43" s="25">
        <f t="shared" si="24"/>
        <v>87.658166578115356</v>
      </c>
      <c r="BB43" s="25">
        <f t="shared" si="24"/>
        <v>87.629223919074605</v>
      </c>
      <c r="BC43" s="25">
        <f t="shared" si="24"/>
        <v>87.599907785323879</v>
      </c>
      <c r="BD43" s="25">
        <f t="shared" si="24"/>
        <v>87.570218176863165</v>
      </c>
      <c r="BE43" s="25">
        <f t="shared" si="24"/>
        <v>87.540155093692491</v>
      </c>
      <c r="BF43" s="25">
        <f t="shared" si="24"/>
        <v>87.509718535811828</v>
      </c>
      <c r="BG43" s="25">
        <f t="shared" si="24"/>
        <v>87.478908503221191</v>
      </c>
      <c r="BH43" s="25">
        <f t="shared" si="24"/>
        <v>87.447724995920566</v>
      </c>
      <c r="BI43" s="25">
        <f t="shared" si="24"/>
        <v>87.416168013909967</v>
      </c>
      <c r="BJ43" s="25">
        <f t="shared" si="24"/>
        <v>87.384237557189408</v>
      </c>
      <c r="BK43" s="25">
        <f t="shared" si="24"/>
        <v>87.351933625758846</v>
      </c>
      <c r="BL43" s="25">
        <f t="shared" si="24"/>
        <v>87.319256219618325</v>
      </c>
      <c r="BM43" s="25">
        <f t="shared" si="24"/>
        <v>87.286205338767829</v>
      </c>
      <c r="BN43" s="25">
        <f t="shared" si="24"/>
        <v>87.25278098320733</v>
      </c>
      <c r="BO43" s="25">
        <f t="shared" si="24"/>
        <v>87.218983152936886</v>
      </c>
      <c r="BP43" s="25">
        <f t="shared" si="24"/>
        <v>87.184811847956439</v>
      </c>
      <c r="BQ43" s="25">
        <f t="shared" si="25"/>
        <v>87.150267068266018</v>
      </c>
      <c r="BR43" s="25">
        <f t="shared" si="25"/>
        <v>87.115348813865609</v>
      </c>
      <c r="BS43" s="25">
        <f t="shared" si="25"/>
        <v>87.080057084755254</v>
      </c>
      <c r="BT43" s="25">
        <f t="shared" si="25"/>
        <v>87.044391880934896</v>
      </c>
      <c r="BU43" s="25">
        <f t="shared" si="25"/>
        <v>87.008353202404564</v>
      </c>
      <c r="BV43" s="25">
        <f t="shared" si="25"/>
        <v>86.971941049164244</v>
      </c>
      <c r="BW43" s="25">
        <f t="shared" si="25"/>
        <v>86.935155421213949</v>
      </c>
      <c r="BX43" s="25">
        <f t="shared" si="25"/>
        <v>86.897996318553695</v>
      </c>
      <c r="BY43" s="25">
        <f t="shared" si="25"/>
        <v>86.860463741183452</v>
      </c>
      <c r="BZ43" s="25">
        <f t="shared" si="25"/>
        <v>86.82255768910322</v>
      </c>
      <c r="CA43" s="25">
        <f t="shared" si="25"/>
        <v>86.784278162313015</v>
      </c>
      <c r="CB43" s="25">
        <f t="shared" si="25"/>
        <v>86.74562516081285</v>
      </c>
      <c r="CC43" s="25">
        <f t="shared" si="25"/>
        <v>86.706598684602696</v>
      </c>
      <c r="CD43" s="25">
        <f t="shared" si="25"/>
        <v>86.667198733682568</v>
      </c>
      <c r="CE43" s="25">
        <f t="shared" si="25"/>
        <v>86.627425308052452</v>
      </c>
      <c r="CF43" s="25">
        <f t="shared" si="25"/>
        <v>86.587278407712361</v>
      </c>
      <c r="CG43" s="25">
        <f t="shared" si="26"/>
        <v>86.546758032662297</v>
      </c>
      <c r="CH43" s="25">
        <f t="shared" si="26"/>
        <v>86.505864182902243</v>
      </c>
      <c r="CI43" s="25">
        <f t="shared" si="26"/>
        <v>86.464596858432216</v>
      </c>
      <c r="CJ43" s="25">
        <f t="shared" si="26"/>
        <v>86.422956059252215</v>
      </c>
      <c r="CK43" s="25">
        <f t="shared" si="26"/>
        <v>86.380941785362239</v>
      </c>
      <c r="CL43" s="25">
        <f t="shared" si="26"/>
        <v>86.338554036762275</v>
      </c>
      <c r="CM43" s="25">
        <f t="shared" si="26"/>
        <v>86.295792813452337</v>
      </c>
      <c r="CN43" s="25">
        <f t="shared" si="26"/>
        <v>86.252658115432396</v>
      </c>
      <c r="CO43" s="25">
        <f t="shared" si="26"/>
        <v>86.209149942702524</v>
      </c>
      <c r="CP43" s="25">
        <f t="shared" si="26"/>
        <v>86.165268295262649</v>
      </c>
      <c r="CQ43" s="25">
        <f t="shared" si="21"/>
        <v>86.1210131731128</v>
      </c>
      <c r="CR43" s="25">
        <f t="shared" si="21"/>
        <v>86.076384576252963</v>
      </c>
      <c r="CS43" s="25">
        <f t="shared" si="21"/>
        <v>86.031382504683165</v>
      </c>
      <c r="CT43" s="25">
        <f t="shared" si="21"/>
        <v>85.986006958403394</v>
      </c>
      <c r="CU43" s="25">
        <f t="shared" si="21"/>
        <v>85.94025793741362</v>
      </c>
      <c r="CV43" s="25">
        <f t="shared" si="21"/>
        <v>85.894135441713843</v>
      </c>
      <c r="CW43" s="25">
        <f t="shared" si="21"/>
        <v>85.847639471304149</v>
      </c>
      <c r="CX43" s="25">
        <f t="shared" si="21"/>
        <v>85.800770026184466</v>
      </c>
      <c r="CY43" s="25">
        <f t="shared" si="21"/>
        <v>85.753527106354809</v>
      </c>
      <c r="CZ43" s="25">
        <f t="shared" si="21"/>
        <v>85.705910711815136</v>
      </c>
      <c r="DA43" s="25">
        <f t="shared" si="21"/>
        <v>85.657920842565503</v>
      </c>
    </row>
    <row r="44" spans="2:105" ht="4.5" customHeight="1" x14ac:dyDescent="0.3">
      <c r="B44" s="38"/>
      <c r="D44" s="17">
        <f t="shared" si="9"/>
        <v>2.3543999999999925</v>
      </c>
      <c r="E44" s="25">
        <f t="shared" si="22"/>
        <v>88.56252845099624</v>
      </c>
      <c r="F44" s="25">
        <f t="shared" si="22"/>
        <v>88.550655880487128</v>
      </c>
      <c r="G44" s="25">
        <f t="shared" si="22"/>
        <v>88.538409835268055</v>
      </c>
      <c r="H44" s="25">
        <f t="shared" si="22"/>
        <v>88.525790315339009</v>
      </c>
      <c r="I44" s="25">
        <f t="shared" si="22"/>
        <v>88.512797320699974</v>
      </c>
      <c r="J44" s="25">
        <f t="shared" si="22"/>
        <v>88.499430851350951</v>
      </c>
      <c r="K44" s="25">
        <f t="shared" si="22"/>
        <v>88.485690907291968</v>
      </c>
      <c r="L44" s="25">
        <f t="shared" si="22"/>
        <v>88.47157748852301</v>
      </c>
      <c r="M44" s="25">
        <f t="shared" si="22"/>
        <v>88.45709059504405</v>
      </c>
      <c r="N44" s="25">
        <f t="shared" si="22"/>
        <v>88.442230226855131</v>
      </c>
      <c r="O44" s="25">
        <f t="shared" si="22"/>
        <v>88.426996383956237</v>
      </c>
      <c r="P44" s="25">
        <f t="shared" si="22"/>
        <v>88.411389066347354</v>
      </c>
      <c r="Q44" s="25">
        <f t="shared" si="22"/>
        <v>88.395408274028483</v>
      </c>
      <c r="R44" s="25">
        <f t="shared" si="22"/>
        <v>88.379054006999667</v>
      </c>
      <c r="S44" s="25">
        <f t="shared" si="22"/>
        <v>88.362326265260847</v>
      </c>
      <c r="T44" s="25">
        <f t="shared" si="22"/>
        <v>88.345225048812054</v>
      </c>
      <c r="U44" s="25">
        <f t="shared" si="19"/>
        <v>88.327750357653287</v>
      </c>
      <c r="V44" s="25">
        <f t="shared" si="19"/>
        <v>88.309902191784531</v>
      </c>
      <c r="W44" s="25">
        <f t="shared" si="19"/>
        <v>88.291680551205815</v>
      </c>
      <c r="X44" s="25">
        <f t="shared" si="19"/>
        <v>88.27308543591711</v>
      </c>
      <c r="Y44" s="25">
        <f t="shared" si="19"/>
        <v>88.254116845918432</v>
      </c>
      <c r="Z44" s="25">
        <f t="shared" si="19"/>
        <v>88.234774781209765</v>
      </c>
      <c r="AA44" s="25">
        <f t="shared" si="19"/>
        <v>88.215059241791124</v>
      </c>
      <c r="AB44" s="25">
        <f t="shared" si="19"/>
        <v>88.194970227662509</v>
      </c>
      <c r="AC44" s="25">
        <f t="shared" si="19"/>
        <v>88.174507738823905</v>
      </c>
      <c r="AD44" s="25">
        <f t="shared" si="19"/>
        <v>88.153671775275342</v>
      </c>
      <c r="AE44" s="25">
        <f t="shared" si="19"/>
        <v>88.13246233701679</v>
      </c>
      <c r="AF44" s="25">
        <f t="shared" si="19"/>
        <v>88.11087942404825</v>
      </c>
      <c r="AG44" s="25">
        <f t="shared" si="19"/>
        <v>88.088923036369749</v>
      </c>
      <c r="AH44" s="25">
        <f t="shared" si="19"/>
        <v>88.066593173981275</v>
      </c>
      <c r="AI44" s="25">
        <f t="shared" si="19"/>
        <v>88.043889836882812</v>
      </c>
      <c r="AJ44" s="25">
        <f t="shared" si="19"/>
        <v>88.020813025074375</v>
      </c>
      <c r="AK44" s="25">
        <f t="shared" si="23"/>
        <v>87.99736273855595</v>
      </c>
      <c r="AL44" s="25">
        <f t="shared" si="23"/>
        <v>87.973538977327536</v>
      </c>
      <c r="AM44" s="25">
        <f t="shared" si="23"/>
        <v>87.949341741389176</v>
      </c>
      <c r="AN44" s="25">
        <f t="shared" si="23"/>
        <v>87.924771030740828</v>
      </c>
      <c r="AO44" s="25">
        <f t="shared" si="23"/>
        <v>87.899826845382492</v>
      </c>
      <c r="AP44" s="25">
        <f t="shared" si="23"/>
        <v>87.874509185314182</v>
      </c>
      <c r="AQ44" s="25">
        <f t="shared" si="23"/>
        <v>87.848818050535897</v>
      </c>
      <c r="AR44" s="25">
        <f t="shared" si="23"/>
        <v>87.82275344104761</v>
      </c>
      <c r="AS44" s="25">
        <f t="shared" si="23"/>
        <v>87.796315356849362</v>
      </c>
      <c r="AT44" s="25">
        <f t="shared" si="23"/>
        <v>87.769503797941141</v>
      </c>
      <c r="AU44" s="25">
        <f t="shared" si="23"/>
        <v>87.742318764322945</v>
      </c>
      <c r="AV44" s="25">
        <f t="shared" si="23"/>
        <v>87.714760255994761</v>
      </c>
      <c r="AW44" s="25">
        <f t="shared" si="23"/>
        <v>87.686828272956603</v>
      </c>
      <c r="AX44" s="25">
        <f t="shared" si="23"/>
        <v>87.658522815208471</v>
      </c>
      <c r="AY44" s="25">
        <f t="shared" si="23"/>
        <v>87.62984388275035</v>
      </c>
      <c r="AZ44" s="25">
        <f t="shared" si="23"/>
        <v>87.60079147558227</v>
      </c>
      <c r="BA44" s="25">
        <f t="shared" si="24"/>
        <v>87.571365593704201</v>
      </c>
      <c r="BB44" s="25">
        <f t="shared" si="24"/>
        <v>87.541566237116157</v>
      </c>
      <c r="BC44" s="25">
        <f t="shared" si="24"/>
        <v>87.511393405818126</v>
      </c>
      <c r="BD44" s="25">
        <f t="shared" si="24"/>
        <v>87.48084709981012</v>
      </c>
      <c r="BE44" s="25">
        <f t="shared" si="24"/>
        <v>87.449927319092154</v>
      </c>
      <c r="BF44" s="25">
        <f t="shared" si="24"/>
        <v>87.418634063664186</v>
      </c>
      <c r="BG44" s="25">
        <f t="shared" si="24"/>
        <v>87.386967333526258</v>
      </c>
      <c r="BH44" s="25">
        <f t="shared" si="24"/>
        <v>87.354927128678327</v>
      </c>
      <c r="BI44" s="25">
        <f t="shared" si="24"/>
        <v>87.322513449120436</v>
      </c>
      <c r="BJ44" s="25">
        <f t="shared" si="24"/>
        <v>87.289726294852557</v>
      </c>
      <c r="BK44" s="25">
        <f t="shared" si="24"/>
        <v>87.256565665874717</v>
      </c>
      <c r="BL44" s="25">
        <f t="shared" si="24"/>
        <v>87.22303156218689</v>
      </c>
      <c r="BM44" s="25">
        <f t="shared" si="24"/>
        <v>87.189123983789088</v>
      </c>
      <c r="BN44" s="25">
        <f t="shared" si="24"/>
        <v>87.154842930681298</v>
      </c>
      <c r="BO44" s="25">
        <f t="shared" si="24"/>
        <v>87.120188402863548</v>
      </c>
      <c r="BP44" s="25">
        <f t="shared" si="24"/>
        <v>87.085160400335795</v>
      </c>
      <c r="BQ44" s="25">
        <f t="shared" si="25"/>
        <v>87.049758923098082</v>
      </c>
      <c r="BR44" s="25">
        <f t="shared" si="25"/>
        <v>87.013983971150395</v>
      </c>
      <c r="BS44" s="25">
        <f t="shared" si="25"/>
        <v>86.97783554449272</v>
      </c>
      <c r="BT44" s="25">
        <f t="shared" si="25"/>
        <v>86.941313643125056</v>
      </c>
      <c r="BU44" s="25">
        <f t="shared" si="25"/>
        <v>86.904418267047433</v>
      </c>
      <c r="BV44" s="25">
        <f t="shared" si="25"/>
        <v>86.867149416259821</v>
      </c>
      <c r="BW44" s="25">
        <f t="shared" si="25"/>
        <v>86.82950709076222</v>
      </c>
      <c r="BX44" s="25">
        <f t="shared" si="25"/>
        <v>86.79149129055466</v>
      </c>
      <c r="BY44" s="25">
        <f t="shared" si="25"/>
        <v>86.753102015637126</v>
      </c>
      <c r="BZ44" s="25">
        <f t="shared" si="25"/>
        <v>86.714339266009603</v>
      </c>
      <c r="CA44" s="25">
        <f t="shared" si="25"/>
        <v>86.675203041672091</v>
      </c>
      <c r="CB44" s="25">
        <f t="shared" si="25"/>
        <v>86.63569334262462</v>
      </c>
      <c r="CC44" s="25">
        <f t="shared" si="25"/>
        <v>86.595810168867175</v>
      </c>
      <c r="CD44" s="25">
        <f t="shared" si="25"/>
        <v>86.555553520399741</v>
      </c>
      <c r="CE44" s="25">
        <f t="shared" si="25"/>
        <v>86.514923397222333</v>
      </c>
      <c r="CF44" s="25">
        <f t="shared" si="25"/>
        <v>86.473919799334936</v>
      </c>
      <c r="CG44" s="25">
        <f t="shared" si="26"/>
        <v>86.43254272673758</v>
      </c>
      <c r="CH44" s="25">
        <f t="shared" si="26"/>
        <v>86.390792179430221</v>
      </c>
      <c r="CI44" s="25">
        <f t="shared" si="26"/>
        <v>86.348668157412902</v>
      </c>
      <c r="CJ44" s="25">
        <f t="shared" si="26"/>
        <v>86.306170660685609</v>
      </c>
      <c r="CK44" s="25">
        <f t="shared" si="26"/>
        <v>86.263299689248313</v>
      </c>
      <c r="CL44" s="25">
        <f t="shared" si="26"/>
        <v>86.220055243101058</v>
      </c>
      <c r="CM44" s="25">
        <f t="shared" si="26"/>
        <v>86.176437322243828</v>
      </c>
      <c r="CN44" s="25">
        <f t="shared" si="26"/>
        <v>86.132445926676596</v>
      </c>
      <c r="CO44" s="25">
        <f t="shared" si="26"/>
        <v>86.088081056399417</v>
      </c>
      <c r="CP44" s="25">
        <f t="shared" si="26"/>
        <v>86.043342711412237</v>
      </c>
      <c r="CQ44" s="25">
        <f t="shared" si="21"/>
        <v>85.998230891715082</v>
      </c>
      <c r="CR44" s="25">
        <f t="shared" si="21"/>
        <v>85.952745597307967</v>
      </c>
      <c r="CS44" s="25">
        <f t="shared" si="21"/>
        <v>85.906886828190864</v>
      </c>
      <c r="CT44" s="25">
        <f t="shared" si="21"/>
        <v>85.860654584363772</v>
      </c>
      <c r="CU44" s="25">
        <f t="shared" si="21"/>
        <v>85.81404886582672</v>
      </c>
      <c r="CV44" s="25">
        <f t="shared" si="21"/>
        <v>85.767069672579652</v>
      </c>
      <c r="CW44" s="25">
        <f t="shared" si="21"/>
        <v>85.719717004622638</v>
      </c>
      <c r="CX44" s="25">
        <f t="shared" si="21"/>
        <v>85.671990861955663</v>
      </c>
      <c r="CY44" s="25">
        <f t="shared" si="21"/>
        <v>85.623891244578701</v>
      </c>
      <c r="CZ44" s="25">
        <f t="shared" si="21"/>
        <v>85.575418152491736</v>
      </c>
      <c r="DA44" s="25">
        <f t="shared" si="21"/>
        <v>85.526571585694796</v>
      </c>
    </row>
    <row r="45" spans="2:105" ht="4.5" customHeight="1" x14ac:dyDescent="0.3">
      <c r="B45" s="38"/>
      <c r="D45" s="17">
        <f t="shared" si="9"/>
        <v>2.3439999999999923</v>
      </c>
      <c r="E45" s="25">
        <f t="shared" si="22"/>
        <v>88.516295099018137</v>
      </c>
      <c r="F45" s="25">
        <f t="shared" si="22"/>
        <v>88.503565830961747</v>
      </c>
      <c r="G45" s="25">
        <f t="shared" si="22"/>
        <v>88.490463088195369</v>
      </c>
      <c r="H45" s="25">
        <f t="shared" si="22"/>
        <v>88.476986870719017</v>
      </c>
      <c r="I45" s="25">
        <f t="shared" si="22"/>
        <v>88.463137178532676</v>
      </c>
      <c r="J45" s="25">
        <f t="shared" si="22"/>
        <v>88.448914011636361</v>
      </c>
      <c r="K45" s="25">
        <f t="shared" si="22"/>
        <v>88.434317370030087</v>
      </c>
      <c r="L45" s="25">
        <f t="shared" si="22"/>
        <v>88.419347253713823</v>
      </c>
      <c r="M45" s="25">
        <f t="shared" si="22"/>
        <v>88.404003662687572</v>
      </c>
      <c r="N45" s="25">
        <f t="shared" si="22"/>
        <v>88.388286596951346</v>
      </c>
      <c r="O45" s="25">
        <f t="shared" si="22"/>
        <v>88.372196056505146</v>
      </c>
      <c r="P45" s="25">
        <f t="shared" si="22"/>
        <v>88.355732041348972</v>
      </c>
      <c r="Q45" s="25">
        <f t="shared" si="22"/>
        <v>88.338894551482809</v>
      </c>
      <c r="R45" s="25">
        <f t="shared" si="22"/>
        <v>88.321683586906673</v>
      </c>
      <c r="S45" s="25">
        <f t="shared" si="22"/>
        <v>88.304099147620562</v>
      </c>
      <c r="T45" s="25">
        <f t="shared" si="22"/>
        <v>88.286141233624463</v>
      </c>
      <c r="U45" s="25">
        <f t="shared" si="19"/>
        <v>88.267809844918403</v>
      </c>
      <c r="V45" s="25">
        <f t="shared" si="19"/>
        <v>88.249104981502356</v>
      </c>
      <c r="W45" s="25">
        <f t="shared" si="19"/>
        <v>88.230026643376334</v>
      </c>
      <c r="X45" s="25">
        <f t="shared" si="19"/>
        <v>88.210574830540338</v>
      </c>
      <c r="Y45" s="25">
        <f t="shared" si="19"/>
        <v>88.190749542994354</v>
      </c>
      <c r="Z45" s="25">
        <f t="shared" si="19"/>
        <v>88.170550780738395</v>
      </c>
      <c r="AA45" s="25">
        <f t="shared" si="19"/>
        <v>88.149978543772448</v>
      </c>
      <c r="AB45" s="25">
        <f t="shared" si="19"/>
        <v>88.129032832096527</v>
      </c>
      <c r="AC45" s="25">
        <f t="shared" si="19"/>
        <v>88.107713645710632</v>
      </c>
      <c r="AD45" s="25">
        <f t="shared" si="19"/>
        <v>88.086020984614763</v>
      </c>
      <c r="AE45" s="25">
        <f t="shared" si="19"/>
        <v>88.063954848808919</v>
      </c>
      <c r="AF45" s="25">
        <f t="shared" si="19"/>
        <v>88.041515238293087</v>
      </c>
      <c r="AG45" s="25">
        <f t="shared" si="19"/>
        <v>88.018702153067281</v>
      </c>
      <c r="AH45" s="25">
        <f t="shared" si="19"/>
        <v>87.995515593131501</v>
      </c>
      <c r="AI45" s="25">
        <f t="shared" si="19"/>
        <v>87.971955558485746</v>
      </c>
      <c r="AJ45" s="25">
        <f t="shared" si="19"/>
        <v>87.948022049130003</v>
      </c>
      <c r="AK45" s="25">
        <f t="shared" si="23"/>
        <v>87.923715065064286</v>
      </c>
      <c r="AL45" s="25">
        <f t="shared" si="23"/>
        <v>87.899034606288566</v>
      </c>
      <c r="AM45" s="25">
        <f t="shared" si="23"/>
        <v>87.873980672802901</v>
      </c>
      <c r="AN45" s="25">
        <f t="shared" si="23"/>
        <v>87.848553264607261</v>
      </c>
      <c r="AO45" s="25">
        <f t="shared" si="23"/>
        <v>87.822752381701619</v>
      </c>
      <c r="AP45" s="25">
        <f t="shared" si="23"/>
        <v>87.796578024086017</v>
      </c>
      <c r="AQ45" s="25">
        <f t="shared" si="23"/>
        <v>87.770030191760441</v>
      </c>
      <c r="AR45" s="25">
        <f t="shared" si="23"/>
        <v>87.743108884724847</v>
      </c>
      <c r="AS45" s="25">
        <f t="shared" si="23"/>
        <v>87.715814102979294</v>
      </c>
      <c r="AT45" s="25">
        <f t="shared" si="23"/>
        <v>87.688145846523781</v>
      </c>
      <c r="AU45" s="25">
        <f t="shared" si="23"/>
        <v>87.66010411535828</v>
      </c>
      <c r="AV45" s="25">
        <f t="shared" si="23"/>
        <v>87.631688909482804</v>
      </c>
      <c r="AW45" s="25">
        <f t="shared" si="23"/>
        <v>87.60290022889734</v>
      </c>
      <c r="AX45" s="25">
        <f t="shared" si="23"/>
        <v>87.573738073601916</v>
      </c>
      <c r="AY45" s="25">
        <f t="shared" si="23"/>
        <v>87.544202443596504</v>
      </c>
      <c r="AZ45" s="25">
        <f t="shared" si="23"/>
        <v>87.514293338881117</v>
      </c>
      <c r="BA45" s="25">
        <f t="shared" si="24"/>
        <v>87.484010759455742</v>
      </c>
      <c r="BB45" s="25">
        <f t="shared" si="24"/>
        <v>87.453354705320407</v>
      </c>
      <c r="BC45" s="25">
        <f t="shared" si="24"/>
        <v>87.422325176475084</v>
      </c>
      <c r="BD45" s="25">
        <f t="shared" si="24"/>
        <v>87.390922172919772</v>
      </c>
      <c r="BE45" s="25">
        <f t="shared" si="24"/>
        <v>87.359145694654501</v>
      </c>
      <c r="BF45" s="25">
        <f t="shared" si="24"/>
        <v>87.326995741679241</v>
      </c>
      <c r="BG45" s="25">
        <f t="shared" si="24"/>
        <v>87.294472313994007</v>
      </c>
      <c r="BH45" s="25">
        <f t="shared" si="24"/>
        <v>87.261575411598784</v>
      </c>
      <c r="BI45" s="25">
        <f t="shared" si="24"/>
        <v>87.228305034493587</v>
      </c>
      <c r="BJ45" s="25">
        <f t="shared" si="24"/>
        <v>87.194661182678416</v>
      </c>
      <c r="BK45" s="25">
        <f t="shared" si="24"/>
        <v>87.160643856153257</v>
      </c>
      <c r="BL45" s="25">
        <f t="shared" si="24"/>
        <v>87.126253054918138</v>
      </c>
      <c r="BM45" s="25">
        <f t="shared" si="24"/>
        <v>87.091488778973044</v>
      </c>
      <c r="BN45" s="25">
        <f t="shared" si="24"/>
        <v>87.056351028317948</v>
      </c>
      <c r="BO45" s="25">
        <f t="shared" si="24"/>
        <v>87.020839802952906</v>
      </c>
      <c r="BP45" s="25">
        <f t="shared" si="24"/>
        <v>86.984955102877848</v>
      </c>
      <c r="BQ45" s="25">
        <f t="shared" si="25"/>
        <v>86.948696928092843</v>
      </c>
      <c r="BR45" s="25">
        <f t="shared" si="25"/>
        <v>86.912065278597851</v>
      </c>
      <c r="BS45" s="25">
        <f t="shared" si="25"/>
        <v>86.875060154392884</v>
      </c>
      <c r="BT45" s="25">
        <f t="shared" si="25"/>
        <v>86.837681555477928</v>
      </c>
      <c r="BU45" s="25">
        <f t="shared" si="25"/>
        <v>86.799929481852999</v>
      </c>
      <c r="BV45" s="25">
        <f t="shared" si="25"/>
        <v>86.761803933518081</v>
      </c>
      <c r="BW45" s="25">
        <f t="shared" si="25"/>
        <v>86.723304910473175</v>
      </c>
      <c r="BX45" s="25">
        <f t="shared" si="25"/>
        <v>86.684432412718323</v>
      </c>
      <c r="BY45" s="25">
        <f t="shared" si="25"/>
        <v>86.645186440253497</v>
      </c>
      <c r="BZ45" s="25">
        <f t="shared" si="25"/>
        <v>86.605566993078668</v>
      </c>
      <c r="CA45" s="25">
        <f t="shared" si="25"/>
        <v>86.565574071193865</v>
      </c>
      <c r="CB45" s="25">
        <f t="shared" si="25"/>
        <v>86.525207674599088</v>
      </c>
      <c r="CC45" s="25">
        <f t="shared" si="25"/>
        <v>86.484467803294336</v>
      </c>
      <c r="CD45" s="25">
        <f t="shared" si="25"/>
        <v>86.443354457279611</v>
      </c>
      <c r="CE45" s="25">
        <f t="shared" si="25"/>
        <v>86.401867636554897</v>
      </c>
      <c r="CF45" s="25">
        <f t="shared" si="25"/>
        <v>86.360007341120209</v>
      </c>
      <c r="CG45" s="25">
        <f t="shared" si="26"/>
        <v>86.317773570975547</v>
      </c>
      <c r="CH45" s="25">
        <f t="shared" si="26"/>
        <v>86.275166326120896</v>
      </c>
      <c r="CI45" s="25">
        <f t="shared" si="26"/>
        <v>86.232185606556271</v>
      </c>
      <c r="CJ45" s="25">
        <f t="shared" si="26"/>
        <v>86.188831412281672</v>
      </c>
      <c r="CK45" s="25">
        <f t="shared" si="26"/>
        <v>86.145103743297085</v>
      </c>
      <c r="CL45" s="25">
        <f t="shared" si="26"/>
        <v>86.101002599602523</v>
      </c>
      <c r="CM45" s="25">
        <f t="shared" si="26"/>
        <v>86.056527981198002</v>
      </c>
      <c r="CN45" s="25">
        <f t="shared" si="26"/>
        <v>86.011679888083464</v>
      </c>
      <c r="CO45" s="25">
        <f t="shared" si="26"/>
        <v>85.966458320258994</v>
      </c>
      <c r="CP45" s="25">
        <f t="shared" si="26"/>
        <v>85.920863277724507</v>
      </c>
      <c r="CQ45" s="25">
        <f t="shared" si="21"/>
        <v>85.874894760480061</v>
      </c>
      <c r="CR45" s="25">
        <f t="shared" si="21"/>
        <v>85.82855276852564</v>
      </c>
      <c r="CS45" s="25">
        <f t="shared" si="21"/>
        <v>85.781837301861245</v>
      </c>
      <c r="CT45" s="25">
        <f t="shared" si="21"/>
        <v>85.734748360486861</v>
      </c>
      <c r="CU45" s="25">
        <f t="shared" si="21"/>
        <v>85.68728594440249</v>
      </c>
      <c r="CV45" s="25">
        <f t="shared" si="21"/>
        <v>85.63945005360813</v>
      </c>
      <c r="CW45" s="25">
        <f t="shared" si="21"/>
        <v>85.591240688103824</v>
      </c>
      <c r="CX45" s="25">
        <f t="shared" si="21"/>
        <v>85.542657847889544</v>
      </c>
      <c r="CY45" s="25">
        <f t="shared" si="21"/>
        <v>85.493701532965275</v>
      </c>
      <c r="CZ45" s="25">
        <f t="shared" si="21"/>
        <v>85.444371743331018</v>
      </c>
      <c r="DA45" s="25">
        <f t="shared" si="21"/>
        <v>85.394668478986787</v>
      </c>
    </row>
    <row r="46" spans="2:105" ht="4.5" customHeight="1" x14ac:dyDescent="0.3">
      <c r="B46" s="38"/>
      <c r="D46" s="17">
        <f t="shared" si="9"/>
        <v>2.3335999999999921</v>
      </c>
      <c r="E46" s="25">
        <f t="shared" si="22"/>
        <v>88.469507897202732</v>
      </c>
      <c r="F46" s="25">
        <f t="shared" si="22"/>
        <v>88.455921931599036</v>
      </c>
      <c r="G46" s="25">
        <f t="shared" si="22"/>
        <v>88.441962491285366</v>
      </c>
      <c r="H46" s="25">
        <f t="shared" si="22"/>
        <v>88.427629576261708</v>
      </c>
      <c r="I46" s="25">
        <f t="shared" si="22"/>
        <v>88.412923186528076</v>
      </c>
      <c r="J46" s="25">
        <f t="shared" si="22"/>
        <v>88.397843322084469</v>
      </c>
      <c r="K46" s="25">
        <f t="shared" si="22"/>
        <v>88.382389982930889</v>
      </c>
      <c r="L46" s="25">
        <f t="shared" si="22"/>
        <v>88.366563169067319</v>
      </c>
      <c r="M46" s="25">
        <f t="shared" si="22"/>
        <v>88.350362880493762</v>
      </c>
      <c r="N46" s="25">
        <f t="shared" si="22"/>
        <v>88.333789117210245</v>
      </c>
      <c r="O46" s="25">
        <f t="shared" si="22"/>
        <v>88.316841879216753</v>
      </c>
      <c r="P46" s="25">
        <f t="shared" si="22"/>
        <v>88.299521166513259</v>
      </c>
      <c r="Q46" s="25">
        <f t="shared" si="22"/>
        <v>88.281826979099804</v>
      </c>
      <c r="R46" s="25">
        <f t="shared" si="22"/>
        <v>88.263759316976376</v>
      </c>
      <c r="S46" s="25">
        <f t="shared" si="22"/>
        <v>88.245318180142959</v>
      </c>
      <c r="T46" s="25">
        <f t="shared" si="22"/>
        <v>88.226503568599568</v>
      </c>
      <c r="U46" s="25">
        <f t="shared" si="19"/>
        <v>88.207315482346203</v>
      </c>
      <c r="V46" s="25">
        <f t="shared" si="19"/>
        <v>88.187753921382864</v>
      </c>
      <c r="W46" s="25">
        <f t="shared" si="19"/>
        <v>88.167818885709551</v>
      </c>
      <c r="X46" s="25">
        <f t="shared" si="19"/>
        <v>88.147510375326235</v>
      </c>
      <c r="Y46" s="25">
        <f t="shared" si="19"/>
        <v>88.126828390232959</v>
      </c>
      <c r="Z46" s="25">
        <f t="shared" si="19"/>
        <v>88.105772930429708</v>
      </c>
      <c r="AA46" s="25">
        <f t="shared" si="19"/>
        <v>88.084343995916456</v>
      </c>
      <c r="AB46" s="25">
        <f t="shared" si="19"/>
        <v>88.062541586693243</v>
      </c>
      <c r="AC46" s="25">
        <f t="shared" si="19"/>
        <v>88.040365702760042</v>
      </c>
      <c r="AD46" s="25">
        <f t="shared" si="19"/>
        <v>88.017816344116881</v>
      </c>
      <c r="AE46" s="25">
        <f t="shared" si="19"/>
        <v>87.994893510763731</v>
      </c>
      <c r="AF46" s="25">
        <f t="shared" si="19"/>
        <v>87.971597202700593</v>
      </c>
      <c r="AG46" s="25">
        <f t="shared" si="19"/>
        <v>87.947927419927495</v>
      </c>
      <c r="AH46" s="25">
        <f t="shared" si="19"/>
        <v>87.923884162444423</v>
      </c>
      <c r="AI46" s="25">
        <f t="shared" si="19"/>
        <v>87.899467430251349</v>
      </c>
      <c r="AJ46" s="25">
        <f t="shared" si="19"/>
        <v>87.874677223348314</v>
      </c>
      <c r="AK46" s="25">
        <f t="shared" si="23"/>
        <v>87.849513541735305</v>
      </c>
      <c r="AL46" s="25">
        <f t="shared" si="23"/>
        <v>87.823976385412294</v>
      </c>
      <c r="AM46" s="25">
        <f t="shared" si="23"/>
        <v>87.798065754379323</v>
      </c>
      <c r="AN46" s="25">
        <f t="shared" si="23"/>
        <v>87.771781648636377</v>
      </c>
      <c r="AO46" s="25">
        <f t="shared" si="23"/>
        <v>87.745124068183443</v>
      </c>
      <c r="AP46" s="25">
        <f t="shared" si="23"/>
        <v>87.71809301302055</v>
      </c>
      <c r="AQ46" s="25">
        <f t="shared" si="23"/>
        <v>87.690688483147653</v>
      </c>
      <c r="AR46" s="25">
        <f t="shared" si="23"/>
        <v>87.662910478564768</v>
      </c>
      <c r="AS46" s="25">
        <f t="shared" si="23"/>
        <v>87.634758999271924</v>
      </c>
      <c r="AT46" s="25">
        <f t="shared" si="23"/>
        <v>87.606234045269105</v>
      </c>
      <c r="AU46" s="25">
        <f t="shared" si="23"/>
        <v>87.577335616556311</v>
      </c>
      <c r="AV46" s="25">
        <f t="shared" si="23"/>
        <v>87.54806371313353</v>
      </c>
      <c r="AW46" s="25">
        <f t="shared" si="23"/>
        <v>87.518418335000774</v>
      </c>
      <c r="AX46" s="25">
        <f t="shared" si="23"/>
        <v>87.488399482158044</v>
      </c>
      <c r="AY46" s="25">
        <f t="shared" si="23"/>
        <v>87.458007154605326</v>
      </c>
      <c r="AZ46" s="25">
        <f t="shared" si="23"/>
        <v>87.427241352342648</v>
      </c>
      <c r="BA46" s="25">
        <f t="shared" si="24"/>
        <v>87.396102075369981</v>
      </c>
      <c r="BB46" s="25">
        <f t="shared" si="24"/>
        <v>87.364589323687341</v>
      </c>
      <c r="BC46" s="25">
        <f t="shared" si="24"/>
        <v>87.332703097294711</v>
      </c>
      <c r="BD46" s="25">
        <f t="shared" si="24"/>
        <v>87.300443396192108</v>
      </c>
      <c r="BE46" s="25">
        <f t="shared" si="24"/>
        <v>87.267810220379516</v>
      </c>
      <c r="BF46" s="25">
        <f t="shared" si="24"/>
        <v>87.234803569856979</v>
      </c>
      <c r="BG46" s="25">
        <f t="shared" si="24"/>
        <v>87.201423444624439</v>
      </c>
      <c r="BH46" s="25">
        <f t="shared" si="24"/>
        <v>87.16766984468191</v>
      </c>
      <c r="BI46" s="25">
        <f t="shared" si="24"/>
        <v>87.133542770029422</v>
      </c>
      <c r="BJ46" s="25">
        <f t="shared" si="24"/>
        <v>87.099042220666945</v>
      </c>
      <c r="BK46" s="25">
        <f t="shared" si="24"/>
        <v>87.064168196594508</v>
      </c>
      <c r="BL46" s="25">
        <f t="shared" si="24"/>
        <v>87.028920697812083</v>
      </c>
      <c r="BM46" s="25">
        <f t="shared" si="24"/>
        <v>86.993299724319684</v>
      </c>
      <c r="BN46" s="25">
        <f t="shared" si="24"/>
        <v>86.957305276117296</v>
      </c>
      <c r="BO46" s="25">
        <f t="shared" si="24"/>
        <v>86.920937353204934</v>
      </c>
      <c r="BP46" s="25">
        <f t="shared" si="24"/>
        <v>86.884195955582598</v>
      </c>
      <c r="BQ46" s="25">
        <f t="shared" si="25"/>
        <v>86.847081083250288</v>
      </c>
      <c r="BR46" s="25">
        <f t="shared" si="25"/>
        <v>86.809592736207989</v>
      </c>
      <c r="BS46" s="25">
        <f t="shared" si="25"/>
        <v>86.771730914455716</v>
      </c>
      <c r="BT46" s="25">
        <f t="shared" si="25"/>
        <v>86.733495617993469</v>
      </c>
      <c r="BU46" s="25">
        <f t="shared" si="25"/>
        <v>86.694886846821234</v>
      </c>
      <c r="BV46" s="25">
        <f t="shared" si="25"/>
        <v>86.655904600939024</v>
      </c>
      <c r="BW46" s="25">
        <f t="shared" si="25"/>
        <v>86.616548880346841</v>
      </c>
      <c r="BX46" s="25">
        <f t="shared" si="25"/>
        <v>86.576819685044669</v>
      </c>
      <c r="BY46" s="25">
        <f t="shared" si="25"/>
        <v>86.536717015032536</v>
      </c>
      <c r="BZ46" s="25">
        <f t="shared" si="25"/>
        <v>86.496240870310416</v>
      </c>
      <c r="CA46" s="25">
        <f t="shared" si="25"/>
        <v>86.455391250878321</v>
      </c>
      <c r="CB46" s="25">
        <f t="shared" si="25"/>
        <v>86.414168156736238</v>
      </c>
      <c r="CC46" s="25">
        <f t="shared" si="25"/>
        <v>86.372571587884195</v>
      </c>
      <c r="CD46" s="25">
        <f t="shared" si="25"/>
        <v>86.330601544322164</v>
      </c>
      <c r="CE46" s="25">
        <f t="shared" si="25"/>
        <v>86.288258026050144</v>
      </c>
      <c r="CF46" s="25">
        <f t="shared" si="25"/>
        <v>86.245541033068164</v>
      </c>
      <c r="CG46" s="25">
        <f t="shared" si="26"/>
        <v>86.202450565376196</v>
      </c>
      <c r="CH46" s="25">
        <f t="shared" si="26"/>
        <v>86.158986622974254</v>
      </c>
      <c r="CI46" s="25">
        <f t="shared" si="26"/>
        <v>86.115149205862323</v>
      </c>
      <c r="CJ46" s="25">
        <f t="shared" si="26"/>
        <v>86.070938314040433</v>
      </c>
      <c r="CK46" s="25">
        <f t="shared" si="26"/>
        <v>86.026353947508554</v>
      </c>
      <c r="CL46" s="25">
        <f t="shared" si="26"/>
        <v>85.9813961062667</v>
      </c>
      <c r="CM46" s="25">
        <f t="shared" si="26"/>
        <v>85.936064790314859</v>
      </c>
      <c r="CN46" s="25">
        <f t="shared" si="26"/>
        <v>85.890359999653015</v>
      </c>
      <c r="CO46" s="25">
        <f t="shared" si="26"/>
        <v>85.844281734281253</v>
      </c>
      <c r="CP46" s="25">
        <f t="shared" si="26"/>
        <v>85.797829994199475</v>
      </c>
      <c r="CQ46" s="25">
        <f t="shared" si="21"/>
        <v>85.751004779407737</v>
      </c>
      <c r="CR46" s="25">
        <f t="shared" si="21"/>
        <v>85.70380608990601</v>
      </c>
      <c r="CS46" s="25">
        <f t="shared" si="21"/>
        <v>85.656233925694323</v>
      </c>
      <c r="CT46" s="25">
        <f t="shared" si="21"/>
        <v>85.608288286772634</v>
      </c>
      <c r="CU46" s="25">
        <f t="shared" si="21"/>
        <v>85.559969173140956</v>
      </c>
      <c r="CV46" s="25">
        <f t="shared" si="21"/>
        <v>85.51127658479929</v>
      </c>
      <c r="CW46" s="25">
        <f t="shared" si="21"/>
        <v>85.462210521747693</v>
      </c>
      <c r="CX46" s="25">
        <f t="shared" si="21"/>
        <v>85.412770983986107</v>
      </c>
      <c r="CY46" s="25">
        <f t="shared" si="21"/>
        <v>85.362957971514547</v>
      </c>
      <c r="CZ46" s="25">
        <f t="shared" si="21"/>
        <v>85.312771484332984</v>
      </c>
      <c r="DA46" s="25">
        <f t="shared" si="21"/>
        <v>85.262211522441447</v>
      </c>
    </row>
    <row r="47" spans="2:105" ht="4.5" customHeight="1" x14ac:dyDescent="0.3">
      <c r="B47" s="38"/>
      <c r="D47" s="17">
        <f t="shared" si="9"/>
        <v>2.3231999999999919</v>
      </c>
      <c r="E47" s="25">
        <f t="shared" si="22"/>
        <v>88.422166845550009</v>
      </c>
      <c r="F47" s="25">
        <f t="shared" si="22"/>
        <v>88.407724182399008</v>
      </c>
      <c r="G47" s="25">
        <f t="shared" si="22"/>
        <v>88.392908044538046</v>
      </c>
      <c r="H47" s="25">
        <f t="shared" si="22"/>
        <v>88.377718431967097</v>
      </c>
      <c r="I47" s="25">
        <f t="shared" si="22"/>
        <v>88.362155344686158</v>
      </c>
      <c r="J47" s="25">
        <f t="shared" si="22"/>
        <v>88.346218782695246</v>
      </c>
      <c r="K47" s="25">
        <f t="shared" si="22"/>
        <v>88.329908745994373</v>
      </c>
      <c r="L47" s="25">
        <f t="shared" si="22"/>
        <v>88.313225234583513</v>
      </c>
      <c r="M47" s="25">
        <f t="shared" si="22"/>
        <v>88.296168248462649</v>
      </c>
      <c r="N47" s="25">
        <f t="shared" si="22"/>
        <v>88.278737787631826</v>
      </c>
      <c r="O47" s="25">
        <f t="shared" si="22"/>
        <v>88.260933852091043</v>
      </c>
      <c r="P47" s="25">
        <f t="shared" si="22"/>
        <v>88.242756441840257</v>
      </c>
      <c r="Q47" s="25">
        <f t="shared" si="22"/>
        <v>88.224205556879497</v>
      </c>
      <c r="R47" s="25">
        <f t="shared" si="22"/>
        <v>88.205281197208762</v>
      </c>
      <c r="S47" s="25">
        <f t="shared" si="22"/>
        <v>88.185983362828054</v>
      </c>
      <c r="T47" s="25">
        <f t="shared" si="22"/>
        <v>88.166312053737371</v>
      </c>
      <c r="U47" s="25">
        <f t="shared" si="19"/>
        <v>88.1462672699367</v>
      </c>
      <c r="V47" s="25">
        <f t="shared" si="19"/>
        <v>88.125849011426055</v>
      </c>
      <c r="W47" s="25">
        <f t="shared" si="19"/>
        <v>88.105057278205436</v>
      </c>
      <c r="X47" s="25">
        <f t="shared" si="19"/>
        <v>88.083892070274828</v>
      </c>
      <c r="Y47" s="25">
        <f t="shared" si="19"/>
        <v>88.062353387634261</v>
      </c>
      <c r="Z47" s="25">
        <f t="shared" si="19"/>
        <v>88.040441230283704</v>
      </c>
      <c r="AA47" s="25">
        <f t="shared" si="19"/>
        <v>88.01815559822316</v>
      </c>
      <c r="AB47" s="25">
        <f t="shared" si="19"/>
        <v>87.995496491452641</v>
      </c>
      <c r="AC47" s="25">
        <f t="shared" si="19"/>
        <v>87.972463909972149</v>
      </c>
      <c r="AD47" s="25">
        <f t="shared" si="19"/>
        <v>87.949057853781682</v>
      </c>
      <c r="AE47" s="25">
        <f t="shared" si="19"/>
        <v>87.925278322881226</v>
      </c>
      <c r="AF47" s="25">
        <f t="shared" si="19"/>
        <v>87.901125317270797</v>
      </c>
      <c r="AG47" s="25">
        <f t="shared" si="19"/>
        <v>87.876598836950407</v>
      </c>
      <c r="AH47" s="25">
        <f t="shared" si="19"/>
        <v>87.851698881920029</v>
      </c>
      <c r="AI47" s="25">
        <f t="shared" si="19"/>
        <v>87.826425452179663</v>
      </c>
      <c r="AJ47" s="25">
        <f t="shared" si="19"/>
        <v>87.800778547729323</v>
      </c>
      <c r="AK47" s="25">
        <f t="shared" si="23"/>
        <v>87.774758168569008</v>
      </c>
      <c r="AL47" s="25">
        <f t="shared" si="23"/>
        <v>87.748364314698705</v>
      </c>
      <c r="AM47" s="25">
        <f t="shared" si="23"/>
        <v>87.721596986118442</v>
      </c>
      <c r="AN47" s="25">
        <f t="shared" si="23"/>
        <v>87.694456182828191</v>
      </c>
      <c r="AO47" s="25">
        <f t="shared" si="23"/>
        <v>87.666941904827951</v>
      </c>
      <c r="AP47" s="25">
        <f t="shared" si="23"/>
        <v>87.639054152117751</v>
      </c>
      <c r="AQ47" s="25">
        <f t="shared" si="23"/>
        <v>87.610792924697577</v>
      </c>
      <c r="AR47" s="25">
        <f t="shared" si="23"/>
        <v>87.582158222567386</v>
      </c>
      <c r="AS47" s="25">
        <f t="shared" si="23"/>
        <v>87.553150045727236</v>
      </c>
      <c r="AT47" s="25">
        <f t="shared" si="23"/>
        <v>87.523768394177125</v>
      </c>
      <c r="AU47" s="25">
        <f t="shared" si="23"/>
        <v>87.494013267917012</v>
      </c>
      <c r="AV47" s="25">
        <f t="shared" si="23"/>
        <v>87.463884666946953</v>
      </c>
      <c r="AW47" s="25">
        <f t="shared" si="23"/>
        <v>87.433382591266891</v>
      </c>
      <c r="AX47" s="25">
        <f t="shared" si="23"/>
        <v>87.402507040876856</v>
      </c>
      <c r="AY47" s="25">
        <f t="shared" si="23"/>
        <v>87.371258015776846</v>
      </c>
      <c r="AZ47" s="25">
        <f t="shared" si="23"/>
        <v>87.339635515966862</v>
      </c>
      <c r="BA47" s="25">
        <f t="shared" si="24"/>
        <v>87.307639541446903</v>
      </c>
      <c r="BB47" s="25">
        <f t="shared" si="24"/>
        <v>87.275270092216957</v>
      </c>
      <c r="BC47" s="25">
        <f t="shared" si="24"/>
        <v>87.242527168277036</v>
      </c>
      <c r="BD47" s="25">
        <f t="shared" si="24"/>
        <v>87.209410769627127</v>
      </c>
      <c r="BE47" s="25">
        <f t="shared" si="24"/>
        <v>87.175920896267257</v>
      </c>
      <c r="BF47" s="25">
        <f t="shared" si="24"/>
        <v>87.1420575481974</v>
      </c>
      <c r="BG47" s="25">
        <f t="shared" si="24"/>
        <v>87.107820725417568</v>
      </c>
      <c r="BH47" s="25">
        <f t="shared" si="24"/>
        <v>87.073210427927734</v>
      </c>
      <c r="BI47" s="25">
        <f t="shared" si="24"/>
        <v>87.038226655727954</v>
      </c>
      <c r="BJ47" s="25">
        <f t="shared" si="24"/>
        <v>87.002869408818185</v>
      </c>
      <c r="BK47" s="25">
        <f t="shared" si="24"/>
        <v>86.967138687198428</v>
      </c>
      <c r="BL47" s="25">
        <f t="shared" si="24"/>
        <v>86.931034490868711</v>
      </c>
      <c r="BM47" s="25">
        <f t="shared" si="24"/>
        <v>86.89455681982902</v>
      </c>
      <c r="BN47" s="25">
        <f t="shared" si="24"/>
        <v>86.857705674079327</v>
      </c>
      <c r="BO47" s="25">
        <f t="shared" si="24"/>
        <v>86.820481053619659</v>
      </c>
      <c r="BP47" s="25">
        <f t="shared" si="24"/>
        <v>86.782882958450031</v>
      </c>
      <c r="BQ47" s="25">
        <f t="shared" si="25"/>
        <v>86.744911388570415</v>
      </c>
      <c r="BR47" s="25">
        <f t="shared" si="25"/>
        <v>86.706566343980825</v>
      </c>
      <c r="BS47" s="25">
        <f t="shared" si="25"/>
        <v>86.66784782468126</v>
      </c>
      <c r="BT47" s="25">
        <f t="shared" si="25"/>
        <v>86.628755830671707</v>
      </c>
      <c r="BU47" s="25">
        <f t="shared" si="25"/>
        <v>86.58929036195218</v>
      </c>
      <c r="BV47" s="25">
        <f t="shared" si="25"/>
        <v>86.549451418522665</v>
      </c>
      <c r="BW47" s="25">
        <f t="shared" si="25"/>
        <v>86.509239000383175</v>
      </c>
      <c r="BX47" s="25">
        <f t="shared" si="25"/>
        <v>86.468653107533711</v>
      </c>
      <c r="BY47" s="25">
        <f t="shared" si="25"/>
        <v>86.427693739974274</v>
      </c>
      <c r="BZ47" s="25">
        <f t="shared" si="25"/>
        <v>86.386360897704861</v>
      </c>
      <c r="CA47" s="25">
        <f t="shared" si="25"/>
        <v>86.344654580725461</v>
      </c>
      <c r="CB47" s="25">
        <f t="shared" si="25"/>
        <v>86.302574789036086</v>
      </c>
      <c r="CC47" s="25">
        <f t="shared" si="25"/>
        <v>86.260121522636737</v>
      </c>
      <c r="CD47" s="25">
        <f t="shared" si="25"/>
        <v>86.2172947815274</v>
      </c>
      <c r="CE47" s="25">
        <f t="shared" si="25"/>
        <v>86.174094565708089</v>
      </c>
      <c r="CF47" s="25">
        <f t="shared" si="25"/>
        <v>86.130520875178803</v>
      </c>
      <c r="CG47" s="25">
        <f t="shared" si="26"/>
        <v>86.086573709939543</v>
      </c>
      <c r="CH47" s="25">
        <f t="shared" si="26"/>
        <v>86.042253069990295</v>
      </c>
      <c r="CI47" s="25">
        <f t="shared" si="26"/>
        <v>85.997558955331087</v>
      </c>
      <c r="CJ47" s="25">
        <f t="shared" si="26"/>
        <v>85.952491365961876</v>
      </c>
      <c r="CK47" s="25">
        <f t="shared" si="26"/>
        <v>85.907050301882691</v>
      </c>
      <c r="CL47" s="25">
        <f t="shared" si="26"/>
        <v>85.861235763093546</v>
      </c>
      <c r="CM47" s="25">
        <f t="shared" si="26"/>
        <v>85.815047749594413</v>
      </c>
      <c r="CN47" s="25">
        <f t="shared" si="26"/>
        <v>85.768486261385277</v>
      </c>
      <c r="CO47" s="25">
        <f t="shared" si="26"/>
        <v>85.72155129846621</v>
      </c>
      <c r="CP47" s="25">
        <f t="shared" si="26"/>
        <v>85.674242860837126</v>
      </c>
      <c r="CQ47" s="25">
        <f t="shared" si="21"/>
        <v>85.626560948498081</v>
      </c>
      <c r="CR47" s="25">
        <f t="shared" si="21"/>
        <v>85.578505561449063</v>
      </c>
      <c r="CS47" s="25">
        <f t="shared" si="21"/>
        <v>85.530076699690071</v>
      </c>
      <c r="CT47" s="25">
        <f t="shared" si="21"/>
        <v>85.48127436322109</v>
      </c>
      <c r="CU47" s="25">
        <f t="shared" si="21"/>
        <v>85.43209855204212</v>
      </c>
      <c r="CV47" s="25">
        <f t="shared" si="21"/>
        <v>85.382549266153163</v>
      </c>
      <c r="CW47" s="25">
        <f t="shared" si="21"/>
        <v>85.332626505554245</v>
      </c>
      <c r="CX47" s="25">
        <f t="shared" si="21"/>
        <v>85.282330270245382</v>
      </c>
      <c r="CY47" s="25">
        <f t="shared" si="21"/>
        <v>85.231660560226516</v>
      </c>
      <c r="CZ47" s="25">
        <f t="shared" si="21"/>
        <v>85.180617375497661</v>
      </c>
      <c r="DA47" s="25">
        <f t="shared" si="21"/>
        <v>85.129200716058818</v>
      </c>
    </row>
    <row r="48" spans="2:105" ht="4.5" customHeight="1" x14ac:dyDescent="0.3">
      <c r="B48" s="38"/>
      <c r="D48" s="17">
        <f t="shared" si="9"/>
        <v>2.3127999999999918</v>
      </c>
      <c r="E48" s="25">
        <f t="shared" si="22"/>
        <v>88.374271944059984</v>
      </c>
      <c r="F48" s="25">
        <f t="shared" si="22"/>
        <v>88.358972583361691</v>
      </c>
      <c r="G48" s="25">
        <f t="shared" si="22"/>
        <v>88.343299747953409</v>
      </c>
      <c r="H48" s="25">
        <f t="shared" si="22"/>
        <v>88.327253437835168</v>
      </c>
      <c r="I48" s="25">
        <f t="shared" si="22"/>
        <v>88.310833653006938</v>
      </c>
      <c r="J48" s="25">
        <f t="shared" si="22"/>
        <v>88.294040393468734</v>
      </c>
      <c r="K48" s="25">
        <f t="shared" si="22"/>
        <v>88.276873659220541</v>
      </c>
      <c r="L48" s="25">
        <f t="shared" si="22"/>
        <v>88.259333450262389</v>
      </c>
      <c r="M48" s="25">
        <f t="shared" si="22"/>
        <v>88.241419766594234</v>
      </c>
      <c r="N48" s="25">
        <f t="shared" si="22"/>
        <v>88.223132608216119</v>
      </c>
      <c r="O48" s="25">
        <f t="shared" si="22"/>
        <v>88.20447197512803</v>
      </c>
      <c r="P48" s="25">
        <f t="shared" si="22"/>
        <v>88.185437867329938</v>
      </c>
      <c r="Q48" s="25">
        <f t="shared" si="22"/>
        <v>88.166030284821886</v>
      </c>
      <c r="R48" s="25">
        <f t="shared" si="22"/>
        <v>88.146249227603846</v>
      </c>
      <c r="S48" s="25">
        <f t="shared" si="22"/>
        <v>88.126094695675846</v>
      </c>
      <c r="T48" s="25">
        <f t="shared" si="22"/>
        <v>88.105566689037857</v>
      </c>
      <c r="U48" s="25">
        <f t="shared" si="19"/>
        <v>88.084665207689881</v>
      </c>
      <c r="V48" s="25">
        <f t="shared" si="19"/>
        <v>88.063390251631944</v>
      </c>
      <c r="W48" s="25">
        <f t="shared" si="19"/>
        <v>88.041741820864019</v>
      </c>
      <c r="X48" s="25">
        <f t="shared" si="19"/>
        <v>88.019719915386119</v>
      </c>
      <c r="Y48" s="25">
        <f t="shared" si="19"/>
        <v>87.997324535198246</v>
      </c>
      <c r="Z48" s="25">
        <f t="shared" si="19"/>
        <v>87.974555680300384</v>
      </c>
      <c r="AA48" s="25">
        <f t="shared" si="19"/>
        <v>87.951413350692548</v>
      </c>
      <c r="AB48" s="25">
        <f t="shared" si="19"/>
        <v>87.927897546374737</v>
      </c>
      <c r="AC48" s="25">
        <f t="shared" si="19"/>
        <v>87.904008267346939</v>
      </c>
      <c r="AD48" s="25">
        <f t="shared" si="19"/>
        <v>87.87974551360918</v>
      </c>
      <c r="AE48" s="25">
        <f t="shared" si="19"/>
        <v>87.855109285161419</v>
      </c>
      <c r="AF48" s="25">
        <f t="shared" si="19"/>
        <v>87.830099582003697</v>
      </c>
      <c r="AG48" s="25">
        <f t="shared" si="19"/>
        <v>87.804716404136002</v>
      </c>
      <c r="AH48" s="25">
        <f t="shared" si="19"/>
        <v>87.778959751558318</v>
      </c>
      <c r="AI48" s="25">
        <f t="shared" si="19"/>
        <v>87.75282962427066</v>
      </c>
      <c r="AJ48" s="25">
        <f t="shared" si="19"/>
        <v>87.726326022273014</v>
      </c>
      <c r="AK48" s="25">
        <f t="shared" si="23"/>
        <v>87.699448945565408</v>
      </c>
      <c r="AL48" s="25">
        <f t="shared" si="23"/>
        <v>87.672198394147799</v>
      </c>
      <c r="AM48" s="25">
        <f t="shared" si="23"/>
        <v>87.644574368020244</v>
      </c>
      <c r="AN48" s="25">
        <f t="shared" si="23"/>
        <v>87.616576867182687</v>
      </c>
      <c r="AO48" s="25">
        <f t="shared" si="23"/>
        <v>87.588205891635155</v>
      </c>
      <c r="AP48" s="25">
        <f t="shared" si="23"/>
        <v>87.559461441377664</v>
      </c>
      <c r="AQ48" s="25">
        <f t="shared" si="23"/>
        <v>87.53034351641017</v>
      </c>
      <c r="AR48" s="25">
        <f t="shared" si="23"/>
        <v>87.500852116732688</v>
      </c>
      <c r="AS48" s="25">
        <f t="shared" si="23"/>
        <v>87.470987242345245</v>
      </c>
      <c r="AT48" s="25">
        <f t="shared" si="23"/>
        <v>87.440748893247829</v>
      </c>
      <c r="AU48" s="25">
        <f t="shared" si="23"/>
        <v>87.410137069440424</v>
      </c>
      <c r="AV48" s="25">
        <f t="shared" si="23"/>
        <v>87.379151770923059</v>
      </c>
      <c r="AW48" s="25">
        <f t="shared" si="23"/>
        <v>87.347792997695706</v>
      </c>
      <c r="AX48" s="25">
        <f t="shared" si="23"/>
        <v>87.316060749758378</v>
      </c>
      <c r="AY48" s="25">
        <f t="shared" si="23"/>
        <v>87.283955027111062</v>
      </c>
      <c r="AZ48" s="25">
        <f t="shared" si="23"/>
        <v>87.251475829753787</v>
      </c>
      <c r="BA48" s="25">
        <f t="shared" si="24"/>
        <v>87.218623157686508</v>
      </c>
      <c r="BB48" s="25">
        <f t="shared" si="24"/>
        <v>87.18539701090927</v>
      </c>
      <c r="BC48" s="25">
        <f t="shared" si="24"/>
        <v>87.151797389422057</v>
      </c>
      <c r="BD48" s="25">
        <f t="shared" si="24"/>
        <v>87.117824293224842</v>
      </c>
      <c r="BE48" s="25">
        <f t="shared" si="24"/>
        <v>87.083477722317667</v>
      </c>
      <c r="BF48" s="25">
        <f t="shared" si="24"/>
        <v>87.048757676700504</v>
      </c>
      <c r="BG48" s="25">
        <f t="shared" si="24"/>
        <v>87.01366415637338</v>
      </c>
      <c r="BH48" s="25">
        <f t="shared" si="24"/>
        <v>86.978197161336254</v>
      </c>
      <c r="BI48" s="25">
        <f t="shared" si="24"/>
        <v>86.942356691589168</v>
      </c>
      <c r="BJ48" s="25">
        <f t="shared" si="24"/>
        <v>86.906142747132108</v>
      </c>
      <c r="BK48" s="25">
        <f t="shared" si="24"/>
        <v>86.869555327965045</v>
      </c>
      <c r="BL48" s="25">
        <f t="shared" si="24"/>
        <v>86.832594434088037</v>
      </c>
      <c r="BM48" s="25">
        <f t="shared" si="24"/>
        <v>86.79526006550104</v>
      </c>
      <c r="BN48" s="25">
        <f t="shared" si="24"/>
        <v>86.757552222204041</v>
      </c>
      <c r="BO48" s="25">
        <f t="shared" si="24"/>
        <v>86.719470904197095</v>
      </c>
      <c r="BP48" s="25">
        <f t="shared" si="24"/>
        <v>86.681016111480162</v>
      </c>
      <c r="BQ48" s="25">
        <f t="shared" si="25"/>
        <v>86.64218784405324</v>
      </c>
      <c r="BR48" s="25">
        <f t="shared" si="25"/>
        <v>86.602986101916343</v>
      </c>
      <c r="BS48" s="25">
        <f t="shared" si="25"/>
        <v>86.563410885069487</v>
      </c>
      <c r="BT48" s="25">
        <f t="shared" si="25"/>
        <v>86.523462193512628</v>
      </c>
      <c r="BU48" s="25">
        <f t="shared" si="25"/>
        <v>86.48314002724581</v>
      </c>
      <c r="BV48" s="25">
        <f t="shared" si="25"/>
        <v>86.442444386268988</v>
      </c>
      <c r="BW48" s="25">
        <f t="shared" si="25"/>
        <v>86.401375270582207</v>
      </c>
      <c r="BX48" s="25">
        <f t="shared" si="25"/>
        <v>86.359932680185452</v>
      </c>
      <c r="BY48" s="25">
        <f t="shared" si="25"/>
        <v>86.318116615078708</v>
      </c>
      <c r="BZ48" s="25">
        <f t="shared" si="25"/>
        <v>86.27592707526199</v>
      </c>
      <c r="CA48" s="25">
        <f t="shared" si="25"/>
        <v>86.233364060735283</v>
      </c>
      <c r="CB48" s="25">
        <f t="shared" si="25"/>
        <v>86.190427571498617</v>
      </c>
      <c r="CC48" s="25">
        <f t="shared" si="25"/>
        <v>86.147117607551976</v>
      </c>
      <c r="CD48" s="25">
        <f t="shared" si="25"/>
        <v>86.103434168895333</v>
      </c>
      <c r="CE48" s="25">
        <f t="shared" si="25"/>
        <v>86.05937725552873</v>
      </c>
      <c r="CF48" s="25">
        <f t="shared" si="25"/>
        <v>86.014946867452153</v>
      </c>
      <c r="CG48" s="25">
        <f t="shared" si="26"/>
        <v>85.970143004665573</v>
      </c>
      <c r="CH48" s="25">
        <f t="shared" si="26"/>
        <v>85.924965667169033</v>
      </c>
      <c r="CI48" s="25">
        <f t="shared" si="26"/>
        <v>85.879414854962519</v>
      </c>
      <c r="CJ48" s="25">
        <f t="shared" si="26"/>
        <v>85.833490568046017</v>
      </c>
      <c r="CK48" s="25">
        <f t="shared" si="26"/>
        <v>85.78719280641954</v>
      </c>
      <c r="CL48" s="25">
        <f t="shared" si="26"/>
        <v>85.740521570083089</v>
      </c>
      <c r="CM48" s="25">
        <f t="shared" si="26"/>
        <v>85.69347685903665</v>
      </c>
      <c r="CN48" s="25">
        <f t="shared" si="26"/>
        <v>85.646058673280223</v>
      </c>
      <c r="CO48" s="25">
        <f t="shared" si="26"/>
        <v>85.598267012813849</v>
      </c>
      <c r="CP48" s="25">
        <f t="shared" si="26"/>
        <v>85.550101877637474</v>
      </c>
      <c r="CQ48" s="25">
        <f t="shared" si="21"/>
        <v>85.501563267751138</v>
      </c>
      <c r="CR48" s="25">
        <f t="shared" si="21"/>
        <v>85.452651183154813</v>
      </c>
      <c r="CS48" s="25">
        <f t="shared" si="21"/>
        <v>85.403365623848515</v>
      </c>
      <c r="CT48" s="25">
        <f t="shared" si="21"/>
        <v>85.353706589832242</v>
      </c>
      <c r="CU48" s="25">
        <f t="shared" si="21"/>
        <v>85.303674081105967</v>
      </c>
      <c r="CV48" s="25">
        <f t="shared" si="21"/>
        <v>85.253268097669718</v>
      </c>
      <c r="CW48" s="25">
        <f t="shared" si="21"/>
        <v>85.202488639523509</v>
      </c>
      <c r="CX48" s="25">
        <f t="shared" si="21"/>
        <v>85.151335706667325</v>
      </c>
      <c r="CY48" s="25">
        <f t="shared" si="21"/>
        <v>85.099809299101167</v>
      </c>
      <c r="CZ48" s="25">
        <f t="shared" si="21"/>
        <v>85.047909416825007</v>
      </c>
      <c r="DA48" s="25">
        <f t="shared" si="21"/>
        <v>84.995636059838873</v>
      </c>
    </row>
    <row r="49" spans="2:105" ht="4.5" customHeight="1" x14ac:dyDescent="0.3">
      <c r="B49" s="38"/>
      <c r="D49" s="17">
        <f t="shared" si="9"/>
        <v>2.3023999999999916</v>
      </c>
      <c r="E49" s="25">
        <f t="shared" si="22"/>
        <v>88.325823192732656</v>
      </c>
      <c r="F49" s="25">
        <f t="shared" si="22"/>
        <v>88.309667134487057</v>
      </c>
      <c r="G49" s="25">
        <f t="shared" si="22"/>
        <v>88.293137601531484</v>
      </c>
      <c r="H49" s="25">
        <f t="shared" si="22"/>
        <v>88.276234593865937</v>
      </c>
      <c r="I49" s="25">
        <f t="shared" si="22"/>
        <v>88.258958111490401</v>
      </c>
      <c r="J49" s="25">
        <f t="shared" si="22"/>
        <v>88.241308154404891</v>
      </c>
      <c r="K49" s="25">
        <f t="shared" si="22"/>
        <v>88.223284722609407</v>
      </c>
      <c r="L49" s="25">
        <f t="shared" si="22"/>
        <v>88.204887816103948</v>
      </c>
      <c r="M49" s="25">
        <f t="shared" si="22"/>
        <v>88.186117434888502</v>
      </c>
      <c r="N49" s="25">
        <f t="shared" si="22"/>
        <v>88.166973578963081</v>
      </c>
      <c r="O49" s="25">
        <f t="shared" si="22"/>
        <v>88.147456248327686</v>
      </c>
      <c r="P49" s="25">
        <f t="shared" si="22"/>
        <v>88.127565442982302</v>
      </c>
      <c r="Q49" s="25">
        <f t="shared" si="22"/>
        <v>88.107301162926944</v>
      </c>
      <c r="R49" s="25">
        <f t="shared" si="22"/>
        <v>88.086663408161627</v>
      </c>
      <c r="S49" s="25">
        <f t="shared" si="22"/>
        <v>88.065652178686321</v>
      </c>
      <c r="T49" s="25">
        <f t="shared" si="22"/>
        <v>88.044267474501027</v>
      </c>
      <c r="U49" s="25">
        <f t="shared" si="19"/>
        <v>88.022509295605758</v>
      </c>
      <c r="V49" s="25">
        <f t="shared" si="19"/>
        <v>88.000377642000515</v>
      </c>
      <c r="W49" s="25">
        <f t="shared" si="19"/>
        <v>87.977872513685298</v>
      </c>
      <c r="X49" s="25">
        <f t="shared" si="19"/>
        <v>87.954993910660093</v>
      </c>
      <c r="Y49" s="25">
        <f t="shared" si="19"/>
        <v>87.931741832924928</v>
      </c>
      <c r="Z49" s="25">
        <f t="shared" si="19"/>
        <v>87.908116280479774</v>
      </c>
      <c r="AA49" s="25">
        <f t="shared" si="19"/>
        <v>87.884117253324632</v>
      </c>
      <c r="AB49" s="25">
        <f t="shared" si="19"/>
        <v>87.859744751459516</v>
      </c>
      <c r="AC49" s="25">
        <f t="shared" si="19"/>
        <v>87.834998774884411</v>
      </c>
      <c r="AD49" s="25">
        <f t="shared" si="19"/>
        <v>87.809879323599361</v>
      </c>
      <c r="AE49" s="25">
        <f t="shared" si="19"/>
        <v>87.784386397604308</v>
      </c>
      <c r="AF49" s="25">
        <f t="shared" si="19"/>
        <v>87.758519996899281</v>
      </c>
      <c r="AG49" s="25">
        <f t="shared" si="19"/>
        <v>87.73228012148428</v>
      </c>
      <c r="AH49" s="25">
        <f t="shared" si="19"/>
        <v>87.705666771359304</v>
      </c>
      <c r="AI49" s="25">
        <f t="shared" si="19"/>
        <v>87.67867994652434</v>
      </c>
      <c r="AJ49" s="25">
        <f t="shared" si="19"/>
        <v>87.651319646979402</v>
      </c>
      <c r="AK49" s="25">
        <f t="shared" si="23"/>
        <v>87.623585872724504</v>
      </c>
      <c r="AL49" s="25">
        <f t="shared" si="23"/>
        <v>87.59547862375959</v>
      </c>
      <c r="AM49" s="25">
        <f t="shared" si="23"/>
        <v>87.566997900084729</v>
      </c>
      <c r="AN49" s="25">
        <f t="shared" si="23"/>
        <v>87.53814370169988</v>
      </c>
      <c r="AO49" s="25">
        <f t="shared" si="23"/>
        <v>87.508916028605043</v>
      </c>
      <c r="AP49" s="25">
        <f t="shared" si="23"/>
        <v>87.479314880800246</v>
      </c>
      <c r="AQ49" s="25">
        <f t="shared" si="23"/>
        <v>87.44934025828546</v>
      </c>
      <c r="AR49" s="25">
        <f t="shared" si="23"/>
        <v>87.418992161060686</v>
      </c>
      <c r="AS49" s="25">
        <f t="shared" si="23"/>
        <v>87.388270589125938</v>
      </c>
      <c r="AT49" s="25">
        <f t="shared" si="23"/>
        <v>87.35717554248123</v>
      </c>
      <c r="AU49" s="25">
        <f t="shared" si="23"/>
        <v>87.325707021126533</v>
      </c>
      <c r="AV49" s="25">
        <f t="shared" si="23"/>
        <v>87.293865025061848</v>
      </c>
      <c r="AW49" s="25">
        <f t="shared" si="23"/>
        <v>87.261649554287203</v>
      </c>
      <c r="AX49" s="25">
        <f t="shared" si="23"/>
        <v>87.22906060880257</v>
      </c>
      <c r="AY49" s="25">
        <f t="shared" si="23"/>
        <v>87.196098188607962</v>
      </c>
      <c r="AZ49" s="25">
        <f t="shared" si="23"/>
        <v>87.162762293703381</v>
      </c>
      <c r="BA49" s="25">
        <f t="shared" si="24"/>
        <v>87.129052924088811</v>
      </c>
      <c r="BB49" s="25">
        <f t="shared" si="24"/>
        <v>87.094970079764266</v>
      </c>
      <c r="BC49" s="25">
        <f t="shared" si="24"/>
        <v>87.060513760729762</v>
      </c>
      <c r="BD49" s="25">
        <f t="shared" si="24"/>
        <v>87.025683966985255</v>
      </c>
      <c r="BE49" s="25">
        <f t="shared" si="24"/>
        <v>86.990480698530774</v>
      </c>
      <c r="BF49" s="25">
        <f t="shared" si="24"/>
        <v>86.954903955366319</v>
      </c>
      <c r="BG49" s="25">
        <f t="shared" si="24"/>
        <v>86.91895373749189</v>
      </c>
      <c r="BH49" s="25">
        <f t="shared" si="24"/>
        <v>86.882630044907472</v>
      </c>
      <c r="BI49" s="25">
        <f t="shared" si="24"/>
        <v>86.84593287761308</v>
      </c>
      <c r="BJ49" s="25">
        <f t="shared" si="24"/>
        <v>86.808862235608714</v>
      </c>
      <c r="BK49" s="25">
        <f t="shared" si="24"/>
        <v>86.77141811889436</v>
      </c>
      <c r="BL49" s="25">
        <f t="shared" si="24"/>
        <v>86.733600527470045</v>
      </c>
      <c r="BM49" s="25">
        <f t="shared" si="24"/>
        <v>86.695409461335743</v>
      </c>
      <c r="BN49" s="25">
        <f t="shared" si="24"/>
        <v>86.656844920491466</v>
      </c>
      <c r="BO49" s="25">
        <f t="shared" si="24"/>
        <v>86.6179069049372</v>
      </c>
      <c r="BP49" s="25">
        <f t="shared" si="24"/>
        <v>86.578595414672961</v>
      </c>
      <c r="BQ49" s="25">
        <f t="shared" si="25"/>
        <v>86.538910449698761</v>
      </c>
      <c r="BR49" s="25">
        <f t="shared" si="25"/>
        <v>86.498852010014559</v>
      </c>
      <c r="BS49" s="25">
        <f t="shared" si="25"/>
        <v>86.458420095620397</v>
      </c>
      <c r="BT49" s="25">
        <f t="shared" si="25"/>
        <v>86.417614706516247</v>
      </c>
      <c r="BU49" s="25">
        <f t="shared" si="25"/>
        <v>86.376435842702122</v>
      </c>
      <c r="BV49" s="25">
        <f t="shared" si="25"/>
        <v>86.334883504178009</v>
      </c>
      <c r="BW49" s="25">
        <f t="shared" si="25"/>
        <v>86.292957690943922</v>
      </c>
      <c r="BX49" s="25">
        <f t="shared" si="25"/>
        <v>86.250658402999861</v>
      </c>
      <c r="BY49" s="25">
        <f t="shared" si="25"/>
        <v>86.207985640345839</v>
      </c>
      <c r="BZ49" s="25">
        <f t="shared" si="25"/>
        <v>86.164939402981815</v>
      </c>
      <c r="CA49" s="25">
        <f t="shared" si="25"/>
        <v>86.121519690907803</v>
      </c>
      <c r="CB49" s="25">
        <f t="shared" si="25"/>
        <v>86.077726504123845</v>
      </c>
      <c r="CC49" s="25">
        <f t="shared" si="25"/>
        <v>86.033559842629899</v>
      </c>
      <c r="CD49" s="25">
        <f t="shared" si="25"/>
        <v>85.989019706425964</v>
      </c>
      <c r="CE49" s="25">
        <f t="shared" si="25"/>
        <v>85.944106095512055</v>
      </c>
      <c r="CF49" s="25">
        <f t="shared" si="25"/>
        <v>85.898819009888172</v>
      </c>
      <c r="CG49" s="25">
        <f t="shared" si="26"/>
        <v>85.8531584495543</v>
      </c>
      <c r="CH49" s="25">
        <f t="shared" si="26"/>
        <v>85.807124414510454</v>
      </c>
      <c r="CI49" s="25">
        <f t="shared" si="26"/>
        <v>85.760716904756634</v>
      </c>
      <c r="CJ49" s="25">
        <f t="shared" si="26"/>
        <v>85.713935920292855</v>
      </c>
      <c r="CK49" s="25">
        <f t="shared" si="26"/>
        <v>85.666781461119086</v>
      </c>
      <c r="CL49" s="25">
        <f t="shared" si="26"/>
        <v>85.619253527235315</v>
      </c>
      <c r="CM49" s="25">
        <f t="shared" si="26"/>
        <v>85.571352118641585</v>
      </c>
      <c r="CN49" s="25">
        <f t="shared" si="26"/>
        <v>85.523077235337851</v>
      </c>
      <c r="CO49" s="25">
        <f t="shared" si="26"/>
        <v>85.474428877324186</v>
      </c>
      <c r="CP49" s="25">
        <f t="shared" si="26"/>
        <v>85.425407044600519</v>
      </c>
      <c r="CQ49" s="25">
        <f t="shared" si="21"/>
        <v>85.376011737166863</v>
      </c>
      <c r="CR49" s="25">
        <f t="shared" si="21"/>
        <v>85.326242955023247</v>
      </c>
      <c r="CS49" s="25">
        <f t="shared" si="21"/>
        <v>85.276100698169657</v>
      </c>
      <c r="CT49" s="25">
        <f t="shared" si="21"/>
        <v>85.225584966606078</v>
      </c>
      <c r="CU49" s="25">
        <f t="shared" si="21"/>
        <v>85.174695760332511</v>
      </c>
      <c r="CV49" s="25">
        <f t="shared" si="21"/>
        <v>85.123433079348942</v>
      </c>
      <c r="CW49" s="25">
        <f t="shared" si="21"/>
        <v>85.071796923655455</v>
      </c>
      <c r="CX49" s="25">
        <f t="shared" si="21"/>
        <v>85.019787293251966</v>
      </c>
      <c r="CY49" s="25">
        <f t="shared" si="21"/>
        <v>84.967404188138516</v>
      </c>
      <c r="CZ49" s="25">
        <f t="shared" si="21"/>
        <v>84.91464760831505</v>
      </c>
      <c r="DA49" s="25">
        <f t="shared" si="21"/>
        <v>84.86151755378161</v>
      </c>
    </row>
    <row r="50" spans="2:105" ht="4.5" customHeight="1" x14ac:dyDescent="0.3">
      <c r="B50" s="38"/>
      <c r="D50" s="17">
        <f t="shared" si="9"/>
        <v>2.2919999999999914</v>
      </c>
      <c r="E50" s="25">
        <f t="shared" si="22"/>
        <v>88.276820591567997</v>
      </c>
      <c r="F50" s="25">
        <f t="shared" si="22"/>
        <v>88.259807835775106</v>
      </c>
      <c r="G50" s="25">
        <f t="shared" si="22"/>
        <v>88.242421605272227</v>
      </c>
      <c r="H50" s="25">
        <f t="shared" si="22"/>
        <v>88.224661900059388</v>
      </c>
      <c r="I50" s="25">
        <f t="shared" si="22"/>
        <v>88.206528720136561</v>
      </c>
      <c r="J50" s="25">
        <f t="shared" si="22"/>
        <v>88.188022065503745</v>
      </c>
      <c r="K50" s="25">
        <f t="shared" si="22"/>
        <v>88.169141936160969</v>
      </c>
      <c r="L50" s="25">
        <f t="shared" si="22"/>
        <v>88.149888332108205</v>
      </c>
      <c r="M50" s="25">
        <f t="shared" si="22"/>
        <v>88.130261253345466</v>
      </c>
      <c r="N50" s="25">
        <f t="shared" si="22"/>
        <v>88.11026069987274</v>
      </c>
      <c r="O50" s="25">
        <f t="shared" si="22"/>
        <v>88.089886671690053</v>
      </c>
      <c r="P50" s="25">
        <f t="shared" si="22"/>
        <v>88.069139168797363</v>
      </c>
      <c r="Q50" s="25">
        <f t="shared" si="22"/>
        <v>88.048018191194714</v>
      </c>
      <c r="R50" s="25">
        <f t="shared" si="22"/>
        <v>88.026523738882091</v>
      </c>
      <c r="S50" s="25">
        <f t="shared" si="22"/>
        <v>88.004655811859479</v>
      </c>
      <c r="T50" s="25">
        <f t="shared" si="22"/>
        <v>87.982414410126893</v>
      </c>
      <c r="U50" s="25">
        <f t="shared" si="19"/>
        <v>87.959799533684318</v>
      </c>
      <c r="V50" s="25">
        <f t="shared" si="19"/>
        <v>87.936811182531784</v>
      </c>
      <c r="W50" s="25">
        <f t="shared" si="19"/>
        <v>87.913449356669261</v>
      </c>
      <c r="X50" s="25">
        <f t="shared" si="19"/>
        <v>87.889714056096764</v>
      </c>
      <c r="Y50" s="25">
        <f t="shared" si="19"/>
        <v>87.865605280814293</v>
      </c>
      <c r="Z50" s="25">
        <f t="shared" si="19"/>
        <v>87.841123030821834</v>
      </c>
      <c r="AA50" s="25">
        <f t="shared" si="19"/>
        <v>87.8162673061194</v>
      </c>
      <c r="AB50" s="25">
        <f t="shared" si="19"/>
        <v>87.791038106706992</v>
      </c>
      <c r="AC50" s="25">
        <f t="shared" si="19"/>
        <v>87.765435432584596</v>
      </c>
      <c r="AD50" s="25">
        <f t="shared" si="19"/>
        <v>87.739459283752225</v>
      </c>
      <c r="AE50" s="25">
        <f t="shared" si="19"/>
        <v>87.713109660209881</v>
      </c>
      <c r="AF50" s="25">
        <f t="shared" si="19"/>
        <v>87.686386561957548</v>
      </c>
      <c r="AG50" s="25">
        <f t="shared" si="19"/>
        <v>87.659289988995255</v>
      </c>
      <c r="AH50" s="25">
        <f t="shared" si="19"/>
        <v>87.631819941322988</v>
      </c>
      <c r="AI50" s="25">
        <f t="shared" si="19"/>
        <v>87.603976418940718</v>
      </c>
      <c r="AJ50" s="25">
        <f t="shared" si="19"/>
        <v>87.575759421848488</v>
      </c>
      <c r="AK50" s="25">
        <f t="shared" si="23"/>
        <v>87.547168950046284</v>
      </c>
      <c r="AL50" s="25">
        <f t="shared" si="23"/>
        <v>87.518205003534064</v>
      </c>
      <c r="AM50" s="25">
        <f t="shared" si="23"/>
        <v>87.488867582311912</v>
      </c>
      <c r="AN50" s="25">
        <f t="shared" si="23"/>
        <v>87.459156686379757</v>
      </c>
      <c r="AO50" s="25">
        <f t="shared" si="23"/>
        <v>87.429072315737628</v>
      </c>
      <c r="AP50" s="25">
        <f t="shared" si="23"/>
        <v>87.398614470385525</v>
      </c>
      <c r="AQ50" s="25">
        <f t="shared" si="23"/>
        <v>87.367783150323447</v>
      </c>
      <c r="AR50" s="25">
        <f t="shared" si="23"/>
        <v>87.336578355551367</v>
      </c>
      <c r="AS50" s="25">
        <f t="shared" si="23"/>
        <v>87.305000086069327</v>
      </c>
      <c r="AT50" s="25">
        <f t="shared" si="23"/>
        <v>87.273048341877299</v>
      </c>
      <c r="AU50" s="25">
        <f t="shared" si="23"/>
        <v>87.240723122975311</v>
      </c>
      <c r="AV50" s="25">
        <f t="shared" si="23"/>
        <v>87.208024429363348</v>
      </c>
      <c r="AW50" s="25">
        <f t="shared" si="23"/>
        <v>87.174952261041383</v>
      </c>
      <c r="AX50" s="25">
        <f t="shared" si="23"/>
        <v>87.141506618009458</v>
      </c>
      <c r="AY50" s="25">
        <f t="shared" si="23"/>
        <v>87.107687500267545</v>
      </c>
      <c r="AZ50" s="25">
        <f t="shared" si="23"/>
        <v>87.073494907815672</v>
      </c>
      <c r="BA50" s="25">
        <f t="shared" si="24"/>
        <v>87.03892884065381</v>
      </c>
      <c r="BB50" s="25">
        <f t="shared" si="24"/>
        <v>87.00398929878196</v>
      </c>
      <c r="BC50" s="25">
        <f t="shared" si="24"/>
        <v>86.968676282200136</v>
      </c>
      <c r="BD50" s="25">
        <f t="shared" si="24"/>
        <v>86.932989790908351</v>
      </c>
      <c r="BE50" s="25">
        <f t="shared" si="24"/>
        <v>86.896929824906564</v>
      </c>
      <c r="BF50" s="25">
        <f t="shared" si="24"/>
        <v>86.860496384194803</v>
      </c>
      <c r="BG50" s="25">
        <f t="shared" si="24"/>
        <v>86.823689468773082</v>
      </c>
      <c r="BH50" s="25">
        <f t="shared" si="24"/>
        <v>86.786509078641359</v>
      </c>
      <c r="BI50" s="25">
        <f t="shared" si="24"/>
        <v>86.748955213799675</v>
      </c>
      <c r="BJ50" s="25">
        <f t="shared" si="24"/>
        <v>86.711027874248018</v>
      </c>
      <c r="BK50" s="25">
        <f t="shared" si="24"/>
        <v>86.672727059986357</v>
      </c>
      <c r="BL50" s="25">
        <f t="shared" si="24"/>
        <v>86.634052771014751</v>
      </c>
      <c r="BM50" s="25">
        <f t="shared" si="24"/>
        <v>86.595005007333157</v>
      </c>
      <c r="BN50" s="25">
        <f t="shared" si="24"/>
        <v>86.55558376894156</v>
      </c>
      <c r="BO50" s="25">
        <f t="shared" si="24"/>
        <v>86.515789055840003</v>
      </c>
      <c r="BP50" s="25">
        <f t="shared" si="24"/>
        <v>86.475620868028471</v>
      </c>
      <c r="BQ50" s="25">
        <f t="shared" si="25"/>
        <v>86.435079205506966</v>
      </c>
      <c r="BR50" s="25">
        <f t="shared" si="25"/>
        <v>86.394164068275472</v>
      </c>
      <c r="BS50" s="25">
        <f t="shared" si="25"/>
        <v>86.352875456334004</v>
      </c>
      <c r="BT50" s="25">
        <f t="shared" si="25"/>
        <v>86.311213369682548</v>
      </c>
      <c r="BU50" s="25">
        <f t="shared" si="25"/>
        <v>86.269177808321132</v>
      </c>
      <c r="BV50" s="25">
        <f t="shared" si="25"/>
        <v>86.226768772249713</v>
      </c>
      <c r="BW50" s="25">
        <f t="shared" si="25"/>
        <v>86.183986261468334</v>
      </c>
      <c r="BX50" s="25">
        <f t="shared" si="25"/>
        <v>86.140830275976981</v>
      </c>
      <c r="BY50" s="25">
        <f t="shared" si="25"/>
        <v>86.09730081577564</v>
      </c>
      <c r="BZ50" s="25">
        <f t="shared" si="25"/>
        <v>86.05339788086431</v>
      </c>
      <c r="CA50" s="25">
        <f t="shared" si="25"/>
        <v>86.00912147124302</v>
      </c>
      <c r="CB50" s="25">
        <f t="shared" si="25"/>
        <v>85.964471586911756</v>
      </c>
      <c r="CC50" s="25">
        <f t="shared" si="25"/>
        <v>85.919448227870518</v>
      </c>
      <c r="CD50" s="25">
        <f t="shared" si="25"/>
        <v>85.874051394119277</v>
      </c>
      <c r="CE50" s="25">
        <f t="shared" si="25"/>
        <v>85.828281085658077</v>
      </c>
      <c r="CF50" s="25">
        <f t="shared" si="25"/>
        <v>85.782137302486888</v>
      </c>
      <c r="CG50" s="25">
        <f t="shared" si="26"/>
        <v>85.735620044605724</v>
      </c>
      <c r="CH50" s="25">
        <f t="shared" si="26"/>
        <v>85.688729312014573</v>
      </c>
      <c r="CI50" s="25">
        <f t="shared" si="26"/>
        <v>85.641465104713461</v>
      </c>
      <c r="CJ50" s="25">
        <f t="shared" si="26"/>
        <v>85.593827422702361</v>
      </c>
      <c r="CK50" s="25">
        <f t="shared" si="26"/>
        <v>85.545816265981301</v>
      </c>
      <c r="CL50" s="25">
        <f t="shared" si="26"/>
        <v>85.497431634550239</v>
      </c>
      <c r="CM50" s="25">
        <f t="shared" si="26"/>
        <v>85.448673528409202</v>
      </c>
      <c r="CN50" s="25">
        <f t="shared" si="26"/>
        <v>85.399541947558177</v>
      </c>
      <c r="CO50" s="25">
        <f t="shared" si="26"/>
        <v>85.35003689199722</v>
      </c>
      <c r="CP50" s="25">
        <f t="shared" si="26"/>
        <v>85.300158361726233</v>
      </c>
      <c r="CQ50" s="25">
        <f t="shared" si="21"/>
        <v>85.249906356745299</v>
      </c>
      <c r="CR50" s="25">
        <f t="shared" si="21"/>
        <v>85.199280877054377</v>
      </c>
      <c r="CS50" s="25">
        <f t="shared" si="21"/>
        <v>85.148281922653482</v>
      </c>
      <c r="CT50" s="25">
        <f t="shared" si="21"/>
        <v>85.096909493542597</v>
      </c>
      <c r="CU50" s="25">
        <f t="shared" si="21"/>
        <v>85.045163589721739</v>
      </c>
      <c r="CV50" s="25">
        <f t="shared" si="21"/>
        <v>84.993044211190877</v>
      </c>
      <c r="CW50" s="25">
        <f t="shared" si="21"/>
        <v>84.940551357950085</v>
      </c>
      <c r="CX50" s="25">
        <f t="shared" si="21"/>
        <v>84.88768502999929</v>
      </c>
      <c r="CY50" s="25">
        <f t="shared" si="21"/>
        <v>84.834445227338549</v>
      </c>
      <c r="CZ50" s="25">
        <f t="shared" si="21"/>
        <v>84.780831949967776</v>
      </c>
      <c r="DA50" s="25">
        <f t="shared" si="21"/>
        <v>84.726845197887044</v>
      </c>
    </row>
    <row r="51" spans="2:105" ht="4.5" customHeight="1" x14ac:dyDescent="0.3">
      <c r="B51" s="38"/>
      <c r="D51" s="17">
        <f t="shared" si="9"/>
        <v>2.2815999999999912</v>
      </c>
      <c r="E51" s="25">
        <f t="shared" si="22"/>
        <v>88.227264140566035</v>
      </c>
      <c r="F51" s="25">
        <f t="shared" si="22"/>
        <v>88.209394687225839</v>
      </c>
      <c r="G51" s="25">
        <f t="shared" si="22"/>
        <v>88.191151759175668</v>
      </c>
      <c r="H51" s="25">
        <f t="shared" si="22"/>
        <v>88.172535356415523</v>
      </c>
      <c r="I51" s="25">
        <f t="shared" si="22"/>
        <v>88.153545478945389</v>
      </c>
      <c r="J51" s="25">
        <f t="shared" si="22"/>
        <v>88.134182126765282</v>
      </c>
      <c r="K51" s="25">
        <f t="shared" si="22"/>
        <v>88.114445299875214</v>
      </c>
      <c r="L51" s="25">
        <f t="shared" si="22"/>
        <v>88.094334998275158</v>
      </c>
      <c r="M51" s="25">
        <f t="shared" si="22"/>
        <v>88.0738512219651</v>
      </c>
      <c r="N51" s="25">
        <f t="shared" si="22"/>
        <v>88.052993970945096</v>
      </c>
      <c r="O51" s="25">
        <f t="shared" si="22"/>
        <v>88.031763245215103</v>
      </c>
      <c r="P51" s="25">
        <f t="shared" si="22"/>
        <v>88.010159044775122</v>
      </c>
      <c r="Q51" s="25">
        <f t="shared" si="22"/>
        <v>87.988181369625167</v>
      </c>
      <c r="R51" s="25">
        <f t="shared" si="22"/>
        <v>87.965830219765238</v>
      </c>
      <c r="S51" s="25">
        <f t="shared" si="22"/>
        <v>87.943105595195334</v>
      </c>
      <c r="T51" s="25">
        <f t="shared" si="22"/>
        <v>87.920007495915442</v>
      </c>
      <c r="U51" s="25">
        <f t="shared" si="19"/>
        <v>87.896535921925576</v>
      </c>
      <c r="V51" s="25">
        <f t="shared" si="19"/>
        <v>87.872690873225736</v>
      </c>
      <c r="W51" s="25">
        <f t="shared" si="19"/>
        <v>87.848472349815921</v>
      </c>
      <c r="X51" s="25">
        <f t="shared" si="19"/>
        <v>87.823880351696118</v>
      </c>
      <c r="Y51" s="25">
        <f t="shared" si="19"/>
        <v>87.798914878866341</v>
      </c>
      <c r="Z51" s="25">
        <f t="shared" si="19"/>
        <v>87.77357593132659</v>
      </c>
      <c r="AA51" s="25">
        <f t="shared" si="19"/>
        <v>87.747863509076851</v>
      </c>
      <c r="AB51" s="25">
        <f t="shared" si="19"/>
        <v>87.721777612117137</v>
      </c>
      <c r="AC51" s="25">
        <f t="shared" si="19"/>
        <v>87.695318240447449</v>
      </c>
      <c r="AD51" s="25">
        <f t="shared" si="19"/>
        <v>87.668485394067787</v>
      </c>
      <c r="AE51" s="25">
        <f t="shared" si="19"/>
        <v>87.641279072978136</v>
      </c>
      <c r="AF51" s="25">
        <f t="shared" si="19"/>
        <v>87.613699277178512</v>
      </c>
      <c r="AG51" s="25">
        <f t="shared" si="19"/>
        <v>87.585746006668913</v>
      </c>
      <c r="AH51" s="25">
        <f t="shared" si="19"/>
        <v>87.55741926144934</v>
      </c>
      <c r="AI51" s="25">
        <f t="shared" si="19"/>
        <v>87.528719041519793</v>
      </c>
      <c r="AJ51" s="25">
        <f t="shared" si="19"/>
        <v>87.499645346880257</v>
      </c>
      <c r="AK51" s="25">
        <f t="shared" si="23"/>
        <v>87.470198177530747</v>
      </c>
      <c r="AL51" s="25">
        <f t="shared" si="23"/>
        <v>87.440377533471235</v>
      </c>
      <c r="AM51" s="25">
        <f t="shared" si="23"/>
        <v>87.410183414701777</v>
      </c>
      <c r="AN51" s="25">
        <f t="shared" si="23"/>
        <v>87.37961582122233</v>
      </c>
      <c r="AO51" s="25">
        <f t="shared" si="23"/>
        <v>87.348674753032896</v>
      </c>
      <c r="AP51" s="25">
        <f t="shared" si="23"/>
        <v>87.317360210133501</v>
      </c>
      <c r="AQ51" s="25">
        <f t="shared" si="23"/>
        <v>87.285672192524117</v>
      </c>
      <c r="AR51" s="25">
        <f t="shared" si="23"/>
        <v>87.253610700204746</v>
      </c>
      <c r="AS51" s="25">
        <f t="shared" si="23"/>
        <v>87.221175733175386</v>
      </c>
      <c r="AT51" s="25">
        <f t="shared" si="23"/>
        <v>87.18836729143608</v>
      </c>
      <c r="AU51" s="25">
        <f t="shared" si="23"/>
        <v>87.155185374986786</v>
      </c>
      <c r="AV51" s="25">
        <f t="shared" si="23"/>
        <v>87.121629983827518</v>
      </c>
      <c r="AW51" s="25">
        <f t="shared" si="23"/>
        <v>87.087701117958261</v>
      </c>
      <c r="AX51" s="25">
        <f t="shared" si="23"/>
        <v>87.05339877737903</v>
      </c>
      <c r="AY51" s="25">
        <f t="shared" si="23"/>
        <v>87.018722962089825</v>
      </c>
      <c r="AZ51" s="25">
        <f t="shared" si="23"/>
        <v>86.983673672090646</v>
      </c>
      <c r="BA51" s="25">
        <f t="shared" si="24"/>
        <v>86.948250907381478</v>
      </c>
      <c r="BB51" s="25">
        <f t="shared" si="24"/>
        <v>86.912454667962336</v>
      </c>
      <c r="BC51" s="25">
        <f t="shared" si="24"/>
        <v>86.87628495383322</v>
      </c>
      <c r="BD51" s="25">
        <f t="shared" si="24"/>
        <v>86.839741764994116</v>
      </c>
      <c r="BE51" s="25">
        <f t="shared" si="24"/>
        <v>86.802825101445052</v>
      </c>
      <c r="BF51" s="25">
        <f t="shared" si="24"/>
        <v>86.765534963185999</v>
      </c>
      <c r="BG51" s="25">
        <f t="shared" si="24"/>
        <v>86.727871350216972</v>
      </c>
      <c r="BH51" s="25">
        <f t="shared" si="24"/>
        <v>86.689834262537943</v>
      </c>
      <c r="BI51" s="25">
        <f t="shared" si="24"/>
        <v>86.651423700148953</v>
      </c>
      <c r="BJ51" s="25">
        <f t="shared" si="24"/>
        <v>86.612639663050004</v>
      </c>
      <c r="BK51" s="25">
        <f t="shared" si="24"/>
        <v>86.573482151241052</v>
      </c>
      <c r="BL51" s="25">
        <f t="shared" si="24"/>
        <v>86.53395116472214</v>
      </c>
      <c r="BM51" s="25">
        <f t="shared" si="24"/>
        <v>86.49404670349324</v>
      </c>
      <c r="BN51" s="25">
        <f t="shared" si="24"/>
        <v>86.453768767554351</v>
      </c>
      <c r="BO51" s="25">
        <f t="shared" si="24"/>
        <v>86.413117356905502</v>
      </c>
      <c r="BP51" s="25">
        <f t="shared" si="24"/>
        <v>86.372092471546665</v>
      </c>
      <c r="BQ51" s="25">
        <f t="shared" si="25"/>
        <v>86.330694111477854</v>
      </c>
      <c r="BR51" s="25">
        <f t="shared" si="25"/>
        <v>86.288922276699054</v>
      </c>
      <c r="BS51" s="25">
        <f t="shared" si="25"/>
        <v>86.246776967210295</v>
      </c>
      <c r="BT51" s="25">
        <f t="shared" si="25"/>
        <v>86.204258183011547</v>
      </c>
      <c r="BU51" s="25">
        <f t="shared" si="25"/>
        <v>86.161365924102824</v>
      </c>
      <c r="BV51" s="25">
        <f t="shared" si="25"/>
        <v>86.118100190484114</v>
      </c>
      <c r="BW51" s="25">
        <f t="shared" si="25"/>
        <v>86.074460982155429</v>
      </c>
      <c r="BX51" s="25">
        <f t="shared" si="25"/>
        <v>86.030448299116784</v>
      </c>
      <c r="BY51" s="25">
        <f t="shared" si="25"/>
        <v>85.986062141368137</v>
      </c>
      <c r="BZ51" s="25">
        <f t="shared" si="25"/>
        <v>85.941302508909516</v>
      </c>
      <c r="CA51" s="25">
        <f t="shared" si="25"/>
        <v>85.89616940174092</v>
      </c>
      <c r="CB51" s="25">
        <f t="shared" si="25"/>
        <v>85.850662819862364</v>
      </c>
      <c r="CC51" s="25">
        <f t="shared" si="25"/>
        <v>85.804782763273806</v>
      </c>
      <c r="CD51" s="25">
        <f t="shared" si="25"/>
        <v>85.758529231975288</v>
      </c>
      <c r="CE51" s="25">
        <f t="shared" si="25"/>
        <v>85.711902225966767</v>
      </c>
      <c r="CF51" s="25">
        <f t="shared" si="25"/>
        <v>85.664901745248301</v>
      </c>
      <c r="CG51" s="25">
        <f t="shared" si="26"/>
        <v>85.617527789819817</v>
      </c>
      <c r="CH51" s="25">
        <f t="shared" si="26"/>
        <v>85.569780359681388</v>
      </c>
      <c r="CI51" s="25">
        <f t="shared" si="26"/>
        <v>85.521659454832971</v>
      </c>
      <c r="CJ51" s="25">
        <f t="shared" si="26"/>
        <v>85.473165075274579</v>
      </c>
      <c r="CK51" s="25">
        <f t="shared" si="26"/>
        <v>85.424297221006199</v>
      </c>
      <c r="CL51" s="25">
        <f t="shared" si="26"/>
        <v>85.375055892027845</v>
      </c>
      <c r="CM51" s="25">
        <f t="shared" si="26"/>
        <v>85.325441088339502</v>
      </c>
      <c r="CN51" s="25">
        <f t="shared" si="26"/>
        <v>85.275452809941186</v>
      </c>
      <c r="CO51" s="25">
        <f t="shared" si="26"/>
        <v>85.225091056832923</v>
      </c>
      <c r="CP51" s="25">
        <f t="shared" si="26"/>
        <v>85.174355829014644</v>
      </c>
      <c r="CQ51" s="25">
        <f t="shared" si="21"/>
        <v>85.123247126486405</v>
      </c>
      <c r="CR51" s="25">
        <f t="shared" si="21"/>
        <v>85.071764949248191</v>
      </c>
      <c r="CS51" s="25">
        <f t="shared" si="21"/>
        <v>85.019909297299989</v>
      </c>
      <c r="CT51" s="25">
        <f t="shared" si="21"/>
        <v>84.967680170641813</v>
      </c>
      <c r="CU51" s="25">
        <f t="shared" si="21"/>
        <v>84.915077569273663</v>
      </c>
      <c r="CV51" s="25">
        <f t="shared" si="21"/>
        <v>84.862101493195496</v>
      </c>
      <c r="CW51" s="25">
        <f t="shared" si="21"/>
        <v>84.808751942407397</v>
      </c>
      <c r="CX51" s="25">
        <f t="shared" si="21"/>
        <v>84.755028916909325</v>
      </c>
      <c r="CY51" s="25">
        <f t="shared" si="21"/>
        <v>84.700932416701264</v>
      </c>
      <c r="CZ51" s="25">
        <f t="shared" si="21"/>
        <v>84.646462441783214</v>
      </c>
      <c r="DA51" s="25">
        <f t="shared" si="21"/>
        <v>84.591618992155176</v>
      </c>
    </row>
    <row r="52" spans="2:105" ht="4.5" customHeight="1" x14ac:dyDescent="0.3">
      <c r="B52" s="38"/>
      <c r="D52" s="17">
        <f t="shared" si="9"/>
        <v>2.271199999999991</v>
      </c>
      <c r="E52" s="25">
        <f t="shared" si="22"/>
        <v>88.17715383972677</v>
      </c>
      <c r="F52" s="25">
        <f t="shared" si="22"/>
        <v>88.158427688839268</v>
      </c>
      <c r="G52" s="25">
        <f t="shared" si="22"/>
        <v>88.139328063241805</v>
      </c>
      <c r="H52" s="25">
        <f t="shared" si="22"/>
        <v>88.119854962934355</v>
      </c>
      <c r="I52" s="25">
        <f t="shared" si="22"/>
        <v>88.10000838791693</v>
      </c>
      <c r="J52" s="25">
        <f t="shared" si="22"/>
        <v>88.079788338189516</v>
      </c>
      <c r="K52" s="25">
        <f t="shared" si="22"/>
        <v>88.059194813752143</v>
      </c>
      <c r="L52" s="25">
        <f t="shared" si="22"/>
        <v>88.038227814604795</v>
      </c>
      <c r="M52" s="25">
        <f t="shared" si="22"/>
        <v>88.016887340747445</v>
      </c>
      <c r="N52" s="25">
        <f t="shared" si="22"/>
        <v>87.995173392180121</v>
      </c>
      <c r="O52" s="25">
        <f t="shared" si="22"/>
        <v>87.973085968902836</v>
      </c>
      <c r="P52" s="25">
        <f t="shared" si="22"/>
        <v>87.950625070915549</v>
      </c>
      <c r="Q52" s="25">
        <f t="shared" si="22"/>
        <v>87.927790698218303</v>
      </c>
      <c r="R52" s="25">
        <f t="shared" si="22"/>
        <v>87.904582850811067</v>
      </c>
      <c r="S52" s="25">
        <f t="shared" si="22"/>
        <v>87.881001528693872</v>
      </c>
      <c r="T52" s="25">
        <f t="shared" ref="T52:AI67" si="27">$DC$107+$DC$108*T$4^2+$DC$109*T$4*$C$1+$DC$110*$C$1*($DF$107+$DF$108*T$4*$D52+$DF$109*T$4*$C$1+$DF$110*$D52^2)</f>
        <v>87.857046731866674</v>
      </c>
      <c r="U52" s="25">
        <f t="shared" si="27"/>
        <v>87.832718460329517</v>
      </c>
      <c r="V52" s="25">
        <f t="shared" si="27"/>
        <v>87.80801671408237</v>
      </c>
      <c r="W52" s="25">
        <f t="shared" si="27"/>
        <v>87.782941493125264</v>
      </c>
      <c r="X52" s="25">
        <f t="shared" si="27"/>
        <v>87.75749279745817</v>
      </c>
      <c r="Y52" s="25">
        <f t="shared" si="27"/>
        <v>87.731670627081087</v>
      </c>
      <c r="Z52" s="25">
        <f t="shared" si="27"/>
        <v>87.705474981994044</v>
      </c>
      <c r="AA52" s="25">
        <f t="shared" si="27"/>
        <v>87.678905862196999</v>
      </c>
      <c r="AB52" s="25">
        <f t="shared" si="27"/>
        <v>87.651963267689993</v>
      </c>
      <c r="AC52" s="25">
        <f t="shared" si="27"/>
        <v>87.624647198472999</v>
      </c>
      <c r="AD52" s="25">
        <f t="shared" si="27"/>
        <v>87.596957654546031</v>
      </c>
      <c r="AE52" s="25">
        <f t="shared" si="27"/>
        <v>87.568894635909089</v>
      </c>
      <c r="AF52" s="25">
        <f t="shared" si="27"/>
        <v>87.540458142562159</v>
      </c>
      <c r="AG52" s="25">
        <f t="shared" si="27"/>
        <v>87.511648174505268</v>
      </c>
      <c r="AH52" s="25">
        <f t="shared" si="27"/>
        <v>87.482464731738403</v>
      </c>
      <c r="AI52" s="25">
        <f t="shared" si="27"/>
        <v>87.452907814261536</v>
      </c>
      <c r="AJ52" s="25">
        <f t="shared" ref="AI52:AX67" si="28">$DC$107+$DC$108*AJ$4^2+$DC$109*AJ$4*$C$1+$DC$110*$C$1*($DF$107+$DF$108*AJ$4*$D52+$DF$109*AJ$4*$C$1+$DF$110*$D52^2)</f>
        <v>87.422977422074709</v>
      </c>
      <c r="AK52" s="25">
        <f t="shared" si="28"/>
        <v>87.392673555177893</v>
      </c>
      <c r="AL52" s="25">
        <f t="shared" si="28"/>
        <v>87.361996213571089</v>
      </c>
      <c r="AM52" s="25">
        <f t="shared" si="28"/>
        <v>87.330945397254325</v>
      </c>
      <c r="AN52" s="25">
        <f t="shared" si="28"/>
        <v>87.299521106227587</v>
      </c>
      <c r="AO52" s="25">
        <f t="shared" si="28"/>
        <v>87.267723340490846</v>
      </c>
      <c r="AP52" s="25">
        <f t="shared" si="28"/>
        <v>87.23555210004416</v>
      </c>
      <c r="AQ52" s="25">
        <f t="shared" si="28"/>
        <v>87.203007384887471</v>
      </c>
      <c r="AR52" s="25">
        <f t="shared" si="28"/>
        <v>87.170089195020807</v>
      </c>
      <c r="AS52" s="25">
        <f t="shared" si="23"/>
        <v>87.136797530444156</v>
      </c>
      <c r="AT52" s="25">
        <f t="shared" si="23"/>
        <v>87.103132391157544</v>
      </c>
      <c r="AU52" s="25">
        <f t="shared" si="23"/>
        <v>87.069093777160944</v>
      </c>
      <c r="AV52" s="25">
        <f t="shared" si="23"/>
        <v>87.034681688454384</v>
      </c>
      <c r="AW52" s="25">
        <f t="shared" si="23"/>
        <v>86.999896125037822</v>
      </c>
      <c r="AX52" s="25">
        <f t="shared" si="23"/>
        <v>86.964737086911299</v>
      </c>
      <c r="AY52" s="25">
        <f t="shared" si="23"/>
        <v>86.929204574074788</v>
      </c>
      <c r="AZ52" s="25">
        <f t="shared" si="23"/>
        <v>86.893298586528317</v>
      </c>
      <c r="BA52" s="25">
        <f t="shared" si="24"/>
        <v>86.857019124271844</v>
      </c>
      <c r="BB52" s="25">
        <f t="shared" si="24"/>
        <v>86.82036618730541</v>
      </c>
      <c r="BC52" s="25">
        <f t="shared" si="24"/>
        <v>86.783339775628988</v>
      </c>
      <c r="BD52" s="25">
        <f t="shared" si="24"/>
        <v>86.745939889242592</v>
      </c>
      <c r="BE52" s="25">
        <f t="shared" si="24"/>
        <v>86.708166528146222</v>
      </c>
      <c r="BF52" s="25">
        <f t="shared" si="24"/>
        <v>86.670019692339864</v>
      </c>
      <c r="BG52" s="25">
        <f t="shared" si="24"/>
        <v>86.631499381823545</v>
      </c>
      <c r="BH52" s="25">
        <f t="shared" si="24"/>
        <v>86.592605596597224</v>
      </c>
      <c r="BI52" s="25">
        <f t="shared" si="24"/>
        <v>86.553338336660929</v>
      </c>
      <c r="BJ52" s="25">
        <f t="shared" si="24"/>
        <v>86.513697602014673</v>
      </c>
      <c r="BK52" s="25">
        <f t="shared" si="24"/>
        <v>86.47368339265843</v>
      </c>
      <c r="BL52" s="25">
        <f t="shared" si="24"/>
        <v>86.433295708592212</v>
      </c>
      <c r="BM52" s="25">
        <f t="shared" si="24"/>
        <v>86.39253454981602</v>
      </c>
      <c r="BN52" s="25">
        <f t="shared" si="24"/>
        <v>86.351399916329825</v>
      </c>
      <c r="BO52" s="25">
        <f t="shared" si="24"/>
        <v>86.309891808133671</v>
      </c>
      <c r="BP52" s="25">
        <f t="shared" ref="BM52:CB67" si="29">$DC$107+$DC$108*BP$4^2+$DC$109*BP$4*$C$1+$DC$110*$C$1*($DF$107+$DF$108*BP$4*$D52+$DF$109*BP$4*$C$1+$DF$110*$D52^2)</f>
        <v>86.268010225227542</v>
      </c>
      <c r="BQ52" s="25">
        <f t="shared" si="29"/>
        <v>86.225755167611439</v>
      </c>
      <c r="BR52" s="25">
        <f t="shared" si="29"/>
        <v>86.183126635285333</v>
      </c>
      <c r="BS52" s="25">
        <f t="shared" si="29"/>
        <v>86.140124628249282</v>
      </c>
      <c r="BT52" s="25">
        <f t="shared" si="29"/>
        <v>86.096749146503228</v>
      </c>
      <c r="BU52" s="25">
        <f t="shared" si="29"/>
        <v>86.053000190047214</v>
      </c>
      <c r="BV52" s="25">
        <f t="shared" si="29"/>
        <v>86.008877758881198</v>
      </c>
      <c r="BW52" s="25">
        <f t="shared" si="25"/>
        <v>85.964381853005207</v>
      </c>
      <c r="BX52" s="25">
        <f t="shared" si="25"/>
        <v>85.919512472419257</v>
      </c>
      <c r="BY52" s="25">
        <f t="shared" si="25"/>
        <v>85.874269617123332</v>
      </c>
      <c r="BZ52" s="25">
        <f t="shared" si="25"/>
        <v>85.828653287117405</v>
      </c>
      <c r="CA52" s="25">
        <f t="shared" si="25"/>
        <v>85.782663482401503</v>
      </c>
      <c r="CB52" s="25">
        <f t="shared" si="25"/>
        <v>85.736300202975642</v>
      </c>
      <c r="CC52" s="25">
        <f t="shared" si="25"/>
        <v>85.689563448839806</v>
      </c>
      <c r="CD52" s="25">
        <f t="shared" si="25"/>
        <v>85.642453219993968</v>
      </c>
      <c r="CE52" s="25">
        <f t="shared" si="25"/>
        <v>85.594969516438169</v>
      </c>
      <c r="CF52" s="25">
        <f t="shared" si="25"/>
        <v>85.547112338172383</v>
      </c>
      <c r="CG52" s="25">
        <f t="shared" si="26"/>
        <v>85.498881685196622</v>
      </c>
      <c r="CH52" s="25">
        <f t="shared" si="26"/>
        <v>85.450277557510887</v>
      </c>
      <c r="CI52" s="25">
        <f t="shared" si="26"/>
        <v>85.401299955115164</v>
      </c>
      <c r="CJ52" s="25">
        <f t="shared" si="26"/>
        <v>85.35194887800948</v>
      </c>
      <c r="CK52" s="25">
        <f t="shared" si="26"/>
        <v>85.302224326193794</v>
      </c>
      <c r="CL52" s="25">
        <f t="shared" si="26"/>
        <v>85.252126299668149</v>
      </c>
      <c r="CM52" s="25">
        <f t="shared" si="26"/>
        <v>85.2016547984325</v>
      </c>
      <c r="CN52" s="25">
        <f t="shared" si="26"/>
        <v>85.150809822486877</v>
      </c>
      <c r="CO52" s="25">
        <f t="shared" si="26"/>
        <v>85.099591371831323</v>
      </c>
      <c r="CP52" s="25">
        <f t="shared" si="26"/>
        <v>85.047999446465752</v>
      </c>
      <c r="CQ52" s="25">
        <f t="shared" si="26"/>
        <v>84.996034046390207</v>
      </c>
      <c r="CR52" s="25">
        <f t="shared" si="26"/>
        <v>84.943695171604688</v>
      </c>
      <c r="CS52" s="25">
        <f t="shared" si="26"/>
        <v>84.890982822109208</v>
      </c>
      <c r="CT52" s="25">
        <f t="shared" si="26"/>
        <v>84.837896997903727</v>
      </c>
      <c r="CU52" s="25">
        <f t="shared" si="26"/>
        <v>84.784437698988256</v>
      </c>
      <c r="CV52" s="25">
        <f t="shared" si="26"/>
        <v>84.730604925362798</v>
      </c>
      <c r="CW52" s="25">
        <f t="shared" ref="CW52:DA52" si="30">$DC$107+$DC$108*CW$4^2+$DC$109*CW$4*$C$1+$DC$110*$C$1*($DF$107+$DF$108*CW$4*$D52+$DF$109*CW$4*$C$1+$DF$110*$D52^2)</f>
        <v>84.676398677027407</v>
      </c>
      <c r="CX52" s="25">
        <f t="shared" si="30"/>
        <v>84.621818953982029</v>
      </c>
      <c r="CY52" s="25">
        <f t="shared" si="30"/>
        <v>84.566865756226676</v>
      </c>
      <c r="CZ52" s="25">
        <f t="shared" si="30"/>
        <v>84.511539083761321</v>
      </c>
      <c r="DA52" s="25">
        <f t="shared" si="30"/>
        <v>84.455838936585991</v>
      </c>
    </row>
    <row r="53" spans="2:105" ht="4.5" customHeight="1" x14ac:dyDescent="0.3">
      <c r="B53" s="38"/>
      <c r="C53" s="40">
        <f>(C5-C102)/2+C102</f>
        <v>2.2399999999999998</v>
      </c>
      <c r="D53" s="17">
        <f t="shared" si="9"/>
        <v>2.2607999999999908</v>
      </c>
      <c r="E53" s="25">
        <f t="shared" ref="E53:T68" si="31">$DC$107+$DC$108*E$4^2+$DC$109*E$4*$C$1+$DC$110*$C$1*($DF$107+$DF$108*E$4*$D53+$DF$109*E$4*$C$1+$DF$110*$D53^2)</f>
        <v>88.126489689050189</v>
      </c>
      <c r="F53" s="25">
        <f t="shared" si="31"/>
        <v>88.106906840615395</v>
      </c>
      <c r="G53" s="25">
        <f t="shared" si="31"/>
        <v>88.086950517470626</v>
      </c>
      <c r="H53" s="25">
        <f t="shared" si="31"/>
        <v>88.066620719615884</v>
      </c>
      <c r="I53" s="25">
        <f t="shared" si="31"/>
        <v>88.045917447051153</v>
      </c>
      <c r="J53" s="25">
        <f t="shared" si="31"/>
        <v>88.024840699776448</v>
      </c>
      <c r="K53" s="25">
        <f t="shared" si="31"/>
        <v>88.003390477791768</v>
      </c>
      <c r="L53" s="25">
        <f t="shared" si="31"/>
        <v>87.981566781097115</v>
      </c>
      <c r="M53" s="25">
        <f t="shared" si="31"/>
        <v>87.959369609692473</v>
      </c>
      <c r="N53" s="25">
        <f t="shared" si="31"/>
        <v>87.936798963577857</v>
      </c>
      <c r="O53" s="25">
        <f t="shared" si="31"/>
        <v>87.913854842753267</v>
      </c>
      <c r="P53" s="25">
        <f t="shared" si="31"/>
        <v>87.890537247218688</v>
      </c>
      <c r="Q53" s="25">
        <f t="shared" si="31"/>
        <v>87.866846176974136</v>
      </c>
      <c r="R53" s="25">
        <f t="shared" si="31"/>
        <v>87.842781632019609</v>
      </c>
      <c r="S53" s="25">
        <f t="shared" si="31"/>
        <v>87.818343612355108</v>
      </c>
      <c r="T53" s="25">
        <f t="shared" si="31"/>
        <v>87.793532117980618</v>
      </c>
      <c r="U53" s="25">
        <f t="shared" si="27"/>
        <v>87.768347148896154</v>
      </c>
      <c r="V53" s="25">
        <f t="shared" si="27"/>
        <v>87.742788705101717</v>
      </c>
      <c r="W53" s="25">
        <f t="shared" si="27"/>
        <v>87.716856786597305</v>
      </c>
      <c r="X53" s="25">
        <f t="shared" si="27"/>
        <v>87.690551393382904</v>
      </c>
      <c r="Y53" s="25">
        <f t="shared" si="27"/>
        <v>87.66387252545853</v>
      </c>
      <c r="Z53" s="25">
        <f t="shared" si="27"/>
        <v>87.636820182824181</v>
      </c>
      <c r="AA53" s="25">
        <f t="shared" si="27"/>
        <v>87.609394365479844</v>
      </c>
      <c r="AB53" s="25">
        <f t="shared" si="27"/>
        <v>87.581595073425532</v>
      </c>
      <c r="AC53" s="25">
        <f t="shared" si="27"/>
        <v>87.553422306661233</v>
      </c>
      <c r="AD53" s="25">
        <f t="shared" si="27"/>
        <v>87.524876065186973</v>
      </c>
      <c r="AE53" s="25">
        <f t="shared" si="27"/>
        <v>87.495956349002725</v>
      </c>
      <c r="AF53" s="25">
        <f t="shared" si="27"/>
        <v>87.466663158108503</v>
      </c>
      <c r="AG53" s="25">
        <f t="shared" si="27"/>
        <v>87.436996492504306</v>
      </c>
      <c r="AH53" s="25">
        <f t="shared" si="27"/>
        <v>87.406956352190136</v>
      </c>
      <c r="AI53" s="25">
        <f t="shared" si="28"/>
        <v>87.376542737165977</v>
      </c>
      <c r="AJ53" s="25">
        <f t="shared" si="28"/>
        <v>87.345755647431844</v>
      </c>
      <c r="AK53" s="25">
        <f t="shared" si="28"/>
        <v>87.314595082987751</v>
      </c>
      <c r="AL53" s="25">
        <f t="shared" si="28"/>
        <v>87.283061043833627</v>
      </c>
      <c r="AM53" s="25">
        <f t="shared" si="28"/>
        <v>87.251153529969571</v>
      </c>
      <c r="AN53" s="25">
        <f t="shared" si="28"/>
        <v>87.218872541395541</v>
      </c>
      <c r="AO53" s="25">
        <f t="shared" si="28"/>
        <v>87.186218078111509</v>
      </c>
      <c r="AP53" s="25">
        <f t="shared" si="28"/>
        <v>87.153190140117516</v>
      </c>
      <c r="AQ53" s="25">
        <f t="shared" si="28"/>
        <v>87.119788727413521</v>
      </c>
      <c r="AR53" s="25">
        <f t="shared" si="28"/>
        <v>87.086013839999552</v>
      </c>
      <c r="AS53" s="25">
        <f t="shared" si="28"/>
        <v>87.051865477875609</v>
      </c>
      <c r="AT53" s="25">
        <f t="shared" si="28"/>
        <v>87.017343641041691</v>
      </c>
      <c r="AU53" s="25">
        <f t="shared" si="28"/>
        <v>86.982448329497799</v>
      </c>
      <c r="AV53" s="25">
        <f t="shared" si="28"/>
        <v>86.947179543243934</v>
      </c>
      <c r="AW53" s="25">
        <f t="shared" si="28"/>
        <v>86.911537282280079</v>
      </c>
      <c r="AX53" s="25">
        <f t="shared" si="28"/>
        <v>86.875521546606251</v>
      </c>
      <c r="AY53" s="25">
        <f t="shared" ref="AY53:BN68" si="32">$DC$107+$DC$108*AY$4^2+$DC$109*AY$4*$C$1+$DC$110*$C$1*($DF$107+$DF$108*AY$4*$D53+$DF$109*AY$4*$C$1+$DF$110*$D53^2)</f>
        <v>86.839132336222448</v>
      </c>
      <c r="AZ53" s="25">
        <f t="shared" si="32"/>
        <v>86.802369651128672</v>
      </c>
      <c r="BA53" s="25">
        <f t="shared" si="32"/>
        <v>86.765233491324906</v>
      </c>
      <c r="BB53" s="25">
        <f t="shared" si="32"/>
        <v>86.727723856811167</v>
      </c>
      <c r="BC53" s="25">
        <f t="shared" si="32"/>
        <v>86.689840747587454</v>
      </c>
      <c r="BD53" s="25">
        <f t="shared" si="32"/>
        <v>86.651584163653752</v>
      </c>
      <c r="BE53" s="25">
        <f t="shared" si="32"/>
        <v>86.61295410501009</v>
      </c>
      <c r="BF53" s="25">
        <f t="shared" si="32"/>
        <v>86.573950571656425</v>
      </c>
      <c r="BG53" s="25">
        <f t="shared" si="32"/>
        <v>86.534573563592801</v>
      </c>
      <c r="BH53" s="25">
        <f t="shared" si="32"/>
        <v>86.494823080819188</v>
      </c>
      <c r="BI53" s="25">
        <f t="shared" si="32"/>
        <v>86.454699123335601</v>
      </c>
      <c r="BJ53" s="25">
        <f t="shared" si="32"/>
        <v>86.41420169114204</v>
      </c>
      <c r="BK53" s="25">
        <f t="shared" si="32"/>
        <v>86.37333078423849</v>
      </c>
      <c r="BL53" s="25">
        <f t="shared" si="32"/>
        <v>86.332086402624981</v>
      </c>
      <c r="BM53" s="25">
        <f t="shared" si="29"/>
        <v>86.290468546301483</v>
      </c>
      <c r="BN53" s="25">
        <f t="shared" si="29"/>
        <v>86.248477215267997</v>
      </c>
      <c r="BO53" s="25">
        <f t="shared" si="29"/>
        <v>86.20611240952455</v>
      </c>
      <c r="BP53" s="25">
        <f t="shared" si="29"/>
        <v>86.163374129071101</v>
      </c>
      <c r="BQ53" s="25">
        <f t="shared" si="29"/>
        <v>86.120262373907707</v>
      </c>
      <c r="BR53" s="25">
        <f t="shared" si="29"/>
        <v>86.07677714403431</v>
      </c>
      <c r="BS53" s="25">
        <f t="shared" si="29"/>
        <v>86.032918439450953</v>
      </c>
      <c r="BT53" s="25">
        <f t="shared" si="29"/>
        <v>85.988686260157607</v>
      </c>
      <c r="BU53" s="25">
        <f t="shared" si="29"/>
        <v>85.944080606154287</v>
      </c>
      <c r="BV53" s="25">
        <f t="shared" si="29"/>
        <v>85.899101477440979</v>
      </c>
      <c r="BW53" s="25">
        <f t="shared" si="29"/>
        <v>85.853748874017697</v>
      </c>
      <c r="BX53" s="25">
        <f t="shared" si="29"/>
        <v>85.80802279588444</v>
      </c>
      <c r="BY53" s="25">
        <f t="shared" si="29"/>
        <v>85.76192324304121</v>
      </c>
      <c r="BZ53" s="25">
        <f t="shared" si="29"/>
        <v>85.715450215487991</v>
      </c>
      <c r="CA53" s="25">
        <f t="shared" si="29"/>
        <v>85.668603713224798</v>
      </c>
      <c r="CB53" s="25">
        <f t="shared" si="29"/>
        <v>85.62138373625163</v>
      </c>
      <c r="CC53" s="25">
        <f t="shared" ref="CC53:CR68" si="33">$DC$107+$DC$108*CC$4^2+$DC$109*CC$4*$C$1+$DC$110*$C$1*($DF$107+$DF$108*CC$4*$D53+$DF$109*CC$4*$C$1+$DF$110*$D53^2)</f>
        <v>85.573790284568489</v>
      </c>
      <c r="CD53" s="25">
        <f t="shared" si="33"/>
        <v>85.525823358175359</v>
      </c>
      <c r="CE53" s="25">
        <f t="shared" si="33"/>
        <v>85.477482957072255</v>
      </c>
      <c r="CF53" s="25">
        <f t="shared" si="33"/>
        <v>85.428769081259176</v>
      </c>
      <c r="CG53" s="25">
        <f t="shared" si="33"/>
        <v>85.379681730736095</v>
      </c>
      <c r="CH53" s="25">
        <f t="shared" si="33"/>
        <v>85.330220905503069</v>
      </c>
      <c r="CI53" s="25">
        <f t="shared" si="33"/>
        <v>85.280386605560054</v>
      </c>
      <c r="CJ53" s="25">
        <f t="shared" si="33"/>
        <v>85.230178830907064</v>
      </c>
      <c r="CK53" s="25">
        <f t="shared" si="33"/>
        <v>85.179597581544087</v>
      </c>
      <c r="CL53" s="25">
        <f t="shared" si="33"/>
        <v>85.128642857471135</v>
      </c>
      <c r="CM53" s="25">
        <f t="shared" si="33"/>
        <v>85.077314658688195</v>
      </c>
      <c r="CN53" s="25">
        <f t="shared" si="33"/>
        <v>85.025612985195266</v>
      </c>
      <c r="CO53" s="25">
        <f t="shared" si="33"/>
        <v>84.973537836992421</v>
      </c>
      <c r="CP53" s="25">
        <f t="shared" si="33"/>
        <v>84.921089214079529</v>
      </c>
      <c r="CQ53" s="25">
        <f t="shared" si="33"/>
        <v>84.868267116456707</v>
      </c>
      <c r="CR53" s="25">
        <f t="shared" si="33"/>
        <v>84.815071544123882</v>
      </c>
      <c r="CS53" s="25">
        <f t="shared" ref="CQ53:DA68" si="34">$DC$107+$DC$108*CS$4^2+$DC$109*CS$4*$C$1+$DC$110*$C$1*($DF$107+$DF$108*CS$4*$D53+$DF$109*CS$4*$C$1+$DF$110*$D53^2)</f>
        <v>84.761502497081096</v>
      </c>
      <c r="CT53" s="25">
        <f t="shared" si="34"/>
        <v>84.707559975328323</v>
      </c>
      <c r="CU53" s="25">
        <f t="shared" si="34"/>
        <v>84.653243978865561</v>
      </c>
      <c r="CV53" s="25">
        <f t="shared" si="34"/>
        <v>84.598554507692796</v>
      </c>
      <c r="CW53" s="25">
        <f t="shared" si="34"/>
        <v>84.5434915618101</v>
      </c>
      <c r="CX53" s="25">
        <f t="shared" si="34"/>
        <v>84.48805514121743</v>
      </c>
      <c r="CY53" s="25">
        <f t="shared" si="34"/>
        <v>84.432245245914771</v>
      </c>
      <c r="CZ53" s="25">
        <f t="shared" si="34"/>
        <v>84.37606187590211</v>
      </c>
      <c r="DA53" s="25">
        <f t="shared" si="34"/>
        <v>84.319505031179489</v>
      </c>
    </row>
    <row r="54" spans="2:105" ht="4.5" customHeight="1" x14ac:dyDescent="0.3">
      <c r="B54" s="38"/>
      <c r="C54" s="38"/>
      <c r="D54" s="17">
        <f t="shared" si="9"/>
        <v>2.2503999999999906</v>
      </c>
      <c r="E54" s="25">
        <f t="shared" si="31"/>
        <v>88.07527168853629</v>
      </c>
      <c r="F54" s="25">
        <f t="shared" si="31"/>
        <v>88.054832142554204</v>
      </c>
      <c r="G54" s="25">
        <f t="shared" si="31"/>
        <v>88.03401912186213</v>
      </c>
      <c r="H54" s="25">
        <f t="shared" si="31"/>
        <v>88.012832626460096</v>
      </c>
      <c r="I54" s="25">
        <f t="shared" si="31"/>
        <v>87.991272656348059</v>
      </c>
      <c r="J54" s="25">
        <f t="shared" si="31"/>
        <v>87.969339211526062</v>
      </c>
      <c r="K54" s="25">
        <f t="shared" si="31"/>
        <v>87.947032291994077</v>
      </c>
      <c r="L54" s="25">
        <f t="shared" si="31"/>
        <v>87.924351897752132</v>
      </c>
      <c r="M54" s="25">
        <f t="shared" si="31"/>
        <v>87.901298028800184</v>
      </c>
      <c r="N54" s="25">
        <f t="shared" si="31"/>
        <v>87.877870685138262</v>
      </c>
      <c r="O54" s="25">
        <f t="shared" si="31"/>
        <v>87.85406986676638</v>
      </c>
      <c r="P54" s="25">
        <f t="shared" si="31"/>
        <v>87.829895573684496</v>
      </c>
      <c r="Q54" s="25">
        <f t="shared" si="31"/>
        <v>87.805347805892652</v>
      </c>
      <c r="R54" s="25">
        <f t="shared" si="31"/>
        <v>87.780426563390819</v>
      </c>
      <c r="S54" s="25">
        <f t="shared" si="31"/>
        <v>87.755131846179026</v>
      </c>
      <c r="T54" s="25">
        <f t="shared" si="31"/>
        <v>87.729463654257231</v>
      </c>
      <c r="U54" s="25">
        <f t="shared" si="27"/>
        <v>87.703421987625475</v>
      </c>
      <c r="V54" s="25">
        <f t="shared" si="27"/>
        <v>87.677006846283732</v>
      </c>
      <c r="W54" s="25">
        <f t="shared" si="27"/>
        <v>87.650218230232028</v>
      </c>
      <c r="X54" s="25">
        <f t="shared" si="27"/>
        <v>87.623056139470322</v>
      </c>
      <c r="Y54" s="25">
        <f t="shared" si="27"/>
        <v>87.595520573998655</v>
      </c>
      <c r="Z54" s="25">
        <f t="shared" si="27"/>
        <v>87.567611533817001</v>
      </c>
      <c r="AA54" s="25">
        <f t="shared" si="27"/>
        <v>87.539329018925372</v>
      </c>
      <c r="AB54" s="25">
        <f t="shared" si="27"/>
        <v>87.510673029323755</v>
      </c>
      <c r="AC54" s="25">
        <f t="shared" si="27"/>
        <v>87.481643565012163</v>
      </c>
      <c r="AD54" s="25">
        <f t="shared" si="27"/>
        <v>87.452240625990612</v>
      </c>
      <c r="AE54" s="25">
        <f t="shared" si="27"/>
        <v>87.422464212259058</v>
      </c>
      <c r="AF54" s="25">
        <f t="shared" si="27"/>
        <v>87.392314323817544</v>
      </c>
      <c r="AG54" s="25">
        <f t="shared" si="27"/>
        <v>87.361790960666042</v>
      </c>
      <c r="AH54" s="25">
        <f t="shared" si="27"/>
        <v>87.33089412280458</v>
      </c>
      <c r="AI54" s="25">
        <f t="shared" si="28"/>
        <v>87.299623810233115</v>
      </c>
      <c r="AJ54" s="25">
        <f t="shared" si="28"/>
        <v>87.26798002295169</v>
      </c>
      <c r="AK54" s="25">
        <f t="shared" si="28"/>
        <v>87.235962760960277</v>
      </c>
      <c r="AL54" s="25">
        <f t="shared" si="28"/>
        <v>87.203572024258861</v>
      </c>
      <c r="AM54" s="25">
        <f t="shared" si="28"/>
        <v>87.170807812847514</v>
      </c>
      <c r="AN54" s="25">
        <f t="shared" si="28"/>
        <v>87.137670126726164</v>
      </c>
      <c r="AO54" s="25">
        <f t="shared" si="28"/>
        <v>87.10415896589484</v>
      </c>
      <c r="AP54" s="25">
        <f t="shared" si="28"/>
        <v>87.070274330353556</v>
      </c>
      <c r="AQ54" s="25">
        <f t="shared" si="28"/>
        <v>87.036016220102269</v>
      </c>
      <c r="AR54" s="25">
        <f t="shared" si="28"/>
        <v>87.001384635140994</v>
      </c>
      <c r="AS54" s="25">
        <f t="shared" si="28"/>
        <v>86.966379575469745</v>
      </c>
      <c r="AT54" s="25">
        <f t="shared" si="28"/>
        <v>86.931001041088535</v>
      </c>
      <c r="AU54" s="25">
        <f t="shared" si="28"/>
        <v>86.895249031997338</v>
      </c>
      <c r="AV54" s="25">
        <f t="shared" si="28"/>
        <v>86.85912354819618</v>
      </c>
      <c r="AW54" s="25">
        <f t="shared" si="28"/>
        <v>86.822624589685034</v>
      </c>
      <c r="AX54" s="25">
        <f t="shared" si="28"/>
        <v>86.7857521564639</v>
      </c>
      <c r="AY54" s="25">
        <f t="shared" si="32"/>
        <v>86.748506248532806</v>
      </c>
      <c r="AZ54" s="25">
        <f t="shared" si="32"/>
        <v>86.710886865891723</v>
      </c>
      <c r="BA54" s="25">
        <f t="shared" si="32"/>
        <v>86.672894008540652</v>
      </c>
      <c r="BB54" s="25">
        <f t="shared" si="32"/>
        <v>86.634527676479621</v>
      </c>
      <c r="BC54" s="25">
        <f t="shared" si="32"/>
        <v>86.595787869708602</v>
      </c>
      <c r="BD54" s="25">
        <f t="shared" si="32"/>
        <v>86.556674588227608</v>
      </c>
      <c r="BE54" s="25">
        <f t="shared" si="32"/>
        <v>86.517187832036626</v>
      </c>
      <c r="BF54" s="25">
        <f t="shared" si="32"/>
        <v>86.477327601135684</v>
      </c>
      <c r="BG54" s="25">
        <f t="shared" si="32"/>
        <v>86.437093895524754</v>
      </c>
      <c r="BH54" s="25">
        <f t="shared" si="32"/>
        <v>86.396486715203849</v>
      </c>
      <c r="BI54" s="25">
        <f t="shared" si="32"/>
        <v>86.355506060172956</v>
      </c>
      <c r="BJ54" s="25">
        <f t="shared" si="32"/>
        <v>86.314151930432089</v>
      </c>
      <c r="BK54" s="25">
        <f t="shared" si="32"/>
        <v>86.272424325981248</v>
      </c>
      <c r="BL54" s="25">
        <f t="shared" si="32"/>
        <v>86.230323246820433</v>
      </c>
      <c r="BM54" s="25">
        <f t="shared" si="29"/>
        <v>86.187848692949643</v>
      </c>
      <c r="BN54" s="25">
        <f t="shared" si="29"/>
        <v>86.145000664368851</v>
      </c>
      <c r="BO54" s="25">
        <f t="shared" si="29"/>
        <v>86.101779161078113</v>
      </c>
      <c r="BP54" s="25">
        <f t="shared" si="29"/>
        <v>86.058184183077373</v>
      </c>
      <c r="BQ54" s="25">
        <f t="shared" si="29"/>
        <v>86.014215730366672</v>
      </c>
      <c r="BR54" s="25">
        <f t="shared" si="29"/>
        <v>85.969873802945969</v>
      </c>
      <c r="BS54" s="25">
        <f t="shared" si="29"/>
        <v>85.92515840081532</v>
      </c>
      <c r="BT54" s="25">
        <f t="shared" si="29"/>
        <v>85.880069523974669</v>
      </c>
      <c r="BU54" s="25">
        <f t="shared" si="29"/>
        <v>85.834607172424057</v>
      </c>
      <c r="BV54" s="25">
        <f t="shared" si="29"/>
        <v>85.788771346163443</v>
      </c>
      <c r="BW54" s="25">
        <f t="shared" si="29"/>
        <v>85.742562045192855</v>
      </c>
      <c r="BX54" s="25">
        <f t="shared" si="29"/>
        <v>85.695979269512307</v>
      </c>
      <c r="BY54" s="25">
        <f t="shared" si="29"/>
        <v>85.649023019121771</v>
      </c>
      <c r="BZ54" s="25">
        <f t="shared" si="29"/>
        <v>85.60169329402126</v>
      </c>
      <c r="CA54" s="25">
        <f t="shared" si="29"/>
        <v>85.553990094210761</v>
      </c>
      <c r="CB54" s="25">
        <f t="shared" si="29"/>
        <v>85.505913419690302</v>
      </c>
      <c r="CC54" s="25">
        <f t="shared" si="33"/>
        <v>85.457463270459854</v>
      </c>
      <c r="CD54" s="25">
        <f t="shared" si="33"/>
        <v>85.408639646519418</v>
      </c>
      <c r="CE54" s="25">
        <f t="shared" si="33"/>
        <v>85.359442547869023</v>
      </c>
      <c r="CF54" s="25">
        <f t="shared" si="33"/>
        <v>85.309871974508653</v>
      </c>
      <c r="CG54" s="25">
        <f t="shared" si="33"/>
        <v>85.25992792643828</v>
      </c>
      <c r="CH54" s="25">
        <f t="shared" si="33"/>
        <v>85.209610403657933</v>
      </c>
      <c r="CI54" s="25">
        <f t="shared" si="33"/>
        <v>85.158919406167627</v>
      </c>
      <c r="CJ54" s="25">
        <f t="shared" si="33"/>
        <v>85.107854933967346</v>
      </c>
      <c r="CK54" s="25">
        <f t="shared" si="33"/>
        <v>85.056416987057062</v>
      </c>
      <c r="CL54" s="25">
        <f t="shared" si="33"/>
        <v>85.004605565436819</v>
      </c>
      <c r="CM54" s="25">
        <f t="shared" si="33"/>
        <v>84.952420669106573</v>
      </c>
      <c r="CN54" s="25">
        <f t="shared" si="33"/>
        <v>84.899862298066353</v>
      </c>
      <c r="CO54" s="25">
        <f t="shared" si="33"/>
        <v>84.846930452316187</v>
      </c>
      <c r="CP54" s="25">
        <f t="shared" si="33"/>
        <v>84.793625131856018</v>
      </c>
      <c r="CQ54" s="25">
        <f t="shared" si="34"/>
        <v>84.739946336685875</v>
      </c>
      <c r="CR54" s="25">
        <f t="shared" si="34"/>
        <v>84.685894066805773</v>
      </c>
      <c r="CS54" s="25">
        <f t="shared" si="34"/>
        <v>84.631468322215682</v>
      </c>
      <c r="CT54" s="25">
        <f t="shared" si="34"/>
        <v>84.576669102915602</v>
      </c>
      <c r="CU54" s="25">
        <f t="shared" si="34"/>
        <v>84.521496408905534</v>
      </c>
      <c r="CV54" s="25">
        <f t="shared" si="34"/>
        <v>84.465950240185478</v>
      </c>
      <c r="CW54" s="25">
        <f t="shared" si="34"/>
        <v>84.41003059675549</v>
      </c>
      <c r="CX54" s="25">
        <f t="shared" si="34"/>
        <v>84.353737478615514</v>
      </c>
      <c r="CY54" s="25">
        <f t="shared" si="34"/>
        <v>84.29707088576555</v>
      </c>
      <c r="CZ54" s="25">
        <f t="shared" si="34"/>
        <v>84.240030818205611</v>
      </c>
      <c r="DA54" s="25">
        <f t="shared" si="34"/>
        <v>84.182617275935684</v>
      </c>
    </row>
    <row r="55" spans="2:105" ht="4.5" customHeight="1" x14ac:dyDescent="0.3">
      <c r="B55" s="38"/>
      <c r="C55" s="38"/>
      <c r="D55" s="17">
        <f t="shared" si="9"/>
        <v>2.2399999999999904</v>
      </c>
      <c r="E55" s="25">
        <f t="shared" si="31"/>
        <v>88.023499838185089</v>
      </c>
      <c r="F55" s="25">
        <f t="shared" si="31"/>
        <v>88.002203594655697</v>
      </c>
      <c r="G55" s="25">
        <f t="shared" si="31"/>
        <v>87.980533876416331</v>
      </c>
      <c r="H55" s="25">
        <f t="shared" si="31"/>
        <v>87.958490683466991</v>
      </c>
      <c r="I55" s="25">
        <f t="shared" si="31"/>
        <v>87.936074015807662</v>
      </c>
      <c r="J55" s="25">
        <f t="shared" si="31"/>
        <v>87.91328387343836</v>
      </c>
      <c r="K55" s="25">
        <f t="shared" si="31"/>
        <v>87.890120256359083</v>
      </c>
      <c r="L55" s="25">
        <f t="shared" si="31"/>
        <v>87.866583164569832</v>
      </c>
      <c r="M55" s="25">
        <f t="shared" si="31"/>
        <v>87.842672598070578</v>
      </c>
      <c r="N55" s="25">
        <f t="shared" si="31"/>
        <v>87.818388556861365</v>
      </c>
      <c r="O55" s="25">
        <f t="shared" si="31"/>
        <v>87.793731040942191</v>
      </c>
      <c r="P55" s="25">
        <f t="shared" si="31"/>
        <v>87.768700050313001</v>
      </c>
      <c r="Q55" s="25">
        <f t="shared" si="31"/>
        <v>87.743295584973851</v>
      </c>
      <c r="R55" s="25">
        <f t="shared" si="31"/>
        <v>87.717517644924726</v>
      </c>
      <c r="S55" s="25">
        <f t="shared" si="31"/>
        <v>87.691366230165627</v>
      </c>
      <c r="T55" s="25">
        <f t="shared" si="31"/>
        <v>87.66484134069654</v>
      </c>
      <c r="U55" s="25">
        <f t="shared" si="27"/>
        <v>87.637942976517479</v>
      </c>
      <c r="V55" s="25">
        <f t="shared" si="27"/>
        <v>87.610671137628444</v>
      </c>
      <c r="W55" s="25">
        <f t="shared" si="27"/>
        <v>87.583025824029434</v>
      </c>
      <c r="X55" s="25">
        <f t="shared" si="27"/>
        <v>87.555007035720436</v>
      </c>
      <c r="Y55" s="25">
        <f t="shared" si="27"/>
        <v>87.526614772701464</v>
      </c>
      <c r="Z55" s="25">
        <f t="shared" si="27"/>
        <v>87.497849034972518</v>
      </c>
      <c r="AA55" s="25">
        <f t="shared" si="27"/>
        <v>87.468709822533583</v>
      </c>
      <c r="AB55" s="25">
        <f t="shared" si="27"/>
        <v>87.439197135384674</v>
      </c>
      <c r="AC55" s="25">
        <f t="shared" si="27"/>
        <v>87.409310973525777</v>
      </c>
      <c r="AD55" s="25">
        <f t="shared" si="27"/>
        <v>87.37905133695692</v>
      </c>
      <c r="AE55" s="25">
        <f t="shared" si="27"/>
        <v>87.348418225678074</v>
      </c>
      <c r="AF55" s="25">
        <f t="shared" si="27"/>
        <v>87.317411639689254</v>
      </c>
      <c r="AG55" s="25">
        <f t="shared" si="27"/>
        <v>87.28603157899046</v>
      </c>
      <c r="AH55" s="25">
        <f t="shared" si="27"/>
        <v>87.254278043581692</v>
      </c>
      <c r="AI55" s="25">
        <f t="shared" si="28"/>
        <v>87.222151033462936</v>
      </c>
      <c r="AJ55" s="25">
        <f t="shared" si="28"/>
        <v>87.189650548634205</v>
      </c>
      <c r="AK55" s="25">
        <f t="shared" si="28"/>
        <v>87.1567765890955</v>
      </c>
      <c r="AL55" s="25">
        <f t="shared" si="28"/>
        <v>87.123529154846793</v>
      </c>
      <c r="AM55" s="25">
        <f t="shared" si="28"/>
        <v>87.08990824588814</v>
      </c>
      <c r="AN55" s="25">
        <f t="shared" si="28"/>
        <v>87.055913862219498</v>
      </c>
      <c r="AO55" s="25">
        <f t="shared" si="28"/>
        <v>87.021546003840868</v>
      </c>
      <c r="AP55" s="25">
        <f t="shared" si="28"/>
        <v>86.986804670752278</v>
      </c>
      <c r="AQ55" s="25">
        <f t="shared" si="28"/>
        <v>86.9516898629537</v>
      </c>
      <c r="AR55" s="25">
        <f t="shared" si="28"/>
        <v>86.916201580445119</v>
      </c>
      <c r="AS55" s="25">
        <f t="shared" si="28"/>
        <v>86.880339823226578</v>
      </c>
      <c r="AT55" s="25">
        <f t="shared" si="28"/>
        <v>86.844104591298063</v>
      </c>
      <c r="AU55" s="25">
        <f t="shared" si="28"/>
        <v>86.807495884659573</v>
      </c>
      <c r="AV55" s="25">
        <f t="shared" si="28"/>
        <v>86.77051370331111</v>
      </c>
      <c r="AW55" s="25">
        <f t="shared" si="28"/>
        <v>86.733158047252658</v>
      </c>
      <c r="AX55" s="25">
        <f t="shared" si="28"/>
        <v>86.695428916484232</v>
      </c>
      <c r="AY55" s="25">
        <f t="shared" si="32"/>
        <v>86.657326311005832</v>
      </c>
      <c r="AZ55" s="25">
        <f t="shared" si="32"/>
        <v>86.618850230817458</v>
      </c>
      <c r="BA55" s="25">
        <f t="shared" si="32"/>
        <v>86.580000675919095</v>
      </c>
      <c r="BB55" s="25">
        <f t="shared" si="32"/>
        <v>86.540777646310758</v>
      </c>
      <c r="BC55" s="25">
        <f t="shared" si="32"/>
        <v>86.501181141992447</v>
      </c>
      <c r="BD55" s="25">
        <f t="shared" si="32"/>
        <v>86.461211162964133</v>
      </c>
      <c r="BE55" s="25">
        <f t="shared" si="32"/>
        <v>86.420867709225874</v>
      </c>
      <c r="BF55" s="25">
        <f t="shared" si="32"/>
        <v>86.380150780777626</v>
      </c>
      <c r="BG55" s="25">
        <f t="shared" si="32"/>
        <v>86.339060377619404</v>
      </c>
      <c r="BH55" s="25">
        <f t="shared" si="32"/>
        <v>86.29759649975118</v>
      </c>
      <c r="BI55" s="25">
        <f t="shared" si="32"/>
        <v>86.255759147172995</v>
      </c>
      <c r="BJ55" s="25">
        <f t="shared" si="32"/>
        <v>86.213548319884836</v>
      </c>
      <c r="BK55" s="25">
        <f t="shared" si="32"/>
        <v>86.170964017886689</v>
      </c>
      <c r="BL55" s="25">
        <f t="shared" si="32"/>
        <v>86.128006241178582</v>
      </c>
      <c r="BM55" s="25">
        <f t="shared" si="29"/>
        <v>86.084674989760487</v>
      </c>
      <c r="BN55" s="25">
        <f t="shared" si="29"/>
        <v>86.040970263632403</v>
      </c>
      <c r="BO55" s="25">
        <f t="shared" si="29"/>
        <v>85.996892062794359</v>
      </c>
      <c r="BP55" s="25">
        <f t="shared" si="29"/>
        <v>85.952440387246327</v>
      </c>
      <c r="BQ55" s="25">
        <f t="shared" si="29"/>
        <v>85.907615236988306</v>
      </c>
      <c r="BR55" s="25">
        <f t="shared" si="29"/>
        <v>85.862416612020326</v>
      </c>
      <c r="BS55" s="25">
        <f t="shared" si="29"/>
        <v>85.816844512342371</v>
      </c>
      <c r="BT55" s="25">
        <f t="shared" si="29"/>
        <v>85.770898937954428</v>
      </c>
      <c r="BU55" s="25">
        <f t="shared" si="29"/>
        <v>85.724579888856496</v>
      </c>
      <c r="BV55" s="25">
        <f t="shared" si="29"/>
        <v>85.677887365048591</v>
      </c>
      <c r="BW55" s="25">
        <f t="shared" si="29"/>
        <v>85.630821366530711</v>
      </c>
      <c r="BX55" s="25">
        <f t="shared" si="29"/>
        <v>85.583381893302857</v>
      </c>
      <c r="BY55" s="25">
        <f t="shared" si="29"/>
        <v>85.535568945365029</v>
      </c>
      <c r="BZ55" s="25">
        <f t="shared" si="29"/>
        <v>85.487382522717212</v>
      </c>
      <c r="CA55" s="25">
        <f t="shared" si="29"/>
        <v>85.438822625359421</v>
      </c>
      <c r="CB55" s="25">
        <f t="shared" si="29"/>
        <v>85.389889253291656</v>
      </c>
      <c r="CC55" s="25">
        <f t="shared" si="33"/>
        <v>85.340582406513903</v>
      </c>
      <c r="CD55" s="25">
        <f t="shared" si="33"/>
        <v>85.290902085026175</v>
      </c>
      <c r="CE55" s="25">
        <f t="shared" si="33"/>
        <v>85.240848288828488</v>
      </c>
      <c r="CF55" s="25">
        <f t="shared" si="33"/>
        <v>85.190421017920812</v>
      </c>
      <c r="CG55" s="25">
        <f t="shared" si="33"/>
        <v>85.139620272303134</v>
      </c>
      <c r="CH55" s="25">
        <f t="shared" si="33"/>
        <v>85.088446051975495</v>
      </c>
      <c r="CI55" s="25">
        <f t="shared" si="33"/>
        <v>85.036898356937897</v>
      </c>
      <c r="CJ55" s="25">
        <f t="shared" si="33"/>
        <v>84.98497718719031</v>
      </c>
      <c r="CK55" s="25">
        <f t="shared" si="33"/>
        <v>84.932682542732721</v>
      </c>
      <c r="CL55" s="25">
        <f t="shared" si="33"/>
        <v>84.880014423565171</v>
      </c>
      <c r="CM55" s="25">
        <f t="shared" si="33"/>
        <v>84.826972829687648</v>
      </c>
      <c r="CN55" s="25">
        <f t="shared" si="33"/>
        <v>84.773557761100122</v>
      </c>
      <c r="CO55" s="25">
        <f t="shared" si="33"/>
        <v>84.719769217802664</v>
      </c>
      <c r="CP55" s="25">
        <f t="shared" si="33"/>
        <v>84.66560719979519</v>
      </c>
      <c r="CQ55" s="25">
        <f t="shared" si="34"/>
        <v>84.611071707077755</v>
      </c>
      <c r="CR55" s="25">
        <f t="shared" si="34"/>
        <v>84.556162739650333</v>
      </c>
      <c r="CS55" s="25">
        <f t="shared" si="34"/>
        <v>84.50088029751295</v>
      </c>
      <c r="CT55" s="25">
        <f t="shared" si="34"/>
        <v>84.445224380665579</v>
      </c>
      <c r="CU55" s="25">
        <f t="shared" si="34"/>
        <v>84.389194989108205</v>
      </c>
      <c r="CV55" s="25">
        <f t="shared" si="34"/>
        <v>84.332792122840857</v>
      </c>
      <c r="CW55" s="25">
        <f t="shared" si="34"/>
        <v>84.276015781863563</v>
      </c>
      <c r="CX55" s="25">
        <f t="shared" si="34"/>
        <v>84.218865966176281</v>
      </c>
      <c r="CY55" s="25">
        <f t="shared" si="34"/>
        <v>84.161342675779039</v>
      </c>
      <c r="CZ55" s="25">
        <f t="shared" si="34"/>
        <v>84.10344591067178</v>
      </c>
      <c r="DA55" s="25">
        <f t="shared" si="34"/>
        <v>84.045175670854562</v>
      </c>
    </row>
    <row r="56" spans="2:105" ht="4.5" customHeight="1" x14ac:dyDescent="0.3">
      <c r="B56" s="38"/>
      <c r="C56" s="38"/>
      <c r="D56" s="17">
        <f t="shared" si="9"/>
        <v>2.2295999999999903</v>
      </c>
      <c r="E56" s="25">
        <f t="shared" si="31"/>
        <v>87.971174137996584</v>
      </c>
      <c r="F56" s="25">
        <f t="shared" si="31"/>
        <v>87.949021196919887</v>
      </c>
      <c r="G56" s="25">
        <f t="shared" si="31"/>
        <v>87.926494781133229</v>
      </c>
      <c r="H56" s="25">
        <f t="shared" si="31"/>
        <v>87.903594890636583</v>
      </c>
      <c r="I56" s="25">
        <f t="shared" si="31"/>
        <v>87.880321525429949</v>
      </c>
      <c r="J56" s="25">
        <f t="shared" si="31"/>
        <v>87.856674685513354</v>
      </c>
      <c r="K56" s="25">
        <f t="shared" si="31"/>
        <v>87.832654370886772</v>
      </c>
      <c r="L56" s="25">
        <f t="shared" si="31"/>
        <v>87.808260581550229</v>
      </c>
      <c r="M56" s="25">
        <f t="shared" si="31"/>
        <v>87.783493317503684</v>
      </c>
      <c r="N56" s="25">
        <f t="shared" si="31"/>
        <v>87.758352578747164</v>
      </c>
      <c r="O56" s="25">
        <f t="shared" si="31"/>
        <v>87.732838365280671</v>
      </c>
      <c r="P56" s="25">
        <f t="shared" si="31"/>
        <v>87.706950677104203</v>
      </c>
      <c r="Q56" s="25">
        <f t="shared" si="31"/>
        <v>87.680689514217747</v>
      </c>
      <c r="R56" s="25">
        <f t="shared" si="31"/>
        <v>87.654054876621331</v>
      </c>
      <c r="S56" s="25">
        <f t="shared" si="31"/>
        <v>87.627046764314926</v>
      </c>
      <c r="T56" s="25">
        <f t="shared" si="31"/>
        <v>87.599665177298547</v>
      </c>
      <c r="U56" s="25">
        <f t="shared" si="27"/>
        <v>87.57191011557218</v>
      </c>
      <c r="V56" s="25">
        <f t="shared" si="27"/>
        <v>87.543781579135839</v>
      </c>
      <c r="W56" s="25">
        <f t="shared" si="27"/>
        <v>87.515279567989538</v>
      </c>
      <c r="X56" s="25">
        <f t="shared" si="27"/>
        <v>87.486404082133234</v>
      </c>
      <c r="Y56" s="25">
        <f t="shared" si="27"/>
        <v>87.45715512156697</v>
      </c>
      <c r="Z56" s="25">
        <f t="shared" si="27"/>
        <v>87.427532686290718</v>
      </c>
      <c r="AA56" s="25">
        <f t="shared" si="27"/>
        <v>87.397536776304477</v>
      </c>
      <c r="AB56" s="25">
        <f t="shared" si="27"/>
        <v>87.367167391608277</v>
      </c>
      <c r="AC56" s="25">
        <f t="shared" si="27"/>
        <v>87.336424532202088</v>
      </c>
      <c r="AD56" s="25">
        <f t="shared" si="27"/>
        <v>87.305308198085925</v>
      </c>
      <c r="AE56" s="25">
        <f t="shared" si="27"/>
        <v>87.273818389259787</v>
      </c>
      <c r="AF56" s="25">
        <f t="shared" si="27"/>
        <v>87.241955105723662</v>
      </c>
      <c r="AG56" s="25">
        <f t="shared" si="27"/>
        <v>87.209718347477576</v>
      </c>
      <c r="AH56" s="25">
        <f t="shared" si="27"/>
        <v>87.177108114521502</v>
      </c>
      <c r="AI56" s="25">
        <f t="shared" si="28"/>
        <v>87.14412440685544</v>
      </c>
      <c r="AJ56" s="25">
        <f t="shared" si="28"/>
        <v>87.110767224479417</v>
      </c>
      <c r="AK56" s="25">
        <f t="shared" si="28"/>
        <v>87.077036567393421</v>
      </c>
      <c r="AL56" s="25">
        <f t="shared" si="28"/>
        <v>87.042932435597407</v>
      </c>
      <c r="AM56" s="25">
        <f t="shared" si="28"/>
        <v>87.008454829091448</v>
      </c>
      <c r="AN56" s="25">
        <f t="shared" si="28"/>
        <v>86.973603747875515</v>
      </c>
      <c r="AO56" s="25">
        <f t="shared" si="28"/>
        <v>86.938379191949579</v>
      </c>
      <c r="AP56" s="25">
        <f t="shared" si="28"/>
        <v>86.902781161313698</v>
      </c>
      <c r="AQ56" s="25">
        <f t="shared" si="28"/>
        <v>86.866809655967813</v>
      </c>
      <c r="AR56" s="25">
        <f t="shared" si="28"/>
        <v>86.830464675911941</v>
      </c>
      <c r="AS56" s="25">
        <f t="shared" si="28"/>
        <v>86.793746221146108</v>
      </c>
      <c r="AT56" s="25">
        <f t="shared" si="28"/>
        <v>86.756654291670287</v>
      </c>
      <c r="AU56" s="25">
        <f t="shared" si="28"/>
        <v>86.719188887484492</v>
      </c>
      <c r="AV56" s="25">
        <f t="shared" si="28"/>
        <v>86.681350008588737</v>
      </c>
      <c r="AW56" s="25">
        <f t="shared" si="28"/>
        <v>86.643137654982979</v>
      </c>
      <c r="AX56" s="25">
        <f t="shared" si="28"/>
        <v>86.604551826667262</v>
      </c>
      <c r="AY56" s="25">
        <f t="shared" si="32"/>
        <v>86.565592523641556</v>
      </c>
      <c r="AZ56" s="25">
        <f t="shared" si="32"/>
        <v>86.526259745905875</v>
      </c>
      <c r="BA56" s="25">
        <f t="shared" si="32"/>
        <v>86.486553493460221</v>
      </c>
      <c r="BB56" s="25">
        <f t="shared" si="32"/>
        <v>86.446473766304592</v>
      </c>
      <c r="BC56" s="25">
        <f t="shared" si="32"/>
        <v>86.406020564438975</v>
      </c>
      <c r="BD56" s="25">
        <f t="shared" si="32"/>
        <v>86.36519388786337</v>
      </c>
      <c r="BE56" s="25">
        <f t="shared" si="32"/>
        <v>86.323993736577791</v>
      </c>
      <c r="BF56" s="25">
        <f t="shared" si="32"/>
        <v>86.282420110582251</v>
      </c>
      <c r="BG56" s="25">
        <f t="shared" si="32"/>
        <v>86.240473009876723</v>
      </c>
      <c r="BH56" s="25">
        <f t="shared" si="32"/>
        <v>86.198152434461207</v>
      </c>
      <c r="BI56" s="25">
        <f t="shared" si="32"/>
        <v>86.155458384335731</v>
      </c>
      <c r="BJ56" s="25">
        <f t="shared" si="32"/>
        <v>86.112390859500266</v>
      </c>
      <c r="BK56" s="25">
        <f t="shared" si="32"/>
        <v>86.068949859954827</v>
      </c>
      <c r="BL56" s="25">
        <f t="shared" si="32"/>
        <v>86.025135385699414</v>
      </c>
      <c r="BM56" s="25">
        <f t="shared" si="29"/>
        <v>85.980947436734013</v>
      </c>
      <c r="BN56" s="25">
        <f t="shared" si="29"/>
        <v>85.936386013058637</v>
      </c>
      <c r="BO56" s="25">
        <f t="shared" si="29"/>
        <v>85.891451114673302</v>
      </c>
      <c r="BP56" s="25">
        <f t="shared" si="29"/>
        <v>85.846142741577964</v>
      </c>
      <c r="BQ56" s="25">
        <f t="shared" si="29"/>
        <v>85.800460893772652</v>
      </c>
      <c r="BR56" s="25">
        <f t="shared" si="29"/>
        <v>85.754405571257365</v>
      </c>
      <c r="BS56" s="25">
        <f t="shared" si="29"/>
        <v>85.707976774032105</v>
      </c>
      <c r="BT56" s="25">
        <f t="shared" si="29"/>
        <v>85.661174502096856</v>
      </c>
      <c r="BU56" s="25">
        <f t="shared" si="29"/>
        <v>85.613998755451647</v>
      </c>
      <c r="BV56" s="25">
        <f t="shared" si="29"/>
        <v>85.566449534096435</v>
      </c>
      <c r="BW56" s="25">
        <f t="shared" si="29"/>
        <v>85.518526838031249</v>
      </c>
      <c r="BX56" s="25">
        <f t="shared" si="29"/>
        <v>85.470230667256104</v>
      </c>
      <c r="BY56" s="25">
        <f t="shared" si="29"/>
        <v>85.421561021770984</v>
      </c>
      <c r="BZ56" s="25">
        <f t="shared" si="29"/>
        <v>85.372517901575861</v>
      </c>
      <c r="CA56" s="25">
        <f t="shared" si="29"/>
        <v>85.323101306670765</v>
      </c>
      <c r="CB56" s="25">
        <f t="shared" si="29"/>
        <v>85.273311237055694</v>
      </c>
      <c r="CC56" s="25">
        <f t="shared" si="33"/>
        <v>85.223147692730663</v>
      </c>
      <c r="CD56" s="25">
        <f t="shared" si="33"/>
        <v>85.172610673695644</v>
      </c>
      <c r="CE56" s="25">
        <f t="shared" si="33"/>
        <v>85.121700179950636</v>
      </c>
      <c r="CF56" s="25">
        <f t="shared" si="33"/>
        <v>85.070416211495655</v>
      </c>
      <c r="CG56" s="25">
        <f t="shared" si="33"/>
        <v>85.018758768330699</v>
      </c>
      <c r="CH56" s="25">
        <f t="shared" si="33"/>
        <v>84.966727850455754</v>
      </c>
      <c r="CI56" s="25">
        <f t="shared" si="33"/>
        <v>84.91432345787085</v>
      </c>
      <c r="CJ56" s="25">
        <f t="shared" si="33"/>
        <v>84.861545590575957</v>
      </c>
      <c r="CK56" s="25">
        <f t="shared" si="33"/>
        <v>84.808394248571076</v>
      </c>
      <c r="CL56" s="25">
        <f t="shared" si="33"/>
        <v>84.754869431856235</v>
      </c>
      <c r="CM56" s="25">
        <f t="shared" si="33"/>
        <v>84.700971140431406</v>
      </c>
      <c r="CN56" s="25">
        <f t="shared" si="33"/>
        <v>84.646699374296574</v>
      </c>
      <c r="CO56" s="25">
        <f t="shared" si="33"/>
        <v>84.592054133451825</v>
      </c>
      <c r="CP56" s="25">
        <f t="shared" si="33"/>
        <v>84.537035417897059</v>
      </c>
      <c r="CQ56" s="25">
        <f t="shared" si="34"/>
        <v>84.481643227632304</v>
      </c>
      <c r="CR56" s="25">
        <f t="shared" si="34"/>
        <v>84.42587756265759</v>
      </c>
      <c r="CS56" s="25">
        <f t="shared" si="34"/>
        <v>84.369738422972901</v>
      </c>
      <c r="CT56" s="25">
        <f t="shared" si="34"/>
        <v>84.313225808578238</v>
      </c>
      <c r="CU56" s="25">
        <f t="shared" si="34"/>
        <v>84.256339719473587</v>
      </c>
      <c r="CV56" s="25">
        <f t="shared" si="34"/>
        <v>84.199080155658933</v>
      </c>
      <c r="CW56" s="25">
        <f t="shared" si="34"/>
        <v>84.141447117134334</v>
      </c>
      <c r="CX56" s="25">
        <f t="shared" si="34"/>
        <v>84.08344060389976</v>
      </c>
      <c r="CY56" s="25">
        <f t="shared" si="34"/>
        <v>84.025060615955198</v>
      </c>
      <c r="CZ56" s="25">
        <f t="shared" si="34"/>
        <v>83.966307153300647</v>
      </c>
      <c r="DA56" s="25">
        <f t="shared" si="34"/>
        <v>83.907180215936123</v>
      </c>
    </row>
    <row r="57" spans="2:105" ht="4.5" customHeight="1" x14ac:dyDescent="0.3">
      <c r="B57" s="38"/>
      <c r="C57" s="38"/>
      <c r="D57" s="17">
        <f t="shared" si="9"/>
        <v>2.2191999999999901</v>
      </c>
      <c r="E57" s="25">
        <f t="shared" si="31"/>
        <v>87.918294587970763</v>
      </c>
      <c r="F57" s="25">
        <f t="shared" si="31"/>
        <v>87.89528494934676</v>
      </c>
      <c r="G57" s="25">
        <f t="shared" si="31"/>
        <v>87.871901836012796</v>
      </c>
      <c r="H57" s="25">
        <f t="shared" si="31"/>
        <v>87.848145247968858</v>
      </c>
      <c r="I57" s="25">
        <f t="shared" si="31"/>
        <v>87.824015185214932</v>
      </c>
      <c r="J57" s="25">
        <f t="shared" si="31"/>
        <v>87.799511647751032</v>
      </c>
      <c r="K57" s="25">
        <f t="shared" si="31"/>
        <v>87.774634635577158</v>
      </c>
      <c r="L57" s="25">
        <f t="shared" si="31"/>
        <v>87.749384148693309</v>
      </c>
      <c r="M57" s="25">
        <f t="shared" si="31"/>
        <v>87.723760187099458</v>
      </c>
      <c r="N57" s="25">
        <f t="shared" si="31"/>
        <v>87.697762750795647</v>
      </c>
      <c r="O57" s="25">
        <f t="shared" si="31"/>
        <v>87.671391839781862</v>
      </c>
      <c r="P57" s="25">
        <f t="shared" si="31"/>
        <v>87.644647454058088</v>
      </c>
      <c r="Q57" s="25">
        <f t="shared" si="31"/>
        <v>87.61752959362434</v>
      </c>
      <c r="R57" s="25">
        <f t="shared" si="31"/>
        <v>87.590038258480618</v>
      </c>
      <c r="S57" s="25">
        <f t="shared" si="31"/>
        <v>87.562173448626908</v>
      </c>
      <c r="T57" s="25">
        <f t="shared" si="31"/>
        <v>87.533935164063237</v>
      </c>
      <c r="U57" s="25">
        <f t="shared" si="27"/>
        <v>87.505323404789578</v>
      </c>
      <c r="V57" s="25">
        <f t="shared" si="27"/>
        <v>87.476338170805931</v>
      </c>
      <c r="W57" s="25">
        <f t="shared" si="27"/>
        <v>87.446979462112324</v>
      </c>
      <c r="X57" s="25">
        <f t="shared" si="27"/>
        <v>87.417247278708729</v>
      </c>
      <c r="Y57" s="25">
        <f t="shared" si="27"/>
        <v>87.387141620595159</v>
      </c>
      <c r="Z57" s="25">
        <f t="shared" si="27"/>
        <v>87.356662487771615</v>
      </c>
      <c r="AA57" s="25">
        <f t="shared" si="27"/>
        <v>87.325809880238083</v>
      </c>
      <c r="AB57" s="25">
        <f t="shared" si="27"/>
        <v>87.294583797994576</v>
      </c>
      <c r="AC57" s="25">
        <f t="shared" si="27"/>
        <v>87.262984241041082</v>
      </c>
      <c r="AD57" s="25">
        <f t="shared" si="27"/>
        <v>87.231011209377627</v>
      </c>
      <c r="AE57" s="25">
        <f t="shared" si="27"/>
        <v>87.198664703004184</v>
      </c>
      <c r="AF57" s="25">
        <f t="shared" si="27"/>
        <v>87.165944721920766</v>
      </c>
      <c r="AG57" s="25">
        <f t="shared" si="27"/>
        <v>87.132851266127375</v>
      </c>
      <c r="AH57" s="25">
        <f t="shared" si="27"/>
        <v>87.099384335623995</v>
      </c>
      <c r="AI57" s="25">
        <f t="shared" si="28"/>
        <v>87.065543930410655</v>
      </c>
      <c r="AJ57" s="25">
        <f t="shared" si="28"/>
        <v>87.031330050487327</v>
      </c>
      <c r="AK57" s="25">
        <f t="shared" si="28"/>
        <v>86.99674269585401</v>
      </c>
      <c r="AL57" s="25">
        <f t="shared" si="28"/>
        <v>86.961781866510705</v>
      </c>
      <c r="AM57" s="25">
        <f t="shared" si="28"/>
        <v>86.926447562457454</v>
      </c>
      <c r="AN57" s="25">
        <f t="shared" si="28"/>
        <v>86.890739783694215</v>
      </c>
      <c r="AO57" s="25">
        <f t="shared" si="28"/>
        <v>86.854658530220988</v>
      </c>
      <c r="AP57" s="25">
        <f t="shared" si="28"/>
        <v>86.8182038020378</v>
      </c>
      <c r="AQ57" s="25">
        <f t="shared" si="28"/>
        <v>86.781375599144624</v>
      </c>
      <c r="AR57" s="25">
        <f t="shared" si="28"/>
        <v>86.744173921541446</v>
      </c>
      <c r="AS57" s="25">
        <f t="shared" si="28"/>
        <v>86.706598769228307</v>
      </c>
      <c r="AT57" s="25">
        <f t="shared" si="28"/>
        <v>86.668650142205195</v>
      </c>
      <c r="AU57" s="25">
        <f t="shared" si="28"/>
        <v>86.630328040472108</v>
      </c>
      <c r="AV57" s="25">
        <f t="shared" si="28"/>
        <v>86.591632464029047</v>
      </c>
      <c r="AW57" s="25">
        <f t="shared" si="28"/>
        <v>86.552563412875998</v>
      </c>
      <c r="AX57" s="25">
        <f t="shared" si="28"/>
        <v>86.513120887012974</v>
      </c>
      <c r="AY57" s="25">
        <f t="shared" si="32"/>
        <v>86.473304886439962</v>
      </c>
      <c r="AZ57" s="25">
        <f t="shared" si="32"/>
        <v>86.43311541115699</v>
      </c>
      <c r="BA57" s="25">
        <f t="shared" si="32"/>
        <v>86.39255246116403</v>
      </c>
      <c r="BB57" s="25">
        <f t="shared" si="32"/>
        <v>86.351616036461095</v>
      </c>
      <c r="BC57" s="25">
        <f t="shared" si="32"/>
        <v>86.310306137048187</v>
      </c>
      <c r="BD57" s="25">
        <f t="shared" si="32"/>
        <v>86.26862276292529</v>
      </c>
      <c r="BE57" s="25">
        <f t="shared" si="32"/>
        <v>86.226565914092419</v>
      </c>
      <c r="BF57" s="25">
        <f t="shared" si="32"/>
        <v>86.184135590549573</v>
      </c>
      <c r="BG57" s="25">
        <f t="shared" si="32"/>
        <v>86.141331792296754</v>
      </c>
      <c r="BH57" s="25">
        <f t="shared" si="32"/>
        <v>86.098154519333931</v>
      </c>
      <c r="BI57" s="25">
        <f t="shared" si="32"/>
        <v>86.054603771661149</v>
      </c>
      <c r="BJ57" s="25">
        <f t="shared" si="32"/>
        <v>86.010679549278393</v>
      </c>
      <c r="BK57" s="25">
        <f t="shared" si="32"/>
        <v>85.966381852185648</v>
      </c>
      <c r="BL57" s="25">
        <f t="shared" si="32"/>
        <v>85.921710680382944</v>
      </c>
      <c r="BM57" s="25">
        <f t="shared" si="29"/>
        <v>85.876666033870237</v>
      </c>
      <c r="BN57" s="25">
        <f t="shared" si="29"/>
        <v>85.831247912647569</v>
      </c>
      <c r="BO57" s="25">
        <f t="shared" si="29"/>
        <v>85.785456316714928</v>
      </c>
      <c r="BP57" s="25">
        <f t="shared" si="29"/>
        <v>85.739291246072284</v>
      </c>
      <c r="BQ57" s="25">
        <f t="shared" si="29"/>
        <v>85.69275270071968</v>
      </c>
      <c r="BR57" s="25">
        <f t="shared" si="29"/>
        <v>85.645840680657088</v>
      </c>
      <c r="BS57" s="25">
        <f t="shared" si="29"/>
        <v>85.598555185884535</v>
      </c>
      <c r="BT57" s="25">
        <f t="shared" si="29"/>
        <v>85.550896216401995</v>
      </c>
      <c r="BU57" s="25">
        <f t="shared" si="29"/>
        <v>85.50286377220948</v>
      </c>
      <c r="BV57" s="25">
        <f t="shared" si="29"/>
        <v>85.454457853306977</v>
      </c>
      <c r="BW57" s="25">
        <f t="shared" si="29"/>
        <v>85.405678459694485</v>
      </c>
      <c r="BX57" s="25">
        <f t="shared" si="29"/>
        <v>85.356525591372048</v>
      </c>
      <c r="BY57" s="25">
        <f t="shared" si="29"/>
        <v>85.306999248339608</v>
      </c>
      <c r="BZ57" s="25">
        <f t="shared" si="29"/>
        <v>85.257099430597194</v>
      </c>
      <c r="CA57" s="25">
        <f t="shared" si="29"/>
        <v>85.206826138144805</v>
      </c>
      <c r="CB57" s="25">
        <f t="shared" si="29"/>
        <v>85.156179370982443</v>
      </c>
      <c r="CC57" s="25">
        <f t="shared" si="33"/>
        <v>85.105159129110106</v>
      </c>
      <c r="CD57" s="25">
        <f t="shared" si="33"/>
        <v>85.053765412527781</v>
      </c>
      <c r="CE57" s="25">
        <f t="shared" si="33"/>
        <v>85.001998221235482</v>
      </c>
      <c r="CF57" s="25">
        <f t="shared" si="33"/>
        <v>84.949857555233194</v>
      </c>
      <c r="CG57" s="25">
        <f t="shared" si="33"/>
        <v>84.897343414520932</v>
      </c>
      <c r="CH57" s="25">
        <f t="shared" si="33"/>
        <v>84.844455799098697</v>
      </c>
      <c r="CI57" s="25">
        <f t="shared" si="33"/>
        <v>84.791194708966486</v>
      </c>
      <c r="CJ57" s="25">
        <f t="shared" si="33"/>
        <v>84.737560144124302</v>
      </c>
      <c r="CK57" s="25">
        <f t="shared" si="33"/>
        <v>84.683552104572129</v>
      </c>
      <c r="CL57" s="25">
        <f t="shared" si="33"/>
        <v>84.629170590309968</v>
      </c>
      <c r="CM57" s="25">
        <f t="shared" si="33"/>
        <v>84.574415601337847</v>
      </c>
      <c r="CN57" s="25">
        <f t="shared" si="33"/>
        <v>84.519287137655724</v>
      </c>
      <c r="CO57" s="25">
        <f t="shared" si="33"/>
        <v>84.463785199263668</v>
      </c>
      <c r="CP57" s="25">
        <f t="shared" si="33"/>
        <v>84.407909786161596</v>
      </c>
      <c r="CQ57" s="25">
        <f t="shared" si="34"/>
        <v>84.351660898349564</v>
      </c>
      <c r="CR57" s="25">
        <f t="shared" si="34"/>
        <v>84.295038535827544</v>
      </c>
      <c r="CS57" s="25">
        <f t="shared" si="34"/>
        <v>84.238042698595564</v>
      </c>
      <c r="CT57" s="25">
        <f t="shared" si="34"/>
        <v>84.180673386653595</v>
      </c>
      <c r="CU57" s="25">
        <f t="shared" si="34"/>
        <v>84.122930600001638</v>
      </c>
      <c r="CV57" s="25">
        <f t="shared" si="34"/>
        <v>84.064814338639678</v>
      </c>
      <c r="CW57" s="25">
        <f t="shared" si="34"/>
        <v>84.006324602567787</v>
      </c>
      <c r="CX57" s="25">
        <f t="shared" si="34"/>
        <v>83.947461391785907</v>
      </c>
      <c r="CY57" s="25">
        <f t="shared" si="34"/>
        <v>83.888224706294054</v>
      </c>
      <c r="CZ57" s="25">
        <f t="shared" si="34"/>
        <v>83.828614546092197</v>
      </c>
      <c r="DA57" s="25">
        <f t="shared" si="34"/>
        <v>83.768630911180381</v>
      </c>
    </row>
    <row r="58" spans="2:105" ht="4.5" customHeight="1" x14ac:dyDescent="0.3">
      <c r="B58" s="38"/>
      <c r="D58" s="17">
        <f t="shared" si="9"/>
        <v>2.2087999999999899</v>
      </c>
      <c r="E58" s="25">
        <f t="shared" si="31"/>
        <v>87.864861188107625</v>
      </c>
      <c r="F58" s="25">
        <f t="shared" si="31"/>
        <v>87.84099485193633</v>
      </c>
      <c r="G58" s="25">
        <f t="shared" si="31"/>
        <v>87.816755041055075</v>
      </c>
      <c r="H58" s="25">
        <f t="shared" si="31"/>
        <v>87.792141755463831</v>
      </c>
      <c r="I58" s="25">
        <f t="shared" si="31"/>
        <v>87.767154995162599</v>
      </c>
      <c r="J58" s="25">
        <f t="shared" si="31"/>
        <v>87.741794760151407</v>
      </c>
      <c r="K58" s="25">
        <f t="shared" si="31"/>
        <v>87.716061050430227</v>
      </c>
      <c r="L58" s="25">
        <f t="shared" si="31"/>
        <v>87.689953865999072</v>
      </c>
      <c r="M58" s="25">
        <f t="shared" si="31"/>
        <v>87.66347320685793</v>
      </c>
      <c r="N58" s="25">
        <f t="shared" si="31"/>
        <v>87.636619073006827</v>
      </c>
      <c r="O58" s="25">
        <f t="shared" si="31"/>
        <v>87.609391464445736</v>
      </c>
      <c r="P58" s="25">
        <f t="shared" si="31"/>
        <v>87.581790381174656</v>
      </c>
      <c r="Q58" s="25">
        <f t="shared" si="31"/>
        <v>87.553815823193617</v>
      </c>
      <c r="R58" s="25">
        <f t="shared" si="31"/>
        <v>87.525467790502589</v>
      </c>
      <c r="S58" s="25">
        <f t="shared" si="31"/>
        <v>87.496746283101601</v>
      </c>
      <c r="T58" s="25">
        <f t="shared" si="31"/>
        <v>87.46765130099061</v>
      </c>
      <c r="U58" s="25">
        <f t="shared" si="27"/>
        <v>87.438182844169646</v>
      </c>
      <c r="V58" s="25">
        <f t="shared" si="27"/>
        <v>87.408340912638721</v>
      </c>
      <c r="W58" s="25">
        <f t="shared" si="27"/>
        <v>87.378125506397808</v>
      </c>
      <c r="X58" s="25">
        <f t="shared" si="27"/>
        <v>87.347536625446907</v>
      </c>
      <c r="Y58" s="25">
        <f t="shared" si="27"/>
        <v>87.316574269786045</v>
      </c>
      <c r="Z58" s="25">
        <f t="shared" si="27"/>
        <v>87.285238439415195</v>
      </c>
      <c r="AA58" s="25">
        <f t="shared" si="27"/>
        <v>87.253529134334372</v>
      </c>
      <c r="AB58" s="25">
        <f t="shared" si="27"/>
        <v>87.221446354543559</v>
      </c>
      <c r="AC58" s="25">
        <f t="shared" si="27"/>
        <v>87.188990100042773</v>
      </c>
      <c r="AD58" s="25">
        <f t="shared" si="27"/>
        <v>87.156160370832012</v>
      </c>
      <c r="AE58" s="25">
        <f t="shared" si="27"/>
        <v>87.122957166911277</v>
      </c>
      <c r="AF58" s="25">
        <f t="shared" si="27"/>
        <v>87.089380488280554</v>
      </c>
      <c r="AG58" s="25">
        <f t="shared" si="27"/>
        <v>87.055430334939857</v>
      </c>
      <c r="AH58" s="25">
        <f t="shared" si="27"/>
        <v>87.021106706889199</v>
      </c>
      <c r="AI58" s="25">
        <f t="shared" si="28"/>
        <v>86.986409604128539</v>
      </c>
      <c r="AJ58" s="25">
        <f t="shared" si="28"/>
        <v>86.951339026657905</v>
      </c>
      <c r="AK58" s="25">
        <f t="shared" si="28"/>
        <v>86.915894974477311</v>
      </c>
      <c r="AL58" s="25">
        <f t="shared" si="28"/>
        <v>86.8800774475867</v>
      </c>
      <c r="AM58" s="25">
        <f t="shared" si="28"/>
        <v>86.843886445986143</v>
      </c>
      <c r="AN58" s="25">
        <f t="shared" si="28"/>
        <v>86.807321969675613</v>
      </c>
      <c r="AO58" s="25">
        <f t="shared" si="28"/>
        <v>86.770384018655079</v>
      </c>
      <c r="AP58" s="25">
        <f t="shared" si="28"/>
        <v>86.7330725929246</v>
      </c>
      <c r="AQ58" s="25">
        <f t="shared" si="28"/>
        <v>86.695387692484118</v>
      </c>
      <c r="AR58" s="25">
        <f t="shared" si="28"/>
        <v>86.657329317333648</v>
      </c>
      <c r="AS58" s="25">
        <f t="shared" si="28"/>
        <v>86.618897467473204</v>
      </c>
      <c r="AT58" s="25">
        <f t="shared" si="28"/>
        <v>86.580092142902799</v>
      </c>
      <c r="AU58" s="25">
        <f t="shared" si="28"/>
        <v>86.540913343622407</v>
      </c>
      <c r="AV58" s="25">
        <f t="shared" si="28"/>
        <v>86.50136106963204</v>
      </c>
      <c r="AW58" s="25">
        <f t="shared" si="28"/>
        <v>86.461435320931699</v>
      </c>
      <c r="AX58" s="25">
        <f t="shared" si="28"/>
        <v>86.421136097521369</v>
      </c>
      <c r="AY58" s="25">
        <f t="shared" si="32"/>
        <v>86.380463399401066</v>
      </c>
      <c r="AZ58" s="25">
        <f t="shared" si="32"/>
        <v>86.339417226570802</v>
      </c>
      <c r="BA58" s="25">
        <f t="shared" si="32"/>
        <v>86.297997579030536</v>
      </c>
      <c r="BB58" s="25">
        <f t="shared" si="32"/>
        <v>86.25620445678031</v>
      </c>
      <c r="BC58" s="25">
        <f t="shared" si="32"/>
        <v>86.214037859820095</v>
      </c>
      <c r="BD58" s="25">
        <f t="shared" si="32"/>
        <v>86.171497788149907</v>
      </c>
      <c r="BE58" s="25">
        <f t="shared" si="32"/>
        <v>86.12858424176973</v>
      </c>
      <c r="BF58" s="25">
        <f t="shared" si="32"/>
        <v>86.085297220679578</v>
      </c>
      <c r="BG58" s="25">
        <f t="shared" si="32"/>
        <v>86.041636724879453</v>
      </c>
      <c r="BH58" s="25">
        <f t="shared" si="32"/>
        <v>85.997602754369353</v>
      </c>
      <c r="BI58" s="25">
        <f t="shared" si="32"/>
        <v>85.953195309149265</v>
      </c>
      <c r="BJ58" s="25">
        <f t="shared" si="32"/>
        <v>85.908414389219203</v>
      </c>
      <c r="BK58" s="25">
        <f t="shared" si="32"/>
        <v>85.863259994579167</v>
      </c>
      <c r="BL58" s="25">
        <f t="shared" si="32"/>
        <v>85.817732125229156</v>
      </c>
      <c r="BM58" s="25">
        <f t="shared" si="29"/>
        <v>85.771830781169157</v>
      </c>
      <c r="BN58" s="25">
        <f t="shared" si="29"/>
        <v>85.725555962399184</v>
      </c>
      <c r="BO58" s="25">
        <f t="shared" si="29"/>
        <v>85.678907668919237</v>
      </c>
      <c r="BP58" s="25">
        <f t="shared" si="29"/>
        <v>85.631885900729301</v>
      </c>
      <c r="BQ58" s="25">
        <f t="shared" si="29"/>
        <v>85.584490657829406</v>
      </c>
      <c r="BR58" s="25">
        <f t="shared" si="29"/>
        <v>85.536721940219508</v>
      </c>
      <c r="BS58" s="25">
        <f t="shared" si="29"/>
        <v>85.488579747899649</v>
      </c>
      <c r="BT58" s="25">
        <f t="shared" si="29"/>
        <v>85.440064080869817</v>
      </c>
      <c r="BU58" s="25">
        <f t="shared" si="29"/>
        <v>85.391174939129996</v>
      </c>
      <c r="BV58" s="25">
        <f t="shared" si="29"/>
        <v>85.341912322680201</v>
      </c>
      <c r="BW58" s="25">
        <f t="shared" si="29"/>
        <v>85.292276231520418</v>
      </c>
      <c r="BX58" s="25">
        <f t="shared" si="29"/>
        <v>85.242266665650661</v>
      </c>
      <c r="BY58" s="25">
        <f t="shared" si="29"/>
        <v>85.191883625070943</v>
      </c>
      <c r="BZ58" s="25">
        <f t="shared" si="29"/>
        <v>85.141127109781223</v>
      </c>
      <c r="CA58" s="25">
        <f t="shared" si="29"/>
        <v>85.089997119781529</v>
      </c>
      <c r="CB58" s="25">
        <f t="shared" si="29"/>
        <v>85.038493655071875</v>
      </c>
      <c r="CC58" s="25">
        <f t="shared" si="33"/>
        <v>84.986616715652232</v>
      </c>
      <c r="CD58" s="25">
        <f t="shared" si="33"/>
        <v>84.934366301522601</v>
      </c>
      <c r="CE58" s="25">
        <f t="shared" si="33"/>
        <v>84.881742412682996</v>
      </c>
      <c r="CF58" s="25">
        <f t="shared" si="33"/>
        <v>84.828745049133431</v>
      </c>
      <c r="CG58" s="25">
        <f t="shared" si="33"/>
        <v>84.775374210873863</v>
      </c>
      <c r="CH58" s="25">
        <f t="shared" si="33"/>
        <v>84.721629897904336</v>
      </c>
      <c r="CI58" s="25">
        <f t="shared" si="33"/>
        <v>84.66751211022482</v>
      </c>
      <c r="CJ58" s="25">
        <f t="shared" si="33"/>
        <v>84.613020847835344</v>
      </c>
      <c r="CK58" s="25">
        <f t="shared" si="33"/>
        <v>84.558156110735865</v>
      </c>
      <c r="CL58" s="25">
        <f t="shared" si="33"/>
        <v>84.502917898926412</v>
      </c>
      <c r="CM58" s="25">
        <f t="shared" si="33"/>
        <v>84.447306212406971</v>
      </c>
      <c r="CN58" s="25">
        <f t="shared" si="33"/>
        <v>84.39132105117757</v>
      </c>
      <c r="CO58" s="25">
        <f t="shared" si="33"/>
        <v>84.334962415238209</v>
      </c>
      <c r="CP58" s="25">
        <f t="shared" si="33"/>
        <v>84.278230304588845</v>
      </c>
      <c r="CQ58" s="25">
        <f t="shared" si="34"/>
        <v>84.221124719229493</v>
      </c>
      <c r="CR58" s="25">
        <f t="shared" si="34"/>
        <v>84.163645659160181</v>
      </c>
      <c r="CS58" s="25">
        <f t="shared" si="34"/>
        <v>84.105793124380895</v>
      </c>
      <c r="CT58" s="25">
        <f t="shared" si="34"/>
        <v>84.047567114891635</v>
      </c>
      <c r="CU58" s="25">
        <f t="shared" si="34"/>
        <v>83.988967630692372</v>
      </c>
      <c r="CV58" s="25">
        <f t="shared" si="34"/>
        <v>83.92999467178312</v>
      </c>
      <c r="CW58" s="25">
        <f t="shared" si="34"/>
        <v>83.870648238163923</v>
      </c>
      <c r="CX58" s="25">
        <f t="shared" si="34"/>
        <v>83.810928329834752</v>
      </c>
      <c r="CY58" s="25">
        <f t="shared" si="34"/>
        <v>83.750834946795607</v>
      </c>
      <c r="CZ58" s="25">
        <f t="shared" si="34"/>
        <v>83.690368089046459</v>
      </c>
      <c r="DA58" s="25">
        <f t="shared" si="34"/>
        <v>83.629527756587336</v>
      </c>
    </row>
    <row r="59" spans="2:105" ht="4.5" customHeight="1" x14ac:dyDescent="0.3">
      <c r="B59" s="38"/>
      <c r="D59" s="17">
        <f t="shared" si="9"/>
        <v>2.1983999999999897</v>
      </c>
      <c r="E59" s="25">
        <f t="shared" si="31"/>
        <v>87.81087393840717</v>
      </c>
      <c r="F59" s="25">
        <f t="shared" si="31"/>
        <v>87.786150904688583</v>
      </c>
      <c r="G59" s="25">
        <f t="shared" si="31"/>
        <v>87.761054396260022</v>
      </c>
      <c r="H59" s="25">
        <f t="shared" si="31"/>
        <v>87.735584413121487</v>
      </c>
      <c r="I59" s="25">
        <f t="shared" si="31"/>
        <v>87.709740955272963</v>
      </c>
      <c r="J59" s="25">
        <f t="shared" si="31"/>
        <v>87.683524022714465</v>
      </c>
      <c r="K59" s="25">
        <f t="shared" si="31"/>
        <v>87.656933615445993</v>
      </c>
      <c r="L59" s="25">
        <f t="shared" si="31"/>
        <v>87.629969733467533</v>
      </c>
      <c r="M59" s="25">
        <f t="shared" si="31"/>
        <v>87.602632376779098</v>
      </c>
      <c r="N59" s="25">
        <f t="shared" si="31"/>
        <v>87.57492154538069</v>
      </c>
      <c r="O59" s="25">
        <f t="shared" si="31"/>
        <v>87.546837239272307</v>
      </c>
      <c r="P59" s="25">
        <f t="shared" si="31"/>
        <v>87.518379458453921</v>
      </c>
      <c r="Q59" s="25">
        <f t="shared" si="31"/>
        <v>87.489548202925576</v>
      </c>
      <c r="R59" s="25">
        <f t="shared" si="31"/>
        <v>87.460343472687256</v>
      </c>
      <c r="S59" s="25">
        <f t="shared" si="31"/>
        <v>87.430765267738963</v>
      </c>
      <c r="T59" s="25">
        <f t="shared" si="31"/>
        <v>87.400813588080666</v>
      </c>
      <c r="U59" s="25">
        <f t="shared" si="27"/>
        <v>87.37048843371241</v>
      </c>
      <c r="V59" s="25">
        <f t="shared" si="27"/>
        <v>87.339789804634179</v>
      </c>
      <c r="W59" s="25">
        <f t="shared" si="27"/>
        <v>87.308717700845975</v>
      </c>
      <c r="X59" s="25">
        <f t="shared" si="27"/>
        <v>87.277272122347782</v>
      </c>
      <c r="Y59" s="25">
        <f t="shared" si="27"/>
        <v>87.245453069139614</v>
      </c>
      <c r="Z59" s="25">
        <f t="shared" si="27"/>
        <v>87.213260541221473</v>
      </c>
      <c r="AA59" s="25">
        <f t="shared" si="27"/>
        <v>87.180694538593329</v>
      </c>
      <c r="AB59" s="25">
        <f t="shared" si="27"/>
        <v>87.147755061255225</v>
      </c>
      <c r="AC59" s="25">
        <f t="shared" si="27"/>
        <v>87.114442109207147</v>
      </c>
      <c r="AD59" s="25">
        <f t="shared" si="27"/>
        <v>87.080755682449094</v>
      </c>
      <c r="AE59" s="25">
        <f t="shared" si="27"/>
        <v>87.04669578098104</v>
      </c>
      <c r="AF59" s="25">
        <f t="shared" si="27"/>
        <v>87.012262404803025</v>
      </c>
      <c r="AG59" s="25">
        <f t="shared" si="27"/>
        <v>86.977455553915036</v>
      </c>
      <c r="AH59" s="25">
        <f t="shared" si="27"/>
        <v>86.942275228317072</v>
      </c>
      <c r="AI59" s="25">
        <f t="shared" si="28"/>
        <v>86.906721428009121</v>
      </c>
      <c r="AJ59" s="25">
        <f t="shared" si="28"/>
        <v>86.870794152991195</v>
      </c>
      <c r="AK59" s="25">
        <f t="shared" si="28"/>
        <v>86.834493403263295</v>
      </c>
      <c r="AL59" s="25">
        <f t="shared" si="28"/>
        <v>86.797819178825378</v>
      </c>
      <c r="AM59" s="25">
        <f t="shared" si="28"/>
        <v>86.76077147967753</v>
      </c>
      <c r="AN59" s="25">
        <f t="shared" si="28"/>
        <v>86.723350305819693</v>
      </c>
      <c r="AO59" s="25">
        <f t="shared" si="28"/>
        <v>86.685555657251868</v>
      </c>
      <c r="AP59" s="25">
        <f t="shared" si="28"/>
        <v>86.647387533974083</v>
      </c>
      <c r="AQ59" s="25">
        <f t="shared" si="28"/>
        <v>86.608845935986295</v>
      </c>
      <c r="AR59" s="25">
        <f t="shared" si="28"/>
        <v>86.569930863288533</v>
      </c>
      <c r="AS59" s="25">
        <f t="shared" si="28"/>
        <v>86.530642315880797</v>
      </c>
      <c r="AT59" s="25">
        <f t="shared" si="28"/>
        <v>86.490980293763087</v>
      </c>
      <c r="AU59" s="25">
        <f t="shared" si="28"/>
        <v>86.450944796935403</v>
      </c>
      <c r="AV59" s="25">
        <f t="shared" si="28"/>
        <v>86.41053582539773</v>
      </c>
      <c r="AW59" s="25">
        <f t="shared" si="28"/>
        <v>86.369753379150083</v>
      </c>
      <c r="AX59" s="25">
        <f t="shared" si="28"/>
        <v>86.328597458192462</v>
      </c>
      <c r="AY59" s="25">
        <f t="shared" si="32"/>
        <v>86.287068062524867</v>
      </c>
      <c r="AZ59" s="25">
        <f t="shared" si="32"/>
        <v>86.245165192147297</v>
      </c>
      <c r="BA59" s="25">
        <f t="shared" si="32"/>
        <v>86.202888847059739</v>
      </c>
      <c r="BB59" s="25">
        <f t="shared" si="32"/>
        <v>86.160239027262207</v>
      </c>
      <c r="BC59" s="25">
        <f t="shared" si="32"/>
        <v>86.117215732754687</v>
      </c>
      <c r="BD59" s="25">
        <f t="shared" si="32"/>
        <v>86.073818963537192</v>
      </c>
      <c r="BE59" s="25">
        <f t="shared" si="32"/>
        <v>86.030048719609724</v>
      </c>
      <c r="BF59" s="25">
        <f t="shared" si="32"/>
        <v>85.985905000972281</v>
      </c>
      <c r="BG59" s="25">
        <f t="shared" si="32"/>
        <v>85.941387807624864</v>
      </c>
      <c r="BH59" s="25">
        <f t="shared" si="32"/>
        <v>85.896497139567444</v>
      </c>
      <c r="BI59" s="25">
        <f t="shared" si="32"/>
        <v>85.851232996800064</v>
      </c>
      <c r="BJ59" s="25">
        <f t="shared" si="32"/>
        <v>85.80559537932271</v>
      </c>
      <c r="BK59" s="25">
        <f t="shared" si="32"/>
        <v>85.759584287135368</v>
      </c>
      <c r="BL59" s="25">
        <f t="shared" si="32"/>
        <v>85.713199720238052</v>
      </c>
      <c r="BM59" s="25">
        <f t="shared" si="29"/>
        <v>85.666441678630761</v>
      </c>
      <c r="BN59" s="25">
        <f t="shared" si="29"/>
        <v>85.619310162313482</v>
      </c>
      <c r="BO59" s="25">
        <f t="shared" si="29"/>
        <v>85.571805171286243</v>
      </c>
      <c r="BP59" s="25">
        <f t="shared" si="29"/>
        <v>85.523926705549016</v>
      </c>
      <c r="BQ59" s="25">
        <f t="shared" si="29"/>
        <v>85.475674765101815</v>
      </c>
      <c r="BR59" s="25">
        <f t="shared" si="29"/>
        <v>85.427049349944625</v>
      </c>
      <c r="BS59" s="25">
        <f t="shared" si="29"/>
        <v>85.378050460077461</v>
      </c>
      <c r="BT59" s="25">
        <f t="shared" si="29"/>
        <v>85.328678095500322</v>
      </c>
      <c r="BU59" s="25">
        <f t="shared" si="29"/>
        <v>85.27893225621321</v>
      </c>
      <c r="BV59" s="25">
        <f t="shared" si="29"/>
        <v>85.228812942216109</v>
      </c>
      <c r="BW59" s="25">
        <f t="shared" si="29"/>
        <v>85.17832015350902</v>
      </c>
      <c r="BX59" s="25">
        <f t="shared" si="29"/>
        <v>85.127453890091971</v>
      </c>
      <c r="BY59" s="25">
        <f t="shared" si="29"/>
        <v>85.076214151964948</v>
      </c>
      <c r="BZ59" s="25">
        <f t="shared" si="29"/>
        <v>85.024600939127936</v>
      </c>
      <c r="CA59" s="25">
        <f t="shared" si="29"/>
        <v>84.97261425158095</v>
      </c>
      <c r="CB59" s="25">
        <f t="shared" si="29"/>
        <v>84.920254089323976</v>
      </c>
      <c r="CC59" s="25">
        <f t="shared" si="33"/>
        <v>84.867520452357041</v>
      </c>
      <c r="CD59" s="25">
        <f t="shared" si="33"/>
        <v>84.814413340680119</v>
      </c>
      <c r="CE59" s="25">
        <f t="shared" si="33"/>
        <v>84.760932754293222</v>
      </c>
      <c r="CF59" s="25">
        <f t="shared" si="33"/>
        <v>84.707078693196351</v>
      </c>
      <c r="CG59" s="25">
        <f t="shared" si="33"/>
        <v>84.652851157389492</v>
      </c>
      <c r="CH59" s="25">
        <f t="shared" si="33"/>
        <v>84.598250146872658</v>
      </c>
      <c r="CI59" s="25">
        <f t="shared" si="33"/>
        <v>84.543275661645836</v>
      </c>
      <c r="CJ59" s="25">
        <f t="shared" si="33"/>
        <v>84.487927701709054</v>
      </c>
      <c r="CK59" s="25">
        <f t="shared" si="33"/>
        <v>84.432206267062284</v>
      </c>
      <c r="CL59" s="25">
        <f t="shared" si="33"/>
        <v>84.37611135770554</v>
      </c>
      <c r="CM59" s="25">
        <f t="shared" si="33"/>
        <v>84.319642973638807</v>
      </c>
      <c r="CN59" s="25">
        <f t="shared" si="33"/>
        <v>84.262801114862086</v>
      </c>
      <c r="CO59" s="25">
        <f t="shared" si="33"/>
        <v>84.205585781375433</v>
      </c>
      <c r="CP59" s="25">
        <f t="shared" si="33"/>
        <v>84.147996973178763</v>
      </c>
      <c r="CQ59" s="25">
        <f t="shared" si="34"/>
        <v>84.090034690272134</v>
      </c>
      <c r="CR59" s="25">
        <f t="shared" si="34"/>
        <v>84.031698932655516</v>
      </c>
      <c r="CS59" s="25">
        <f t="shared" si="34"/>
        <v>83.972989700328924</v>
      </c>
      <c r="CT59" s="25">
        <f t="shared" si="34"/>
        <v>83.913906993292358</v>
      </c>
      <c r="CU59" s="25">
        <f t="shared" si="34"/>
        <v>83.854450811545803</v>
      </c>
      <c r="CV59" s="25">
        <f t="shared" si="34"/>
        <v>83.79462115508926</v>
      </c>
      <c r="CW59" s="25">
        <f t="shared" si="34"/>
        <v>83.734418023922757</v>
      </c>
      <c r="CX59" s="25">
        <f t="shared" si="34"/>
        <v>83.673841418046294</v>
      </c>
      <c r="CY59" s="25">
        <f t="shared" si="34"/>
        <v>83.612891337459843</v>
      </c>
      <c r="CZ59" s="25">
        <f t="shared" si="34"/>
        <v>83.551567782163389</v>
      </c>
      <c r="DA59" s="25">
        <f t="shared" si="34"/>
        <v>83.489870752156961</v>
      </c>
    </row>
    <row r="60" spans="2:105" ht="4.5" customHeight="1" x14ac:dyDescent="0.3">
      <c r="B60" s="38"/>
      <c r="D60" s="17">
        <f t="shared" si="9"/>
        <v>2.1879999999999895</v>
      </c>
      <c r="E60" s="25">
        <f t="shared" si="31"/>
        <v>87.756332838869426</v>
      </c>
      <c r="F60" s="25">
        <f t="shared" si="31"/>
        <v>87.730753107603533</v>
      </c>
      <c r="G60" s="25">
        <f t="shared" si="31"/>
        <v>87.704799901627666</v>
      </c>
      <c r="H60" s="25">
        <f t="shared" si="31"/>
        <v>87.678473220941839</v>
      </c>
      <c r="I60" s="25">
        <f t="shared" si="31"/>
        <v>87.65177306554601</v>
      </c>
      <c r="J60" s="25">
        <f t="shared" si="31"/>
        <v>87.624699435440206</v>
      </c>
      <c r="K60" s="25">
        <f t="shared" si="31"/>
        <v>87.597252330624428</v>
      </c>
      <c r="L60" s="25">
        <f t="shared" si="31"/>
        <v>87.569431751098691</v>
      </c>
      <c r="M60" s="25">
        <f t="shared" si="31"/>
        <v>87.54123769686295</v>
      </c>
      <c r="N60" s="25">
        <f t="shared" si="31"/>
        <v>87.512670167917236</v>
      </c>
      <c r="O60" s="25">
        <f t="shared" si="31"/>
        <v>87.483729164261547</v>
      </c>
      <c r="P60" s="25">
        <f t="shared" si="31"/>
        <v>87.454414685895884</v>
      </c>
      <c r="Q60" s="25">
        <f t="shared" si="31"/>
        <v>87.424726732820233</v>
      </c>
      <c r="R60" s="25">
        <f t="shared" si="31"/>
        <v>87.394665305034607</v>
      </c>
      <c r="S60" s="25">
        <f t="shared" si="31"/>
        <v>87.364230402539022</v>
      </c>
      <c r="T60" s="25">
        <f t="shared" si="31"/>
        <v>87.333422025333434</v>
      </c>
      <c r="U60" s="25">
        <f t="shared" si="27"/>
        <v>87.302240173417871</v>
      </c>
      <c r="V60" s="25">
        <f t="shared" si="27"/>
        <v>87.270684846792335</v>
      </c>
      <c r="W60" s="25">
        <f t="shared" si="27"/>
        <v>87.238756045456839</v>
      </c>
      <c r="X60" s="25">
        <f t="shared" si="27"/>
        <v>87.20645376941134</v>
      </c>
      <c r="Y60" s="25">
        <f t="shared" si="27"/>
        <v>87.173778018655867</v>
      </c>
      <c r="Z60" s="25">
        <f t="shared" si="27"/>
        <v>87.140728793190434</v>
      </c>
      <c r="AA60" s="25">
        <f t="shared" si="27"/>
        <v>87.107306093014998</v>
      </c>
      <c r="AB60" s="25">
        <f t="shared" si="27"/>
        <v>87.073509918129602</v>
      </c>
      <c r="AC60" s="25">
        <f t="shared" si="27"/>
        <v>87.039340268534204</v>
      </c>
      <c r="AD60" s="25">
        <f t="shared" si="27"/>
        <v>87.00479714422886</v>
      </c>
      <c r="AE60" s="25">
        <f t="shared" si="27"/>
        <v>86.969880545213513</v>
      </c>
      <c r="AF60" s="25">
        <f t="shared" si="27"/>
        <v>86.934590471488193</v>
      </c>
      <c r="AG60" s="25">
        <f t="shared" si="27"/>
        <v>86.898926923052898</v>
      </c>
      <c r="AH60" s="25">
        <f t="shared" si="27"/>
        <v>86.862889899907643</v>
      </c>
      <c r="AI60" s="25">
        <f t="shared" si="28"/>
        <v>86.826479402052385</v>
      </c>
      <c r="AJ60" s="25">
        <f t="shared" si="28"/>
        <v>86.789695429487153</v>
      </c>
      <c r="AK60" s="25">
        <f t="shared" si="28"/>
        <v>86.752537982211962</v>
      </c>
      <c r="AL60" s="25">
        <f t="shared" si="28"/>
        <v>86.715007060226753</v>
      </c>
      <c r="AM60" s="25">
        <f t="shared" si="28"/>
        <v>86.677102663531599</v>
      </c>
      <c r="AN60" s="25">
        <f t="shared" si="28"/>
        <v>86.638824792126471</v>
      </c>
      <c r="AO60" s="25">
        <f t="shared" si="28"/>
        <v>86.60017344601134</v>
      </c>
      <c r="AP60" s="25">
        <f t="shared" si="28"/>
        <v>86.561148625186249</v>
      </c>
      <c r="AQ60" s="25">
        <f t="shared" si="28"/>
        <v>86.521750329651184</v>
      </c>
      <c r="AR60" s="25">
        <f t="shared" si="28"/>
        <v>86.481978559406116</v>
      </c>
      <c r="AS60" s="25">
        <f t="shared" si="28"/>
        <v>86.441833314451074</v>
      </c>
      <c r="AT60" s="25">
        <f t="shared" si="28"/>
        <v>86.401314594786058</v>
      </c>
      <c r="AU60" s="25">
        <f t="shared" si="28"/>
        <v>86.360422400411068</v>
      </c>
      <c r="AV60" s="25">
        <f t="shared" si="28"/>
        <v>86.319156731326117</v>
      </c>
      <c r="AW60" s="25">
        <f t="shared" si="28"/>
        <v>86.277517587531165</v>
      </c>
      <c r="AX60" s="25">
        <f t="shared" si="28"/>
        <v>86.235504969026252</v>
      </c>
      <c r="AY60" s="25">
        <f t="shared" si="32"/>
        <v>86.193118875811351</v>
      </c>
      <c r="AZ60" s="25">
        <f t="shared" si="32"/>
        <v>86.150359307886475</v>
      </c>
      <c r="BA60" s="25">
        <f t="shared" si="32"/>
        <v>86.107226265251626</v>
      </c>
      <c r="BB60" s="25">
        <f t="shared" si="32"/>
        <v>86.063719747906788</v>
      </c>
      <c r="BC60" s="25">
        <f t="shared" si="32"/>
        <v>86.019839755851976</v>
      </c>
      <c r="BD60" s="25">
        <f t="shared" si="32"/>
        <v>85.975586289087175</v>
      </c>
      <c r="BE60" s="25">
        <f t="shared" si="32"/>
        <v>85.930959347612415</v>
      </c>
      <c r="BF60" s="25">
        <f t="shared" si="32"/>
        <v>85.885958931427666</v>
      </c>
      <c r="BG60" s="25">
        <f t="shared" si="32"/>
        <v>85.840585040532943</v>
      </c>
      <c r="BH60" s="25">
        <f t="shared" si="32"/>
        <v>85.794837674928232</v>
      </c>
      <c r="BI60" s="25">
        <f t="shared" si="32"/>
        <v>85.74871683461356</v>
      </c>
      <c r="BJ60" s="25">
        <f t="shared" si="32"/>
        <v>85.702222519588901</v>
      </c>
      <c r="BK60" s="25">
        <f t="shared" si="32"/>
        <v>85.655354729854253</v>
      </c>
      <c r="BL60" s="25">
        <f t="shared" si="32"/>
        <v>85.608113465409645</v>
      </c>
      <c r="BM60" s="25">
        <f t="shared" si="29"/>
        <v>85.560498726255062</v>
      </c>
      <c r="BN60" s="25">
        <f t="shared" si="29"/>
        <v>85.512510512390477</v>
      </c>
      <c r="BO60" s="25">
        <f t="shared" si="29"/>
        <v>85.464148823815933</v>
      </c>
      <c r="BP60" s="25">
        <f t="shared" si="29"/>
        <v>85.415413660531414</v>
      </c>
      <c r="BQ60" s="25">
        <f t="shared" si="29"/>
        <v>85.366305022536906</v>
      </c>
      <c r="BR60" s="25">
        <f t="shared" si="29"/>
        <v>85.31682290983241</v>
      </c>
      <c r="BS60" s="25">
        <f t="shared" si="29"/>
        <v>85.266967322417969</v>
      </c>
      <c r="BT60" s="25">
        <f t="shared" si="29"/>
        <v>85.216738260293525</v>
      </c>
      <c r="BU60" s="25">
        <f t="shared" si="29"/>
        <v>85.166135723459121</v>
      </c>
      <c r="BV60" s="25">
        <f t="shared" si="29"/>
        <v>85.115159711914714</v>
      </c>
      <c r="BW60" s="25">
        <f t="shared" si="29"/>
        <v>85.063810225660319</v>
      </c>
      <c r="BX60" s="25">
        <f t="shared" si="29"/>
        <v>85.012087264695978</v>
      </c>
      <c r="BY60" s="25">
        <f t="shared" si="29"/>
        <v>84.959990829021649</v>
      </c>
      <c r="BZ60" s="25">
        <f t="shared" si="29"/>
        <v>84.907520918637331</v>
      </c>
      <c r="CA60" s="25">
        <f t="shared" si="29"/>
        <v>84.854677533543054</v>
      </c>
      <c r="CB60" s="25">
        <f t="shared" si="29"/>
        <v>84.801460673738788</v>
      </c>
      <c r="CC60" s="25">
        <f t="shared" si="33"/>
        <v>84.747870339224548</v>
      </c>
      <c r="CD60" s="25">
        <f t="shared" si="33"/>
        <v>84.693906530000334</v>
      </c>
      <c r="CE60" s="25">
        <f t="shared" si="33"/>
        <v>84.639569246066131</v>
      </c>
      <c r="CF60" s="25">
        <f t="shared" si="33"/>
        <v>84.584858487421954</v>
      </c>
      <c r="CG60" s="25">
        <f t="shared" si="33"/>
        <v>84.529774254067789</v>
      </c>
      <c r="CH60" s="25">
        <f t="shared" si="33"/>
        <v>84.474316546003664</v>
      </c>
      <c r="CI60" s="25">
        <f t="shared" si="33"/>
        <v>84.41848536322955</v>
      </c>
      <c r="CJ60" s="25">
        <f t="shared" si="33"/>
        <v>84.362280705745476</v>
      </c>
      <c r="CK60" s="25">
        <f t="shared" si="33"/>
        <v>84.3057025735514</v>
      </c>
      <c r="CL60" s="25">
        <f t="shared" si="33"/>
        <v>84.24875096664735</v>
      </c>
      <c r="CM60" s="25">
        <f t="shared" si="33"/>
        <v>84.191425885033325</v>
      </c>
      <c r="CN60" s="25">
        <f t="shared" si="33"/>
        <v>84.133727328709313</v>
      </c>
      <c r="CO60" s="25">
        <f t="shared" si="33"/>
        <v>84.075655297675354</v>
      </c>
      <c r="CP60" s="25">
        <f t="shared" si="33"/>
        <v>84.017209791931379</v>
      </c>
      <c r="CQ60" s="25">
        <f t="shared" si="34"/>
        <v>83.958390811477443</v>
      </c>
      <c r="CR60" s="25">
        <f t="shared" si="34"/>
        <v>83.899198356313534</v>
      </c>
      <c r="CS60" s="25">
        <f t="shared" si="34"/>
        <v>83.83963242643965</v>
      </c>
      <c r="CT60" s="25">
        <f t="shared" si="34"/>
        <v>83.779693021855778</v>
      </c>
      <c r="CU60" s="25">
        <f t="shared" si="34"/>
        <v>83.719380142561931</v>
      </c>
      <c r="CV60" s="25">
        <f t="shared" si="34"/>
        <v>83.658693788558082</v>
      </c>
      <c r="CW60" s="25">
        <f t="shared" si="34"/>
        <v>83.597633959844273</v>
      </c>
      <c r="CX60" s="25">
        <f t="shared" si="34"/>
        <v>83.536200656420505</v>
      </c>
      <c r="CY60" s="25">
        <f t="shared" si="34"/>
        <v>83.474393878286762</v>
      </c>
      <c r="CZ60" s="25">
        <f t="shared" si="34"/>
        <v>83.412213625443016</v>
      </c>
      <c r="DA60" s="25">
        <f t="shared" si="34"/>
        <v>83.349659897889296</v>
      </c>
    </row>
    <row r="61" spans="2:105" ht="4.5" customHeight="1" x14ac:dyDescent="0.3">
      <c r="B61" s="38"/>
      <c r="D61" s="17">
        <f t="shared" si="9"/>
        <v>2.1775999999999893</v>
      </c>
      <c r="E61" s="25">
        <f t="shared" si="31"/>
        <v>87.701237889494351</v>
      </c>
      <c r="F61" s="25">
        <f t="shared" si="31"/>
        <v>87.674801460681167</v>
      </c>
      <c r="G61" s="25">
        <f t="shared" si="31"/>
        <v>87.647991557158008</v>
      </c>
      <c r="H61" s="25">
        <f t="shared" si="31"/>
        <v>87.620808178924875</v>
      </c>
      <c r="I61" s="25">
        <f t="shared" si="31"/>
        <v>87.59325132598174</v>
      </c>
      <c r="J61" s="25">
        <f t="shared" si="31"/>
        <v>87.565320998328644</v>
      </c>
      <c r="K61" s="25">
        <f t="shared" si="31"/>
        <v>87.537017195965575</v>
      </c>
      <c r="L61" s="25">
        <f t="shared" si="31"/>
        <v>87.508339918892531</v>
      </c>
      <c r="M61" s="25">
        <f t="shared" si="31"/>
        <v>87.479289167109485</v>
      </c>
      <c r="N61" s="25">
        <f t="shared" si="31"/>
        <v>87.449864940616479</v>
      </c>
      <c r="O61" s="25">
        <f t="shared" si="31"/>
        <v>87.420067239413498</v>
      </c>
      <c r="P61" s="25">
        <f t="shared" si="31"/>
        <v>87.389896063500515</v>
      </c>
      <c r="Q61" s="25">
        <f t="shared" si="31"/>
        <v>87.359351412877572</v>
      </c>
      <c r="R61" s="25">
        <f t="shared" si="31"/>
        <v>87.328433287544655</v>
      </c>
      <c r="S61" s="25">
        <f t="shared" si="31"/>
        <v>87.297141687501764</v>
      </c>
      <c r="T61" s="25">
        <f t="shared" si="31"/>
        <v>87.265476612748884</v>
      </c>
      <c r="U61" s="25">
        <f t="shared" si="27"/>
        <v>87.233438063286016</v>
      </c>
      <c r="V61" s="25">
        <f t="shared" si="27"/>
        <v>87.201026039113188</v>
      </c>
      <c r="W61" s="25">
        <f t="shared" si="27"/>
        <v>87.168240540230386</v>
      </c>
      <c r="X61" s="25">
        <f t="shared" si="27"/>
        <v>87.135081566637595</v>
      </c>
      <c r="Y61" s="25">
        <f t="shared" si="27"/>
        <v>87.101549118334816</v>
      </c>
      <c r="Z61" s="25">
        <f t="shared" si="27"/>
        <v>87.067643195322077</v>
      </c>
      <c r="AA61" s="25">
        <f t="shared" si="27"/>
        <v>87.03336379759935</v>
      </c>
      <c r="AB61" s="25">
        <f t="shared" si="27"/>
        <v>86.998710925166648</v>
      </c>
      <c r="AC61" s="25">
        <f t="shared" si="27"/>
        <v>86.963684578023958</v>
      </c>
      <c r="AD61" s="25">
        <f t="shared" si="27"/>
        <v>86.928284756171308</v>
      </c>
      <c r="AE61" s="25">
        <f t="shared" si="27"/>
        <v>86.89251145960867</v>
      </c>
      <c r="AF61" s="25">
        <f t="shared" si="27"/>
        <v>86.856364688336058</v>
      </c>
      <c r="AG61" s="25">
        <f t="shared" si="27"/>
        <v>86.819844442353457</v>
      </c>
      <c r="AH61" s="25">
        <f t="shared" si="27"/>
        <v>86.782950721660896</v>
      </c>
      <c r="AI61" s="25">
        <f t="shared" si="28"/>
        <v>86.745683526258347</v>
      </c>
      <c r="AJ61" s="25">
        <f t="shared" si="28"/>
        <v>86.708042856145823</v>
      </c>
      <c r="AK61" s="25">
        <f t="shared" si="28"/>
        <v>86.670028711323326</v>
      </c>
      <c r="AL61" s="25">
        <f t="shared" si="28"/>
        <v>86.631641091790812</v>
      </c>
      <c r="AM61" s="25">
        <f t="shared" si="28"/>
        <v>86.592879997548366</v>
      </c>
      <c r="AN61" s="25">
        <f t="shared" si="28"/>
        <v>86.553745428595931</v>
      </c>
      <c r="AO61" s="25">
        <f t="shared" si="28"/>
        <v>86.514237384933509</v>
      </c>
      <c r="AP61" s="25">
        <f t="shared" si="28"/>
        <v>86.474355866561126</v>
      </c>
      <c r="AQ61" s="25">
        <f t="shared" si="28"/>
        <v>86.434100873478741</v>
      </c>
      <c r="AR61" s="25">
        <f t="shared" si="28"/>
        <v>86.393472405686381</v>
      </c>
      <c r="AS61" s="25">
        <f t="shared" si="28"/>
        <v>86.352470463184034</v>
      </c>
      <c r="AT61" s="25">
        <f t="shared" si="28"/>
        <v>86.311095045971726</v>
      </c>
      <c r="AU61" s="25">
        <f t="shared" si="28"/>
        <v>86.269346154049444</v>
      </c>
      <c r="AV61" s="25">
        <f t="shared" si="28"/>
        <v>86.227223787417188</v>
      </c>
      <c r="AW61" s="25">
        <f t="shared" si="28"/>
        <v>86.184727946074929</v>
      </c>
      <c r="AX61" s="25">
        <f t="shared" si="28"/>
        <v>86.14185863002271</v>
      </c>
      <c r="AY61" s="25">
        <f t="shared" si="32"/>
        <v>86.098615839260518</v>
      </c>
      <c r="AZ61" s="25">
        <f t="shared" si="32"/>
        <v>86.054999573788351</v>
      </c>
      <c r="BA61" s="25">
        <f t="shared" si="32"/>
        <v>86.011009833606195</v>
      </c>
      <c r="BB61" s="25">
        <f t="shared" si="32"/>
        <v>85.966646618714066</v>
      </c>
      <c r="BC61" s="25">
        <f t="shared" si="32"/>
        <v>85.921909929111948</v>
      </c>
      <c r="BD61" s="25">
        <f t="shared" si="32"/>
        <v>85.876799764799856</v>
      </c>
      <c r="BE61" s="25">
        <f t="shared" si="32"/>
        <v>85.831316125777789</v>
      </c>
      <c r="BF61" s="25">
        <f t="shared" si="32"/>
        <v>85.785459012045749</v>
      </c>
      <c r="BG61" s="25">
        <f t="shared" si="32"/>
        <v>85.73922842360372</v>
      </c>
      <c r="BH61" s="25">
        <f t="shared" si="32"/>
        <v>85.692624360451717</v>
      </c>
      <c r="BI61" s="25">
        <f t="shared" si="32"/>
        <v>85.64564682258974</v>
      </c>
      <c r="BJ61" s="25">
        <f t="shared" si="32"/>
        <v>85.598295810017774</v>
      </c>
      <c r="BK61" s="25">
        <f t="shared" si="32"/>
        <v>85.550571322735834</v>
      </c>
      <c r="BL61" s="25">
        <f t="shared" si="32"/>
        <v>85.502473360743934</v>
      </c>
      <c r="BM61" s="25">
        <f t="shared" si="29"/>
        <v>85.454001924042046</v>
      </c>
      <c r="BN61" s="25">
        <f t="shared" si="29"/>
        <v>85.40515701263017</v>
      </c>
      <c r="BO61" s="25">
        <f t="shared" si="29"/>
        <v>85.355938626508319</v>
      </c>
      <c r="BP61" s="25">
        <f t="shared" si="29"/>
        <v>85.306346765676494</v>
      </c>
      <c r="BQ61" s="25">
        <f t="shared" si="29"/>
        <v>85.256381430134695</v>
      </c>
      <c r="BR61" s="25">
        <f t="shared" si="29"/>
        <v>85.206042619882908</v>
      </c>
      <c r="BS61" s="25">
        <f t="shared" si="29"/>
        <v>85.15533033492116</v>
      </c>
      <c r="BT61" s="25">
        <f t="shared" si="29"/>
        <v>85.10424457524941</v>
      </c>
      <c r="BU61" s="25">
        <f t="shared" si="29"/>
        <v>85.0527853408677</v>
      </c>
      <c r="BV61" s="25">
        <f t="shared" si="29"/>
        <v>85.000952631776002</v>
      </c>
      <c r="BW61" s="25">
        <f t="shared" si="29"/>
        <v>84.948746447974315</v>
      </c>
      <c r="BX61" s="25">
        <f t="shared" si="29"/>
        <v>84.896166789462669</v>
      </c>
      <c r="BY61" s="25">
        <f t="shared" si="29"/>
        <v>84.843213656241048</v>
      </c>
      <c r="BZ61" s="25">
        <f t="shared" si="29"/>
        <v>84.789887048309438</v>
      </c>
      <c r="CA61" s="25">
        <f t="shared" si="29"/>
        <v>84.736186965667841</v>
      </c>
      <c r="CB61" s="25">
        <f t="shared" si="29"/>
        <v>84.682113408316283</v>
      </c>
      <c r="CC61" s="25">
        <f t="shared" si="33"/>
        <v>84.627666376254751</v>
      </c>
      <c r="CD61" s="25">
        <f t="shared" si="33"/>
        <v>84.572845869483217</v>
      </c>
      <c r="CE61" s="25">
        <f t="shared" si="33"/>
        <v>84.517651888001723</v>
      </c>
      <c r="CF61" s="25">
        <f t="shared" si="33"/>
        <v>84.462084431810254</v>
      </c>
      <c r="CG61" s="25">
        <f t="shared" si="33"/>
        <v>84.406143500908797</v>
      </c>
      <c r="CH61" s="25">
        <f t="shared" si="33"/>
        <v>84.349829095297366</v>
      </c>
      <c r="CI61" s="25">
        <f t="shared" si="33"/>
        <v>84.293141214975961</v>
      </c>
      <c r="CJ61" s="25">
        <f t="shared" si="33"/>
        <v>84.236079859944581</v>
      </c>
      <c r="CK61" s="25">
        <f t="shared" si="33"/>
        <v>84.178645030203199</v>
      </c>
      <c r="CL61" s="25">
        <f t="shared" si="33"/>
        <v>84.120836725751857</v>
      </c>
      <c r="CM61" s="25">
        <f t="shared" si="33"/>
        <v>84.062654946590527</v>
      </c>
      <c r="CN61" s="25">
        <f t="shared" si="33"/>
        <v>84.004099692719208</v>
      </c>
      <c r="CO61" s="25">
        <f t="shared" si="33"/>
        <v>83.945170964137958</v>
      </c>
      <c r="CP61" s="25">
        <f t="shared" si="33"/>
        <v>83.885868760846691</v>
      </c>
      <c r="CQ61" s="25">
        <f t="shared" si="34"/>
        <v>83.826193082845464</v>
      </c>
      <c r="CR61" s="25">
        <f t="shared" si="34"/>
        <v>83.766143930134234</v>
      </c>
      <c r="CS61" s="25">
        <f t="shared" si="34"/>
        <v>83.705721302713044</v>
      </c>
      <c r="CT61" s="25">
        <f t="shared" si="34"/>
        <v>83.644925200581895</v>
      </c>
      <c r="CU61" s="25">
        <f t="shared" si="34"/>
        <v>83.583755623740743</v>
      </c>
      <c r="CV61" s="25">
        <f t="shared" si="34"/>
        <v>83.522212572189588</v>
      </c>
      <c r="CW61" s="25">
        <f t="shared" si="34"/>
        <v>83.460296045928487</v>
      </c>
      <c r="CX61" s="25">
        <f t="shared" si="34"/>
        <v>83.398006044957413</v>
      </c>
      <c r="CY61" s="25">
        <f t="shared" si="34"/>
        <v>83.335342569276378</v>
      </c>
      <c r="CZ61" s="25">
        <f t="shared" si="34"/>
        <v>83.272305618885326</v>
      </c>
      <c r="DA61" s="25">
        <f t="shared" si="34"/>
        <v>83.208895193784315</v>
      </c>
    </row>
    <row r="62" spans="2:105" ht="4.5" customHeight="1" x14ac:dyDescent="0.3">
      <c r="B62" s="38"/>
      <c r="D62" s="17">
        <f t="shared" si="9"/>
        <v>2.1671999999999891</v>
      </c>
      <c r="E62" s="25">
        <f t="shared" si="31"/>
        <v>87.645589090281987</v>
      </c>
      <c r="F62" s="25">
        <f t="shared" si="31"/>
        <v>87.618295963921497</v>
      </c>
      <c r="G62" s="25">
        <f t="shared" si="31"/>
        <v>87.590629362851033</v>
      </c>
      <c r="H62" s="25">
        <f t="shared" si="31"/>
        <v>87.562589287070594</v>
      </c>
      <c r="I62" s="25">
        <f t="shared" si="31"/>
        <v>87.534175736580181</v>
      </c>
      <c r="J62" s="25">
        <f t="shared" si="31"/>
        <v>87.50538871137978</v>
      </c>
      <c r="K62" s="25">
        <f t="shared" si="31"/>
        <v>87.476228211469405</v>
      </c>
      <c r="L62" s="25">
        <f t="shared" si="31"/>
        <v>87.446694236849055</v>
      </c>
      <c r="M62" s="25">
        <f t="shared" si="31"/>
        <v>87.416786787518717</v>
      </c>
      <c r="N62" s="25">
        <f t="shared" si="31"/>
        <v>87.386505863478405</v>
      </c>
      <c r="O62" s="25">
        <f t="shared" si="31"/>
        <v>87.355851464728133</v>
      </c>
      <c r="P62" s="25">
        <f t="shared" si="31"/>
        <v>87.324823591267858</v>
      </c>
      <c r="Q62" s="25">
        <f t="shared" si="31"/>
        <v>87.293422243097609</v>
      </c>
      <c r="R62" s="25">
        <f t="shared" si="31"/>
        <v>87.261647420217386</v>
      </c>
      <c r="S62" s="25">
        <f t="shared" si="31"/>
        <v>87.229499122627203</v>
      </c>
      <c r="T62" s="25">
        <f t="shared" si="31"/>
        <v>87.196977350327018</v>
      </c>
      <c r="U62" s="25">
        <f t="shared" si="27"/>
        <v>87.164082103316858</v>
      </c>
      <c r="V62" s="25">
        <f t="shared" si="27"/>
        <v>87.130813381596724</v>
      </c>
      <c r="W62" s="25">
        <f t="shared" si="27"/>
        <v>87.09717118516663</v>
      </c>
      <c r="X62" s="25">
        <f t="shared" si="27"/>
        <v>87.063155514026533</v>
      </c>
      <c r="Y62" s="25">
        <f t="shared" si="27"/>
        <v>87.028766368176463</v>
      </c>
      <c r="Z62" s="25">
        <f t="shared" si="27"/>
        <v>86.994003747616418</v>
      </c>
      <c r="AA62" s="25">
        <f t="shared" si="27"/>
        <v>86.958867652346385</v>
      </c>
      <c r="AB62" s="25">
        <f t="shared" si="27"/>
        <v>86.923358082366391</v>
      </c>
      <c r="AC62" s="25">
        <f t="shared" si="27"/>
        <v>86.88747503767641</v>
      </c>
      <c r="AD62" s="25">
        <f t="shared" si="27"/>
        <v>86.851218518276454</v>
      </c>
      <c r="AE62" s="25">
        <f t="shared" si="27"/>
        <v>86.81458852416651</v>
      </c>
      <c r="AF62" s="25">
        <f t="shared" si="27"/>
        <v>86.777585055346592</v>
      </c>
      <c r="AG62" s="25">
        <f t="shared" si="27"/>
        <v>86.740208111816713</v>
      </c>
      <c r="AH62" s="25">
        <f t="shared" si="27"/>
        <v>86.702457693576847</v>
      </c>
      <c r="AI62" s="25">
        <f t="shared" si="28"/>
        <v>86.664333800626991</v>
      </c>
      <c r="AJ62" s="25">
        <f t="shared" si="28"/>
        <v>86.625836432967162</v>
      </c>
      <c r="AK62" s="25">
        <f t="shared" si="28"/>
        <v>86.586965590597373</v>
      </c>
      <c r="AL62" s="25">
        <f t="shared" si="28"/>
        <v>86.547721273517567</v>
      </c>
      <c r="AM62" s="25">
        <f t="shared" si="28"/>
        <v>86.508103481727815</v>
      </c>
      <c r="AN62" s="25">
        <f t="shared" si="28"/>
        <v>86.468112215228075</v>
      </c>
      <c r="AO62" s="25">
        <f t="shared" si="28"/>
        <v>86.427747474018361</v>
      </c>
      <c r="AP62" s="25">
        <f t="shared" si="28"/>
        <v>86.387009258098672</v>
      </c>
      <c r="AQ62" s="25">
        <f t="shared" si="28"/>
        <v>86.345897567468995</v>
      </c>
      <c r="AR62" s="25">
        <f t="shared" si="28"/>
        <v>86.30441240212933</v>
      </c>
      <c r="AS62" s="25">
        <f t="shared" si="28"/>
        <v>86.262553762079691</v>
      </c>
      <c r="AT62" s="25">
        <f t="shared" si="28"/>
        <v>86.220321647320077</v>
      </c>
      <c r="AU62" s="25">
        <f t="shared" si="28"/>
        <v>86.177716057850503</v>
      </c>
      <c r="AV62" s="25">
        <f t="shared" si="28"/>
        <v>86.134736993670941</v>
      </c>
      <c r="AW62" s="25">
        <f t="shared" si="28"/>
        <v>86.091384454781391</v>
      </c>
      <c r="AX62" s="25">
        <f t="shared" si="28"/>
        <v>86.047658441181881</v>
      </c>
      <c r="AY62" s="25">
        <f t="shared" si="32"/>
        <v>86.003558952872382</v>
      </c>
      <c r="AZ62" s="25">
        <f t="shared" si="32"/>
        <v>85.959085989852909</v>
      </c>
      <c r="BA62" s="25">
        <f t="shared" si="32"/>
        <v>85.914239552123462</v>
      </c>
      <c r="BB62" s="25">
        <f t="shared" si="32"/>
        <v>85.869019639684026</v>
      </c>
      <c r="BC62" s="25">
        <f t="shared" si="32"/>
        <v>85.823426252534617</v>
      </c>
      <c r="BD62" s="25">
        <f t="shared" si="32"/>
        <v>85.777459390675219</v>
      </c>
      <c r="BE62" s="25">
        <f t="shared" si="32"/>
        <v>85.731119054105861</v>
      </c>
      <c r="BF62" s="25">
        <f t="shared" si="32"/>
        <v>85.684405242826514</v>
      </c>
      <c r="BG62" s="25">
        <f t="shared" si="32"/>
        <v>85.637317956837194</v>
      </c>
      <c r="BH62" s="25">
        <f t="shared" si="32"/>
        <v>85.589857196137885</v>
      </c>
      <c r="BI62" s="25">
        <f t="shared" si="32"/>
        <v>85.542022960728602</v>
      </c>
      <c r="BJ62" s="25">
        <f t="shared" si="32"/>
        <v>85.493815250609345</v>
      </c>
      <c r="BK62" s="25">
        <f t="shared" si="32"/>
        <v>85.445234065780113</v>
      </c>
      <c r="BL62" s="25">
        <f t="shared" si="32"/>
        <v>85.396279406240907</v>
      </c>
      <c r="BM62" s="25">
        <f t="shared" si="29"/>
        <v>85.346951271991713</v>
      </c>
      <c r="BN62" s="25">
        <f t="shared" si="29"/>
        <v>85.297249663032545</v>
      </c>
      <c r="BO62" s="25">
        <f t="shared" si="29"/>
        <v>85.247174579363403</v>
      </c>
      <c r="BP62" s="25">
        <f t="shared" si="29"/>
        <v>85.196726020984272</v>
      </c>
      <c r="BQ62" s="25">
        <f t="shared" si="29"/>
        <v>85.145903987895167</v>
      </c>
      <c r="BR62" s="25">
        <f t="shared" si="29"/>
        <v>85.094708480096088</v>
      </c>
      <c r="BS62" s="25">
        <f t="shared" si="29"/>
        <v>85.043139497587035</v>
      </c>
      <c r="BT62" s="25">
        <f t="shared" si="29"/>
        <v>84.991197040367993</v>
      </c>
      <c r="BU62" s="25">
        <f t="shared" si="29"/>
        <v>84.938881108438977</v>
      </c>
      <c r="BV62" s="25">
        <f t="shared" si="29"/>
        <v>84.886191701799987</v>
      </c>
      <c r="BW62" s="25">
        <f t="shared" si="29"/>
        <v>84.833128820450995</v>
      </c>
      <c r="BX62" s="25">
        <f t="shared" si="29"/>
        <v>84.779692464392056</v>
      </c>
      <c r="BY62" s="25">
        <f t="shared" si="29"/>
        <v>84.725882633623129</v>
      </c>
      <c r="BZ62" s="25">
        <f t="shared" si="29"/>
        <v>84.671699328144214</v>
      </c>
      <c r="CA62" s="25">
        <f t="shared" si="29"/>
        <v>84.617142547955325</v>
      </c>
      <c r="CB62" s="25">
        <f t="shared" si="29"/>
        <v>84.562212293056461</v>
      </c>
      <c r="CC62" s="25">
        <f t="shared" si="33"/>
        <v>84.506908563447638</v>
      </c>
      <c r="CD62" s="25">
        <f t="shared" si="33"/>
        <v>84.451231359128812</v>
      </c>
      <c r="CE62" s="25">
        <f t="shared" si="33"/>
        <v>84.395180680100026</v>
      </c>
      <c r="CF62" s="25">
        <f t="shared" si="33"/>
        <v>84.338756526361252</v>
      </c>
      <c r="CG62" s="25">
        <f t="shared" si="33"/>
        <v>84.281958897912489</v>
      </c>
      <c r="CH62" s="25">
        <f t="shared" si="33"/>
        <v>84.224787794753752</v>
      </c>
      <c r="CI62" s="25">
        <f t="shared" si="33"/>
        <v>84.167243216885041</v>
      </c>
      <c r="CJ62" s="25">
        <f t="shared" si="33"/>
        <v>84.10932516430637</v>
      </c>
      <c r="CK62" s="25">
        <f t="shared" si="33"/>
        <v>84.051033637017696</v>
      </c>
      <c r="CL62" s="25">
        <f t="shared" si="33"/>
        <v>83.992368635019062</v>
      </c>
      <c r="CM62" s="25">
        <f t="shared" si="33"/>
        <v>83.933330158310426</v>
      </c>
      <c r="CN62" s="25">
        <f t="shared" si="33"/>
        <v>83.873918206891801</v>
      </c>
      <c r="CO62" s="25">
        <f t="shared" si="33"/>
        <v>83.814132780763259</v>
      </c>
      <c r="CP62" s="25">
        <f t="shared" si="33"/>
        <v>83.753973879924686</v>
      </c>
      <c r="CQ62" s="25">
        <f t="shared" si="34"/>
        <v>83.693441504376153</v>
      </c>
      <c r="CR62" s="25">
        <f t="shared" si="34"/>
        <v>83.632535654117646</v>
      </c>
      <c r="CS62" s="25">
        <f t="shared" si="34"/>
        <v>83.571256329149165</v>
      </c>
      <c r="CT62" s="25">
        <f t="shared" si="34"/>
        <v>83.509603529470695</v>
      </c>
      <c r="CU62" s="25">
        <f t="shared" si="34"/>
        <v>83.447577255082251</v>
      </c>
      <c r="CV62" s="25">
        <f t="shared" si="34"/>
        <v>83.385177505983791</v>
      </c>
      <c r="CW62" s="25">
        <f t="shared" si="34"/>
        <v>83.322404282175398</v>
      </c>
      <c r="CX62" s="25">
        <f t="shared" si="34"/>
        <v>83.259257583657032</v>
      </c>
      <c r="CY62" s="25">
        <f t="shared" si="34"/>
        <v>83.195737410428677</v>
      </c>
      <c r="CZ62" s="25">
        <f t="shared" si="34"/>
        <v>83.131843762490334</v>
      </c>
      <c r="DA62" s="25">
        <f t="shared" si="34"/>
        <v>83.067576639842017</v>
      </c>
    </row>
    <row r="63" spans="2:105" ht="4.5" customHeight="1" x14ac:dyDescent="0.3">
      <c r="B63" s="38"/>
      <c r="D63" s="17">
        <f t="shared" si="9"/>
        <v>2.1567999999999889</v>
      </c>
      <c r="E63" s="25">
        <f t="shared" si="31"/>
        <v>87.589386441232293</v>
      </c>
      <c r="F63" s="25">
        <f t="shared" si="31"/>
        <v>87.561236617324511</v>
      </c>
      <c r="G63" s="25">
        <f t="shared" si="31"/>
        <v>87.53271331870674</v>
      </c>
      <c r="H63" s="25">
        <f t="shared" si="31"/>
        <v>87.50381654537901</v>
      </c>
      <c r="I63" s="25">
        <f t="shared" si="31"/>
        <v>87.474546297341291</v>
      </c>
      <c r="J63" s="25">
        <f t="shared" si="31"/>
        <v>87.444902574593584</v>
      </c>
      <c r="K63" s="25">
        <f t="shared" si="31"/>
        <v>87.414885377135917</v>
      </c>
      <c r="L63" s="25">
        <f t="shared" si="31"/>
        <v>87.384494704968276</v>
      </c>
      <c r="M63" s="25">
        <f t="shared" si="31"/>
        <v>87.353730558090632</v>
      </c>
      <c r="N63" s="25">
        <f t="shared" si="31"/>
        <v>87.322592936503028</v>
      </c>
      <c r="O63" s="25">
        <f t="shared" si="31"/>
        <v>87.29108184020545</v>
      </c>
      <c r="P63" s="25">
        <f t="shared" si="31"/>
        <v>87.259197269197884</v>
      </c>
      <c r="Q63" s="25">
        <f t="shared" si="31"/>
        <v>87.226939223480329</v>
      </c>
      <c r="R63" s="25">
        <f t="shared" si="31"/>
        <v>87.194307703052814</v>
      </c>
      <c r="S63" s="25">
        <f t="shared" si="31"/>
        <v>87.161302707915326</v>
      </c>
      <c r="T63" s="25">
        <f t="shared" si="31"/>
        <v>87.127924238067834</v>
      </c>
      <c r="U63" s="25">
        <f t="shared" si="27"/>
        <v>87.094172293510383</v>
      </c>
      <c r="V63" s="25">
        <f t="shared" si="27"/>
        <v>87.060046874242957</v>
      </c>
      <c r="W63" s="25">
        <f t="shared" si="27"/>
        <v>87.025547980265557</v>
      </c>
      <c r="X63" s="25">
        <f t="shared" si="27"/>
        <v>86.990675611578155</v>
      </c>
      <c r="Y63" s="25">
        <f t="shared" si="27"/>
        <v>86.955429768180792</v>
      </c>
      <c r="Z63" s="25">
        <f t="shared" si="27"/>
        <v>86.919810450073456</v>
      </c>
      <c r="AA63" s="25">
        <f t="shared" si="27"/>
        <v>86.883817657256117</v>
      </c>
      <c r="AB63" s="25">
        <f t="shared" si="27"/>
        <v>86.847451389728818</v>
      </c>
      <c r="AC63" s="25">
        <f t="shared" si="27"/>
        <v>86.81071164749153</v>
      </c>
      <c r="AD63" s="25">
        <f t="shared" si="27"/>
        <v>86.773598430544283</v>
      </c>
      <c r="AE63" s="25">
        <f t="shared" si="27"/>
        <v>86.736111738887047</v>
      </c>
      <c r="AF63" s="25">
        <f t="shared" si="27"/>
        <v>86.698251572519837</v>
      </c>
      <c r="AG63" s="25">
        <f t="shared" si="27"/>
        <v>86.660017931442638</v>
      </c>
      <c r="AH63" s="25">
        <f t="shared" si="27"/>
        <v>86.62141081565548</v>
      </c>
      <c r="AI63" s="25">
        <f t="shared" si="28"/>
        <v>86.582430225158333</v>
      </c>
      <c r="AJ63" s="25">
        <f t="shared" si="28"/>
        <v>86.543076159951212</v>
      </c>
      <c r="AK63" s="25">
        <f t="shared" si="28"/>
        <v>86.503348620034117</v>
      </c>
      <c r="AL63" s="25">
        <f t="shared" si="28"/>
        <v>86.463247605407005</v>
      </c>
      <c r="AM63" s="25">
        <f t="shared" si="28"/>
        <v>86.422773116069962</v>
      </c>
      <c r="AN63" s="25">
        <f t="shared" si="28"/>
        <v>86.38192515202293</v>
      </c>
      <c r="AO63" s="25">
        <f t="shared" si="28"/>
        <v>86.340703713265896</v>
      </c>
      <c r="AP63" s="25">
        <f t="shared" si="28"/>
        <v>86.299108799798915</v>
      </c>
      <c r="AQ63" s="25">
        <f t="shared" si="28"/>
        <v>86.257140411621947</v>
      </c>
      <c r="AR63" s="25">
        <f t="shared" si="28"/>
        <v>86.214798548734976</v>
      </c>
      <c r="AS63" s="25">
        <f t="shared" si="28"/>
        <v>86.172083211138045</v>
      </c>
      <c r="AT63" s="25">
        <f t="shared" si="28"/>
        <v>86.128994398831139</v>
      </c>
      <c r="AU63" s="25">
        <f t="shared" si="28"/>
        <v>86.085532111814246</v>
      </c>
      <c r="AV63" s="25">
        <f t="shared" si="28"/>
        <v>86.041696350087392</v>
      </c>
      <c r="AW63" s="25">
        <f t="shared" si="28"/>
        <v>85.99748711365055</v>
      </c>
      <c r="AX63" s="25">
        <f t="shared" si="28"/>
        <v>85.952904402503719</v>
      </c>
      <c r="AY63" s="25">
        <f t="shared" si="32"/>
        <v>85.907948216646929</v>
      </c>
      <c r="AZ63" s="25">
        <f t="shared" si="32"/>
        <v>85.862618556080164</v>
      </c>
      <c r="BA63" s="25">
        <f t="shared" si="32"/>
        <v>85.816915420803412</v>
      </c>
      <c r="BB63" s="25">
        <f t="shared" si="32"/>
        <v>85.77083881081667</v>
      </c>
      <c r="BC63" s="25">
        <f t="shared" si="32"/>
        <v>85.724388726119969</v>
      </c>
      <c r="BD63" s="25">
        <f t="shared" si="32"/>
        <v>85.677565166713279</v>
      </c>
      <c r="BE63" s="25">
        <f t="shared" si="32"/>
        <v>85.630368132596601</v>
      </c>
      <c r="BF63" s="25">
        <f t="shared" si="32"/>
        <v>85.582797623769977</v>
      </c>
      <c r="BG63" s="25">
        <f t="shared" si="32"/>
        <v>85.534853640233351</v>
      </c>
      <c r="BH63" s="25">
        <f t="shared" si="32"/>
        <v>85.48653618198675</v>
      </c>
      <c r="BI63" s="25">
        <f t="shared" si="32"/>
        <v>85.437845249030161</v>
      </c>
      <c r="BJ63" s="25">
        <f t="shared" si="32"/>
        <v>85.388780841363612</v>
      </c>
      <c r="BK63" s="25">
        <f t="shared" si="32"/>
        <v>85.339342958987075</v>
      </c>
      <c r="BL63" s="25">
        <f t="shared" si="32"/>
        <v>85.289531601900563</v>
      </c>
      <c r="BM63" s="25">
        <f t="shared" si="29"/>
        <v>85.239346770104078</v>
      </c>
      <c r="BN63" s="25">
        <f t="shared" si="29"/>
        <v>85.188788463597604</v>
      </c>
      <c r="BO63" s="25">
        <f t="shared" si="29"/>
        <v>85.13785668238117</v>
      </c>
      <c r="BP63" s="25">
        <f t="shared" si="29"/>
        <v>85.086551426454733</v>
      </c>
      <c r="BQ63" s="25">
        <f t="shared" si="29"/>
        <v>85.034872695818336</v>
      </c>
      <c r="BR63" s="25">
        <f t="shared" si="29"/>
        <v>84.982820490471951</v>
      </c>
      <c r="BS63" s="25">
        <f t="shared" si="29"/>
        <v>84.930394810415592</v>
      </c>
      <c r="BT63" s="25">
        <f t="shared" si="29"/>
        <v>84.877595655649259</v>
      </c>
      <c r="BU63" s="25">
        <f t="shared" si="29"/>
        <v>84.824423026172951</v>
      </c>
      <c r="BV63" s="25">
        <f t="shared" si="29"/>
        <v>84.770876921986641</v>
      </c>
      <c r="BW63" s="25">
        <f t="shared" si="29"/>
        <v>84.716957343090371</v>
      </c>
      <c r="BX63" s="25">
        <f t="shared" si="29"/>
        <v>84.662664289484127</v>
      </c>
      <c r="BY63" s="25">
        <f t="shared" si="29"/>
        <v>84.607997761167894</v>
      </c>
      <c r="BZ63" s="25">
        <f t="shared" si="29"/>
        <v>84.552957758141687</v>
      </c>
      <c r="CA63" s="25">
        <f t="shared" si="29"/>
        <v>84.497544280405506</v>
      </c>
      <c r="CB63" s="25">
        <f t="shared" si="29"/>
        <v>84.441757327959351</v>
      </c>
      <c r="CC63" s="25">
        <f t="shared" si="33"/>
        <v>84.385596900803208</v>
      </c>
      <c r="CD63" s="25">
        <f t="shared" si="33"/>
        <v>84.32906299893709</v>
      </c>
      <c r="CE63" s="25">
        <f t="shared" si="33"/>
        <v>84.272155622360998</v>
      </c>
      <c r="CF63" s="25">
        <f t="shared" si="33"/>
        <v>84.214874771074932</v>
      </c>
      <c r="CG63" s="25">
        <f t="shared" si="33"/>
        <v>84.157220445078863</v>
      </c>
      <c r="CH63" s="25">
        <f t="shared" si="33"/>
        <v>84.099192644372835</v>
      </c>
      <c r="CI63" s="25">
        <f t="shared" si="33"/>
        <v>84.040791368956818</v>
      </c>
      <c r="CJ63" s="25">
        <f t="shared" si="33"/>
        <v>83.982016618830855</v>
      </c>
      <c r="CK63" s="25">
        <f t="shared" si="33"/>
        <v>83.922868393994875</v>
      </c>
      <c r="CL63" s="25">
        <f t="shared" si="33"/>
        <v>83.863346694448936</v>
      </c>
      <c r="CM63" s="25">
        <f t="shared" si="33"/>
        <v>83.803451520193008</v>
      </c>
      <c r="CN63" s="25">
        <f t="shared" si="33"/>
        <v>83.743182871227077</v>
      </c>
      <c r="CO63" s="25">
        <f t="shared" si="33"/>
        <v>83.682540747551243</v>
      </c>
      <c r="CP63" s="25">
        <f t="shared" si="33"/>
        <v>83.621525149165379</v>
      </c>
      <c r="CQ63" s="25">
        <f t="shared" si="34"/>
        <v>83.56013607606954</v>
      </c>
      <c r="CR63" s="25">
        <f t="shared" si="34"/>
        <v>83.498373528263727</v>
      </c>
      <c r="CS63" s="25">
        <f t="shared" si="34"/>
        <v>83.43623750574794</v>
      </c>
      <c r="CT63" s="25">
        <f t="shared" si="34"/>
        <v>83.373728008522193</v>
      </c>
      <c r="CU63" s="25">
        <f t="shared" si="34"/>
        <v>83.310845036586429</v>
      </c>
      <c r="CV63" s="25">
        <f t="shared" si="34"/>
        <v>83.247588589940676</v>
      </c>
      <c r="CW63" s="25">
        <f t="shared" si="34"/>
        <v>83.183958668584978</v>
      </c>
      <c r="CX63" s="25">
        <f t="shared" si="34"/>
        <v>83.11995527251932</v>
      </c>
      <c r="CY63" s="25">
        <f t="shared" si="34"/>
        <v>83.055578401743674</v>
      </c>
      <c r="CZ63" s="25">
        <f t="shared" si="34"/>
        <v>82.990828056258025</v>
      </c>
      <c r="DA63" s="25">
        <f t="shared" si="34"/>
        <v>82.925704236062401</v>
      </c>
    </row>
    <row r="64" spans="2:105" ht="4.5" customHeight="1" x14ac:dyDescent="0.3">
      <c r="B64" s="38"/>
      <c r="D64" s="17">
        <f t="shared" si="9"/>
        <v>2.1463999999999888</v>
      </c>
      <c r="E64" s="25">
        <f t="shared" si="31"/>
        <v>87.532629942345295</v>
      </c>
      <c r="F64" s="25">
        <f t="shared" si="31"/>
        <v>87.503623420890207</v>
      </c>
      <c r="G64" s="25">
        <f t="shared" si="31"/>
        <v>87.474243424725145</v>
      </c>
      <c r="H64" s="25">
        <f t="shared" si="31"/>
        <v>87.444489953850109</v>
      </c>
      <c r="I64" s="25">
        <f t="shared" si="31"/>
        <v>87.414363008265099</v>
      </c>
      <c r="J64" s="25">
        <f t="shared" si="31"/>
        <v>87.3838625879701</v>
      </c>
      <c r="K64" s="25">
        <f t="shared" si="31"/>
        <v>87.352988692965127</v>
      </c>
      <c r="L64" s="25">
        <f t="shared" si="31"/>
        <v>87.32174132325018</v>
      </c>
      <c r="M64" s="25">
        <f t="shared" si="31"/>
        <v>87.290120478825244</v>
      </c>
      <c r="N64" s="25">
        <f t="shared" si="31"/>
        <v>87.258126159690335</v>
      </c>
      <c r="O64" s="25">
        <f t="shared" si="31"/>
        <v>87.225758365845451</v>
      </c>
      <c r="P64" s="25">
        <f t="shared" si="31"/>
        <v>87.193017097290578</v>
      </c>
      <c r="Q64" s="25">
        <f t="shared" si="31"/>
        <v>87.159902354025746</v>
      </c>
      <c r="R64" s="25">
        <f t="shared" si="31"/>
        <v>87.126414136050926</v>
      </c>
      <c r="S64" s="25">
        <f t="shared" si="31"/>
        <v>87.092552443366131</v>
      </c>
      <c r="T64" s="25">
        <f t="shared" si="31"/>
        <v>87.058317275971348</v>
      </c>
      <c r="U64" s="25">
        <f t="shared" si="27"/>
        <v>87.023708633866605</v>
      </c>
      <c r="V64" s="25">
        <f t="shared" si="27"/>
        <v>86.988726517051873</v>
      </c>
      <c r="W64" s="25">
        <f t="shared" si="27"/>
        <v>86.953370925527167</v>
      </c>
      <c r="X64" s="25">
        <f t="shared" si="27"/>
        <v>86.917641859292473</v>
      </c>
      <c r="Y64" s="25">
        <f t="shared" si="27"/>
        <v>86.881539318347805</v>
      </c>
      <c r="Z64" s="25">
        <f t="shared" si="27"/>
        <v>86.845063302693177</v>
      </c>
      <c r="AA64" s="25">
        <f t="shared" si="27"/>
        <v>86.808213812328546</v>
      </c>
      <c r="AB64" s="25">
        <f t="shared" si="27"/>
        <v>86.770990847253941</v>
      </c>
      <c r="AC64" s="25">
        <f t="shared" si="27"/>
        <v>86.733394407469362</v>
      </c>
      <c r="AD64" s="25">
        <f t="shared" si="27"/>
        <v>86.695424492974809</v>
      </c>
      <c r="AE64" s="25">
        <f t="shared" si="27"/>
        <v>86.657081103770267</v>
      </c>
      <c r="AF64" s="25">
        <f t="shared" si="27"/>
        <v>86.618364239855751</v>
      </c>
      <c r="AG64" s="25">
        <f t="shared" si="27"/>
        <v>86.579273901231275</v>
      </c>
      <c r="AH64" s="25">
        <f t="shared" si="27"/>
        <v>86.539810087896811</v>
      </c>
      <c r="AI64" s="25">
        <f t="shared" si="28"/>
        <v>86.499972799852358</v>
      </c>
      <c r="AJ64" s="25">
        <f t="shared" si="28"/>
        <v>86.459762037097931</v>
      </c>
      <c r="AK64" s="25">
        <f t="shared" si="28"/>
        <v>86.419177799633545</v>
      </c>
      <c r="AL64" s="25">
        <f t="shared" si="28"/>
        <v>86.378220087459127</v>
      </c>
      <c r="AM64" s="25">
        <f t="shared" si="28"/>
        <v>86.336888900574792</v>
      </c>
      <c r="AN64" s="25">
        <f t="shared" si="28"/>
        <v>86.295184238980454</v>
      </c>
      <c r="AO64" s="25">
        <f t="shared" si="28"/>
        <v>86.253106102676128</v>
      </c>
      <c r="AP64" s="25">
        <f t="shared" si="28"/>
        <v>86.210654491661842</v>
      </c>
      <c r="AQ64" s="25">
        <f t="shared" si="28"/>
        <v>86.167829405937582</v>
      </c>
      <c r="AR64" s="25">
        <f t="shared" si="28"/>
        <v>86.124630845503319</v>
      </c>
      <c r="AS64" s="25">
        <f t="shared" si="28"/>
        <v>86.081058810359082</v>
      </c>
      <c r="AT64" s="25">
        <f t="shared" si="28"/>
        <v>86.03711330050487</v>
      </c>
      <c r="AU64" s="25">
        <f t="shared" si="28"/>
        <v>85.992794315940685</v>
      </c>
      <c r="AV64" s="25">
        <f t="shared" si="28"/>
        <v>85.948101856666526</v>
      </c>
      <c r="AW64" s="25">
        <f t="shared" si="28"/>
        <v>85.903035922682378</v>
      </c>
      <c r="AX64" s="25">
        <f t="shared" si="28"/>
        <v>85.85759651398827</v>
      </c>
      <c r="AY64" s="25">
        <f t="shared" si="32"/>
        <v>85.811783630584173</v>
      </c>
      <c r="AZ64" s="25">
        <f t="shared" si="32"/>
        <v>85.765597272470103</v>
      </c>
      <c r="BA64" s="25">
        <f t="shared" si="32"/>
        <v>85.719037439646044</v>
      </c>
      <c r="BB64" s="25">
        <f t="shared" si="32"/>
        <v>85.672104132112011</v>
      </c>
      <c r="BC64" s="25">
        <f t="shared" si="32"/>
        <v>85.624797349868004</v>
      </c>
      <c r="BD64" s="25">
        <f t="shared" si="32"/>
        <v>85.577117092914023</v>
      </c>
      <c r="BE64" s="25">
        <f t="shared" si="32"/>
        <v>85.529063361250053</v>
      </c>
      <c r="BF64" s="25">
        <f t="shared" si="32"/>
        <v>85.480636154876109</v>
      </c>
      <c r="BG64" s="25">
        <f t="shared" si="32"/>
        <v>85.431835473792205</v>
      </c>
      <c r="BH64" s="25">
        <f t="shared" si="32"/>
        <v>85.382661317998284</v>
      </c>
      <c r="BI64" s="25">
        <f t="shared" si="32"/>
        <v>85.333113687494404</v>
      </c>
      <c r="BJ64" s="25">
        <f t="shared" si="32"/>
        <v>85.283192582280549</v>
      </c>
      <c r="BK64" s="25">
        <f t="shared" si="32"/>
        <v>85.23289800235672</v>
      </c>
      <c r="BL64" s="25">
        <f t="shared" si="32"/>
        <v>85.182229947722917</v>
      </c>
      <c r="BM64" s="25">
        <f t="shared" si="29"/>
        <v>85.131188418379125</v>
      </c>
      <c r="BN64" s="25">
        <f t="shared" si="29"/>
        <v>85.079773414325359</v>
      </c>
      <c r="BO64" s="25">
        <f t="shared" si="29"/>
        <v>85.027984935561619</v>
      </c>
      <c r="BP64" s="25">
        <f t="shared" si="29"/>
        <v>84.975822982087891</v>
      </c>
      <c r="BQ64" s="25">
        <f t="shared" si="29"/>
        <v>84.923287553904188</v>
      </c>
      <c r="BR64" s="25">
        <f t="shared" si="29"/>
        <v>84.870378651010498</v>
      </c>
      <c r="BS64" s="25">
        <f t="shared" si="29"/>
        <v>84.817096273406847</v>
      </c>
      <c r="BT64" s="25">
        <f t="shared" si="29"/>
        <v>84.763440421093208</v>
      </c>
      <c r="BU64" s="25">
        <f t="shared" si="29"/>
        <v>84.709411094069608</v>
      </c>
      <c r="BV64" s="25">
        <f t="shared" si="29"/>
        <v>84.655008292336007</v>
      </c>
      <c r="BW64" s="25">
        <f t="shared" si="29"/>
        <v>84.600232015892431</v>
      </c>
      <c r="BX64" s="25">
        <f t="shared" si="29"/>
        <v>84.54508226473888</v>
      </c>
      <c r="BY64" s="25">
        <f t="shared" si="29"/>
        <v>84.489559038875356</v>
      </c>
      <c r="BZ64" s="25">
        <f t="shared" si="29"/>
        <v>84.433662338301843</v>
      </c>
      <c r="CA64" s="25">
        <f t="shared" si="29"/>
        <v>84.377392163018357</v>
      </c>
      <c r="CB64" s="25">
        <f t="shared" si="29"/>
        <v>84.32074851302491</v>
      </c>
      <c r="CC64" s="25">
        <f t="shared" si="33"/>
        <v>84.263731388321474</v>
      </c>
      <c r="CD64" s="25">
        <f t="shared" si="33"/>
        <v>84.206340788908051</v>
      </c>
      <c r="CE64" s="25">
        <f t="shared" si="33"/>
        <v>84.148576714784667</v>
      </c>
      <c r="CF64" s="25">
        <f t="shared" si="33"/>
        <v>84.090439165951295</v>
      </c>
      <c r="CG64" s="25">
        <f t="shared" si="33"/>
        <v>84.031928142407935</v>
      </c>
      <c r="CH64" s="25">
        <f t="shared" si="33"/>
        <v>83.9730436441546</v>
      </c>
      <c r="CI64" s="25">
        <f t="shared" si="33"/>
        <v>83.913785671191292</v>
      </c>
      <c r="CJ64" s="25">
        <f t="shared" si="33"/>
        <v>83.854154223518023</v>
      </c>
      <c r="CK64" s="25">
        <f t="shared" si="33"/>
        <v>83.794149301134752</v>
      </c>
      <c r="CL64" s="25">
        <f t="shared" si="33"/>
        <v>83.733770904041492</v>
      </c>
      <c r="CM64" s="25">
        <f t="shared" si="33"/>
        <v>83.673019032238273</v>
      </c>
      <c r="CN64" s="25">
        <f t="shared" si="33"/>
        <v>83.611893685725065</v>
      </c>
      <c r="CO64" s="25">
        <f t="shared" si="33"/>
        <v>83.550394864501925</v>
      </c>
      <c r="CP64" s="25">
        <f t="shared" si="33"/>
        <v>83.488522568568754</v>
      </c>
      <c r="CQ64" s="25">
        <f t="shared" si="34"/>
        <v>83.426276797925624</v>
      </c>
      <c r="CR64" s="25">
        <f t="shared" si="34"/>
        <v>83.363657552572505</v>
      </c>
      <c r="CS64" s="25">
        <f t="shared" si="34"/>
        <v>83.300664832509426</v>
      </c>
      <c r="CT64" s="25">
        <f t="shared" si="34"/>
        <v>83.237298637736359</v>
      </c>
      <c r="CU64" s="25">
        <f t="shared" si="34"/>
        <v>83.173558968253303</v>
      </c>
      <c r="CV64" s="25">
        <f t="shared" si="34"/>
        <v>83.109445824060259</v>
      </c>
      <c r="CW64" s="25">
        <f t="shared" si="34"/>
        <v>83.044959205157255</v>
      </c>
      <c r="CX64" s="25">
        <f t="shared" si="34"/>
        <v>82.980099111544291</v>
      </c>
      <c r="CY64" s="25">
        <f t="shared" si="34"/>
        <v>82.914865543221353</v>
      </c>
      <c r="CZ64" s="25">
        <f t="shared" si="34"/>
        <v>82.849258500188412</v>
      </c>
      <c r="DA64" s="25">
        <f t="shared" si="34"/>
        <v>82.783277982445497</v>
      </c>
    </row>
    <row r="65" spans="2:105" ht="4.5" customHeight="1" x14ac:dyDescent="0.3">
      <c r="B65" s="38"/>
      <c r="D65" s="17">
        <f t="shared" si="9"/>
        <v>2.1359999999999886</v>
      </c>
      <c r="E65" s="25">
        <f t="shared" si="31"/>
        <v>87.475319593620981</v>
      </c>
      <c r="F65" s="25">
        <f t="shared" si="31"/>
        <v>87.445456374618601</v>
      </c>
      <c r="G65" s="25">
        <f t="shared" si="31"/>
        <v>87.415219680906233</v>
      </c>
      <c r="H65" s="25">
        <f t="shared" si="31"/>
        <v>87.384609512483905</v>
      </c>
      <c r="I65" s="25">
        <f t="shared" si="31"/>
        <v>87.353625869351589</v>
      </c>
      <c r="J65" s="25">
        <f t="shared" si="31"/>
        <v>87.322268751509299</v>
      </c>
      <c r="K65" s="25">
        <f t="shared" si="31"/>
        <v>87.29053815895702</v>
      </c>
      <c r="L65" s="25">
        <f t="shared" si="31"/>
        <v>87.258434091694781</v>
      </c>
      <c r="M65" s="25">
        <f t="shared" si="31"/>
        <v>87.22595654972254</v>
      </c>
      <c r="N65" s="25">
        <f t="shared" si="31"/>
        <v>87.193105533040338</v>
      </c>
      <c r="O65" s="25">
        <f t="shared" si="31"/>
        <v>87.159881041648163</v>
      </c>
      <c r="P65" s="25">
        <f t="shared" si="31"/>
        <v>87.126283075545985</v>
      </c>
      <c r="Q65" s="25">
        <f t="shared" si="31"/>
        <v>87.092311634733846</v>
      </c>
      <c r="R65" s="25">
        <f t="shared" si="31"/>
        <v>87.05796671921172</v>
      </c>
      <c r="S65" s="25">
        <f t="shared" si="31"/>
        <v>87.023248328979633</v>
      </c>
      <c r="T65" s="25">
        <f t="shared" si="31"/>
        <v>86.988156464037559</v>
      </c>
      <c r="U65" s="25">
        <f t="shared" si="27"/>
        <v>86.952691124385495</v>
      </c>
      <c r="V65" s="25">
        <f t="shared" si="27"/>
        <v>86.916852310023472</v>
      </c>
      <c r="W65" s="25">
        <f t="shared" si="27"/>
        <v>86.880640020951475</v>
      </c>
      <c r="X65" s="25">
        <f t="shared" si="27"/>
        <v>86.844054257169475</v>
      </c>
      <c r="Y65" s="25">
        <f t="shared" si="27"/>
        <v>86.807095018677515</v>
      </c>
      <c r="Z65" s="25">
        <f t="shared" si="27"/>
        <v>86.769762305475581</v>
      </c>
      <c r="AA65" s="25">
        <f t="shared" si="27"/>
        <v>86.732056117563658</v>
      </c>
      <c r="AB65" s="25">
        <f t="shared" si="27"/>
        <v>86.693976454941748</v>
      </c>
      <c r="AC65" s="25">
        <f t="shared" si="27"/>
        <v>86.655523317609862</v>
      </c>
      <c r="AD65" s="25">
        <f t="shared" si="27"/>
        <v>86.616696705568017</v>
      </c>
      <c r="AE65" s="25">
        <f t="shared" si="27"/>
        <v>86.577496618816184</v>
      </c>
      <c r="AF65" s="25">
        <f t="shared" si="27"/>
        <v>86.537923057354362</v>
      </c>
      <c r="AG65" s="25">
        <f t="shared" si="27"/>
        <v>86.497976021182581</v>
      </c>
      <c r="AH65" s="25">
        <f t="shared" si="27"/>
        <v>86.457655510300825</v>
      </c>
      <c r="AI65" s="25">
        <f t="shared" si="28"/>
        <v>86.416961524709066</v>
      </c>
      <c r="AJ65" s="25">
        <f t="shared" si="28"/>
        <v>86.375894064407348</v>
      </c>
      <c r="AK65" s="25">
        <f t="shared" si="28"/>
        <v>86.334453129395655</v>
      </c>
      <c r="AL65" s="25">
        <f t="shared" si="28"/>
        <v>86.292638719673946</v>
      </c>
      <c r="AM65" s="25">
        <f t="shared" si="28"/>
        <v>86.250450835242304</v>
      </c>
      <c r="AN65" s="25">
        <f t="shared" si="28"/>
        <v>86.207889476100675</v>
      </c>
      <c r="AO65" s="25">
        <f t="shared" si="28"/>
        <v>86.164954642249043</v>
      </c>
      <c r="AP65" s="25">
        <f t="shared" si="28"/>
        <v>86.121646333687465</v>
      </c>
      <c r="AQ65" s="25">
        <f t="shared" si="28"/>
        <v>86.077964550415899</v>
      </c>
      <c r="AR65" s="25">
        <f t="shared" si="28"/>
        <v>86.03390929243433</v>
      </c>
      <c r="AS65" s="25">
        <f t="shared" si="28"/>
        <v>85.989480559742802</v>
      </c>
      <c r="AT65" s="25">
        <f t="shared" si="28"/>
        <v>85.944678352341299</v>
      </c>
      <c r="AU65" s="25">
        <f t="shared" si="28"/>
        <v>85.899502670229808</v>
      </c>
      <c r="AV65" s="25">
        <f t="shared" si="28"/>
        <v>85.853953513408356</v>
      </c>
      <c r="AW65" s="25">
        <f t="shared" si="28"/>
        <v>85.808030881876903</v>
      </c>
      <c r="AX65" s="25">
        <f t="shared" si="28"/>
        <v>85.761734775635489</v>
      </c>
      <c r="AY65" s="25">
        <f t="shared" si="32"/>
        <v>85.715065194684101</v>
      </c>
      <c r="AZ65" s="25">
        <f t="shared" si="32"/>
        <v>85.668022139022725</v>
      </c>
      <c r="BA65" s="25">
        <f t="shared" si="32"/>
        <v>85.620605608651374</v>
      </c>
      <c r="BB65" s="25">
        <f t="shared" si="32"/>
        <v>85.572815603570049</v>
      </c>
      <c r="BC65" s="25">
        <f t="shared" si="32"/>
        <v>85.524652123778736</v>
      </c>
      <c r="BD65" s="25">
        <f t="shared" si="32"/>
        <v>85.476115169277449</v>
      </c>
      <c r="BE65" s="25">
        <f t="shared" si="32"/>
        <v>85.427204740066188</v>
      </c>
      <c r="BF65" s="25">
        <f t="shared" si="32"/>
        <v>85.377920836144938</v>
      </c>
      <c r="BG65" s="25">
        <f t="shared" si="32"/>
        <v>85.328263457513728</v>
      </c>
      <c r="BH65" s="25">
        <f t="shared" si="32"/>
        <v>85.27823260417253</v>
      </c>
      <c r="BI65" s="25">
        <f t="shared" si="32"/>
        <v>85.227828276121343</v>
      </c>
      <c r="BJ65" s="25">
        <f t="shared" si="32"/>
        <v>85.177050473360197</v>
      </c>
      <c r="BK65" s="25">
        <f t="shared" si="32"/>
        <v>85.125899195889062</v>
      </c>
      <c r="BL65" s="25">
        <f t="shared" si="32"/>
        <v>85.074374443707953</v>
      </c>
      <c r="BM65" s="25">
        <f t="shared" si="29"/>
        <v>85.02247621681687</v>
      </c>
      <c r="BN65" s="25">
        <f t="shared" si="29"/>
        <v>84.970204515215784</v>
      </c>
      <c r="BO65" s="25">
        <f t="shared" si="29"/>
        <v>84.917559338904752</v>
      </c>
      <c r="BP65" s="25">
        <f t="shared" si="29"/>
        <v>84.864540687883732</v>
      </c>
      <c r="BQ65" s="25">
        <f t="shared" si="29"/>
        <v>84.811148562152738</v>
      </c>
      <c r="BR65" s="25">
        <f t="shared" si="29"/>
        <v>84.757382961711741</v>
      </c>
      <c r="BS65" s="25">
        <f t="shared" si="29"/>
        <v>84.703243886560799</v>
      </c>
      <c r="BT65" s="25">
        <f t="shared" si="29"/>
        <v>84.648731336699854</v>
      </c>
      <c r="BU65" s="25">
        <f t="shared" si="29"/>
        <v>84.593845312128948</v>
      </c>
      <c r="BV65" s="25">
        <f t="shared" si="29"/>
        <v>84.538585812848055</v>
      </c>
      <c r="BW65" s="25">
        <f t="shared" si="29"/>
        <v>84.482952838857173</v>
      </c>
      <c r="BX65" s="25">
        <f t="shared" si="29"/>
        <v>84.426946390156331</v>
      </c>
      <c r="BY65" s="25">
        <f t="shared" si="29"/>
        <v>84.370566466745515</v>
      </c>
      <c r="BZ65" s="25">
        <f t="shared" si="29"/>
        <v>84.313813068624697</v>
      </c>
      <c r="CA65" s="25">
        <f t="shared" si="29"/>
        <v>84.256686195793918</v>
      </c>
      <c r="CB65" s="25">
        <f t="shared" si="29"/>
        <v>84.199185848253165</v>
      </c>
      <c r="CC65" s="25">
        <f t="shared" si="33"/>
        <v>84.141312026002424</v>
      </c>
      <c r="CD65" s="25">
        <f t="shared" si="33"/>
        <v>84.083064729041709</v>
      </c>
      <c r="CE65" s="25">
        <f t="shared" si="33"/>
        <v>84.024443957371005</v>
      </c>
      <c r="CF65" s="25">
        <f t="shared" si="33"/>
        <v>83.965449710990342</v>
      </c>
      <c r="CG65" s="25">
        <f t="shared" si="33"/>
        <v>83.90608198989969</v>
      </c>
      <c r="CH65" s="25">
        <f t="shared" si="33"/>
        <v>83.846340794099063</v>
      </c>
      <c r="CI65" s="25">
        <f t="shared" si="33"/>
        <v>83.786226123588449</v>
      </c>
      <c r="CJ65" s="25">
        <f t="shared" si="33"/>
        <v>83.725737978367874</v>
      </c>
      <c r="CK65" s="25">
        <f t="shared" si="33"/>
        <v>83.664876358437311</v>
      </c>
      <c r="CL65" s="25">
        <f t="shared" si="33"/>
        <v>83.60364126379676</v>
      </c>
      <c r="CM65" s="25">
        <f t="shared" si="33"/>
        <v>83.542032694446249</v>
      </c>
      <c r="CN65" s="25">
        <f t="shared" si="33"/>
        <v>83.480050650385721</v>
      </c>
      <c r="CO65" s="25">
        <f t="shared" si="33"/>
        <v>83.417695131615275</v>
      </c>
      <c r="CP65" s="25">
        <f t="shared" si="33"/>
        <v>83.354966138134813</v>
      </c>
      <c r="CQ65" s="25">
        <f t="shared" si="34"/>
        <v>83.291863669944377</v>
      </c>
      <c r="CR65" s="25">
        <f t="shared" si="34"/>
        <v>83.228387727043966</v>
      </c>
      <c r="CS65" s="25">
        <f t="shared" si="34"/>
        <v>83.164538309433581</v>
      </c>
      <c r="CT65" s="25">
        <f t="shared" si="34"/>
        <v>83.100315417113222</v>
      </c>
      <c r="CU65" s="25">
        <f t="shared" si="34"/>
        <v>83.035719050082875</v>
      </c>
      <c r="CV65" s="25">
        <f t="shared" si="34"/>
        <v>82.970749208342525</v>
      </c>
      <c r="CW65" s="25">
        <f t="shared" si="34"/>
        <v>82.905405891892229</v>
      </c>
      <c r="CX65" s="25">
        <f t="shared" si="34"/>
        <v>82.83968910073196</v>
      </c>
      <c r="CY65" s="25">
        <f t="shared" si="34"/>
        <v>82.773598834861716</v>
      </c>
      <c r="CZ65" s="25">
        <f t="shared" si="34"/>
        <v>82.707135094281483</v>
      </c>
      <c r="DA65" s="25">
        <f t="shared" si="34"/>
        <v>82.640297878991262</v>
      </c>
    </row>
    <row r="66" spans="2:105" ht="4.5" customHeight="1" x14ac:dyDescent="0.3">
      <c r="B66" s="38"/>
      <c r="D66" s="17">
        <f t="shared" si="9"/>
        <v>2.1255999999999884</v>
      </c>
      <c r="E66" s="25">
        <f t="shared" si="31"/>
        <v>87.417455395059363</v>
      </c>
      <c r="F66" s="25">
        <f t="shared" si="31"/>
        <v>87.386735478509678</v>
      </c>
      <c r="G66" s="25">
        <f t="shared" si="31"/>
        <v>87.355642087250018</v>
      </c>
      <c r="H66" s="25">
        <f t="shared" si="31"/>
        <v>87.324175221280385</v>
      </c>
      <c r="I66" s="25">
        <f t="shared" si="31"/>
        <v>87.292334880600777</v>
      </c>
      <c r="J66" s="25">
        <f t="shared" si="31"/>
        <v>87.26012106521118</v>
      </c>
      <c r="K66" s="25">
        <f t="shared" si="31"/>
        <v>87.22753377511161</v>
      </c>
      <c r="L66" s="25">
        <f t="shared" si="31"/>
        <v>87.194573010302065</v>
      </c>
      <c r="M66" s="25">
        <f t="shared" si="31"/>
        <v>87.161238770782532</v>
      </c>
      <c r="N66" s="25">
        <f t="shared" si="31"/>
        <v>87.127531056553025</v>
      </c>
      <c r="O66" s="25">
        <f t="shared" si="31"/>
        <v>87.093449867613543</v>
      </c>
      <c r="P66" s="25">
        <f t="shared" si="31"/>
        <v>87.058995203964074</v>
      </c>
      <c r="Q66" s="25">
        <f t="shared" si="31"/>
        <v>87.02416706560463</v>
      </c>
      <c r="R66" s="25">
        <f t="shared" si="31"/>
        <v>86.988965452535211</v>
      </c>
      <c r="S66" s="25">
        <f t="shared" si="31"/>
        <v>86.953390364755833</v>
      </c>
      <c r="T66" s="25">
        <f t="shared" si="31"/>
        <v>86.917441802266453</v>
      </c>
      <c r="U66" s="25">
        <f t="shared" si="27"/>
        <v>86.881119765067098</v>
      </c>
      <c r="V66" s="25">
        <f t="shared" si="27"/>
        <v>86.844424253157769</v>
      </c>
      <c r="W66" s="25">
        <f t="shared" si="27"/>
        <v>86.807355266538465</v>
      </c>
      <c r="X66" s="25">
        <f t="shared" si="27"/>
        <v>86.769912805209174</v>
      </c>
      <c r="Y66" s="25">
        <f t="shared" si="27"/>
        <v>86.732096869169908</v>
      </c>
      <c r="Z66" s="25">
        <f t="shared" si="27"/>
        <v>86.693907458420682</v>
      </c>
      <c r="AA66" s="25">
        <f t="shared" si="27"/>
        <v>86.655344572961454</v>
      </c>
      <c r="AB66" s="25">
        <f t="shared" si="27"/>
        <v>86.616408212792251</v>
      </c>
      <c r="AC66" s="25">
        <f t="shared" si="27"/>
        <v>86.577098377913075</v>
      </c>
      <c r="AD66" s="25">
        <f t="shared" si="27"/>
        <v>86.537415068323924</v>
      </c>
      <c r="AE66" s="25">
        <f t="shared" si="27"/>
        <v>86.497358284024784</v>
      </c>
      <c r="AF66" s="25">
        <f t="shared" si="27"/>
        <v>86.456928025015671</v>
      </c>
      <c r="AG66" s="25">
        <f t="shared" si="27"/>
        <v>86.416124291296583</v>
      </c>
      <c r="AH66" s="25">
        <f t="shared" si="27"/>
        <v>86.374947082867521</v>
      </c>
      <c r="AI66" s="25">
        <f t="shared" si="28"/>
        <v>86.333396399728471</v>
      </c>
      <c r="AJ66" s="25">
        <f t="shared" si="28"/>
        <v>86.291472241879461</v>
      </c>
      <c r="AK66" s="25">
        <f t="shared" si="28"/>
        <v>86.249174609320463</v>
      </c>
      <c r="AL66" s="25">
        <f t="shared" si="28"/>
        <v>86.206503502051461</v>
      </c>
      <c r="AM66" s="25">
        <f t="shared" si="28"/>
        <v>86.163458920072515</v>
      </c>
      <c r="AN66" s="25">
        <f t="shared" si="28"/>
        <v>86.120040863383579</v>
      </c>
      <c r="AO66" s="25">
        <f t="shared" si="28"/>
        <v>86.07624933198467</v>
      </c>
      <c r="AP66" s="25">
        <f t="shared" si="28"/>
        <v>86.032084325875772</v>
      </c>
      <c r="AQ66" s="25">
        <f t="shared" si="28"/>
        <v>85.987545845056914</v>
      </c>
      <c r="AR66" s="25">
        <f t="shared" si="28"/>
        <v>85.94263388952804</v>
      </c>
      <c r="AS66" s="25">
        <f t="shared" si="28"/>
        <v>85.897348459289219</v>
      </c>
      <c r="AT66" s="25">
        <f t="shared" si="28"/>
        <v>85.85168955434041</v>
      </c>
      <c r="AU66" s="25">
        <f t="shared" si="28"/>
        <v>85.805657174681627</v>
      </c>
      <c r="AV66" s="25">
        <f t="shared" si="28"/>
        <v>85.75925132031287</v>
      </c>
      <c r="AW66" s="25">
        <f t="shared" si="28"/>
        <v>85.712471991234125</v>
      </c>
      <c r="AX66" s="25">
        <f t="shared" si="28"/>
        <v>85.665319187445405</v>
      </c>
      <c r="AY66" s="25">
        <f t="shared" si="32"/>
        <v>85.617792908946711</v>
      </c>
      <c r="AZ66" s="25">
        <f t="shared" si="32"/>
        <v>85.569893155738058</v>
      </c>
      <c r="BA66" s="25">
        <f t="shared" si="32"/>
        <v>85.521619927819401</v>
      </c>
      <c r="BB66" s="25">
        <f t="shared" si="32"/>
        <v>85.472973225190771</v>
      </c>
      <c r="BC66" s="25">
        <f t="shared" si="32"/>
        <v>85.423953047852166</v>
      </c>
      <c r="BD66" s="25">
        <f t="shared" si="32"/>
        <v>85.374559395803573</v>
      </c>
      <c r="BE66" s="25">
        <f t="shared" si="32"/>
        <v>85.324792269045005</v>
      </c>
      <c r="BF66" s="25">
        <f t="shared" si="32"/>
        <v>85.274651667576478</v>
      </c>
      <c r="BG66" s="25">
        <f t="shared" si="32"/>
        <v>85.224137591397948</v>
      </c>
      <c r="BH66" s="25">
        <f t="shared" si="32"/>
        <v>85.173250040509458</v>
      </c>
      <c r="BI66" s="25">
        <f t="shared" si="32"/>
        <v>85.121989014910966</v>
      </c>
      <c r="BJ66" s="25">
        <f t="shared" si="32"/>
        <v>85.070354514602528</v>
      </c>
      <c r="BK66" s="25">
        <f t="shared" si="32"/>
        <v>85.018346539584087</v>
      </c>
      <c r="BL66" s="25">
        <f t="shared" si="32"/>
        <v>84.965965089855686</v>
      </c>
      <c r="BM66" s="25">
        <f t="shared" si="29"/>
        <v>84.913210165417297</v>
      </c>
      <c r="BN66" s="25">
        <f t="shared" si="29"/>
        <v>84.86008176626892</v>
      </c>
      <c r="BO66" s="25">
        <f t="shared" si="29"/>
        <v>84.806579892410596</v>
      </c>
      <c r="BP66" s="25">
        <f t="shared" si="29"/>
        <v>84.752704543842256</v>
      </c>
      <c r="BQ66" s="25">
        <f t="shared" si="29"/>
        <v>84.69845572056397</v>
      </c>
      <c r="BR66" s="25">
        <f t="shared" si="29"/>
        <v>84.643833422575682</v>
      </c>
      <c r="BS66" s="25">
        <f t="shared" si="29"/>
        <v>84.588837649877433</v>
      </c>
      <c r="BT66" s="25">
        <f t="shared" si="29"/>
        <v>84.533468402469197</v>
      </c>
      <c r="BU66" s="25">
        <f t="shared" si="29"/>
        <v>84.477725680350986</v>
      </c>
      <c r="BV66" s="25">
        <f t="shared" si="29"/>
        <v>84.421609483522786</v>
      </c>
      <c r="BW66" s="25">
        <f t="shared" si="29"/>
        <v>84.365119811984613</v>
      </c>
      <c r="BX66" s="25">
        <f t="shared" si="29"/>
        <v>84.308256665736465</v>
      </c>
      <c r="BY66" s="25">
        <f t="shared" si="29"/>
        <v>84.251020044778343</v>
      </c>
      <c r="BZ66" s="25">
        <f t="shared" si="29"/>
        <v>84.193409949110233</v>
      </c>
      <c r="CA66" s="25">
        <f t="shared" si="29"/>
        <v>84.135426378732163</v>
      </c>
      <c r="CB66" s="25">
        <f t="shared" si="29"/>
        <v>84.077069333644104</v>
      </c>
      <c r="CC66" s="25">
        <f t="shared" si="33"/>
        <v>84.018338813846071</v>
      </c>
      <c r="CD66" s="25">
        <f t="shared" si="33"/>
        <v>83.95923481933805</v>
      </c>
      <c r="CE66" s="25">
        <f t="shared" si="33"/>
        <v>83.899757350120055</v>
      </c>
      <c r="CF66" s="25">
        <f t="shared" si="33"/>
        <v>83.839906406192085</v>
      </c>
      <c r="CG66" s="25">
        <f t="shared" si="33"/>
        <v>83.779681987554142</v>
      </c>
      <c r="CH66" s="25">
        <f t="shared" si="33"/>
        <v>83.719084094206195</v>
      </c>
      <c r="CI66" s="25">
        <f t="shared" si="33"/>
        <v>83.658112726148303</v>
      </c>
      <c r="CJ66" s="25">
        <f t="shared" si="33"/>
        <v>83.596767883380423</v>
      </c>
      <c r="CK66" s="25">
        <f t="shared" si="33"/>
        <v>83.535049565902554</v>
      </c>
      <c r="CL66" s="25">
        <f t="shared" si="33"/>
        <v>83.472957773714711</v>
      </c>
      <c r="CM66" s="25">
        <f t="shared" si="33"/>
        <v>83.410492506816894</v>
      </c>
      <c r="CN66" s="25">
        <f t="shared" si="33"/>
        <v>83.347653765209074</v>
      </c>
      <c r="CO66" s="25">
        <f t="shared" si="33"/>
        <v>83.284441548891323</v>
      </c>
      <c r="CP66" s="25">
        <f t="shared" si="33"/>
        <v>83.220855857863555</v>
      </c>
      <c r="CQ66" s="25">
        <f t="shared" si="34"/>
        <v>83.156896692125841</v>
      </c>
      <c r="CR66" s="25">
        <f t="shared" si="34"/>
        <v>83.092564051678124</v>
      </c>
      <c r="CS66" s="25">
        <f t="shared" si="34"/>
        <v>83.027857936520434</v>
      </c>
      <c r="CT66" s="25">
        <f t="shared" si="34"/>
        <v>82.962778346652783</v>
      </c>
      <c r="CU66" s="25">
        <f t="shared" si="34"/>
        <v>82.897325282075144</v>
      </c>
      <c r="CV66" s="25">
        <f t="shared" si="34"/>
        <v>82.831498742787488</v>
      </c>
      <c r="CW66" s="25">
        <f t="shared" si="34"/>
        <v>82.765298728789887</v>
      </c>
      <c r="CX66" s="25">
        <f t="shared" si="34"/>
        <v>82.698725240082325</v>
      </c>
      <c r="CY66" s="25">
        <f t="shared" si="34"/>
        <v>82.631778276664789</v>
      </c>
      <c r="CZ66" s="25">
        <f t="shared" si="34"/>
        <v>82.564457838537237</v>
      </c>
      <c r="DA66" s="25">
        <f t="shared" si="34"/>
        <v>82.496763925699724</v>
      </c>
    </row>
    <row r="67" spans="2:105" ht="4.5" customHeight="1" x14ac:dyDescent="0.3">
      <c r="B67" s="38"/>
      <c r="D67" s="17">
        <f t="shared" si="9"/>
        <v>2.1151999999999882</v>
      </c>
      <c r="E67" s="25">
        <f t="shared" si="31"/>
        <v>87.359037346660429</v>
      </c>
      <c r="F67" s="25">
        <f t="shared" si="31"/>
        <v>87.327460732563452</v>
      </c>
      <c r="G67" s="25">
        <f t="shared" si="31"/>
        <v>87.295510643756501</v>
      </c>
      <c r="H67" s="25">
        <f t="shared" si="31"/>
        <v>87.263187080239561</v>
      </c>
      <c r="I67" s="25">
        <f t="shared" si="31"/>
        <v>87.230490042012647</v>
      </c>
      <c r="J67" s="25">
        <f t="shared" si="31"/>
        <v>87.197419529075745</v>
      </c>
      <c r="K67" s="25">
        <f t="shared" si="31"/>
        <v>87.163975541428883</v>
      </c>
      <c r="L67" s="25">
        <f t="shared" si="31"/>
        <v>87.130158079072032</v>
      </c>
      <c r="M67" s="25">
        <f t="shared" si="31"/>
        <v>87.095967142005208</v>
      </c>
      <c r="N67" s="25">
        <f t="shared" si="31"/>
        <v>87.061402730228394</v>
      </c>
      <c r="O67" s="25">
        <f t="shared" si="31"/>
        <v>87.026464843741621</v>
      </c>
      <c r="P67" s="25">
        <f t="shared" si="31"/>
        <v>86.99115348254486</v>
      </c>
      <c r="Q67" s="25">
        <f t="shared" si="31"/>
        <v>86.95546864663811</v>
      </c>
      <c r="R67" s="25">
        <f t="shared" si="31"/>
        <v>86.9194103360214</v>
      </c>
      <c r="S67" s="25">
        <f t="shared" si="31"/>
        <v>86.882978550694702</v>
      </c>
      <c r="T67" s="25">
        <f t="shared" si="31"/>
        <v>86.846173290658029</v>
      </c>
      <c r="U67" s="25">
        <f t="shared" si="27"/>
        <v>86.808994555911383</v>
      </c>
      <c r="V67" s="25">
        <f t="shared" si="27"/>
        <v>86.771442346454748</v>
      </c>
      <c r="W67" s="25">
        <f t="shared" si="27"/>
        <v>86.733516662288153</v>
      </c>
      <c r="X67" s="25">
        <f t="shared" si="27"/>
        <v>86.69521750341157</v>
      </c>
      <c r="Y67" s="25">
        <f t="shared" si="27"/>
        <v>86.656544869824998</v>
      </c>
      <c r="Z67" s="25">
        <f t="shared" si="27"/>
        <v>86.617498761528466</v>
      </c>
      <c r="AA67" s="25">
        <f t="shared" si="27"/>
        <v>86.578079178521932</v>
      </c>
      <c r="AB67" s="25">
        <f t="shared" si="27"/>
        <v>86.538286120805438</v>
      </c>
      <c r="AC67" s="25">
        <f t="shared" si="27"/>
        <v>86.498119588378955</v>
      </c>
      <c r="AD67" s="25">
        <f t="shared" si="27"/>
        <v>86.457579581242513</v>
      </c>
      <c r="AE67" s="25">
        <f t="shared" si="27"/>
        <v>86.416666099396068</v>
      </c>
      <c r="AF67" s="25">
        <f t="shared" si="27"/>
        <v>86.375379142839662</v>
      </c>
      <c r="AG67" s="25">
        <f t="shared" si="27"/>
        <v>86.333718711573283</v>
      </c>
      <c r="AH67" s="25">
        <f t="shared" si="27"/>
        <v>86.291684805596915</v>
      </c>
      <c r="AI67" s="25">
        <f t="shared" si="28"/>
        <v>86.249277424910574</v>
      </c>
      <c r="AJ67" s="25">
        <f t="shared" si="28"/>
        <v>86.206496569514258</v>
      </c>
      <c r="AK67" s="25">
        <f t="shared" si="28"/>
        <v>86.163342239407953</v>
      </c>
      <c r="AL67" s="25">
        <f t="shared" si="28"/>
        <v>86.11981443459166</v>
      </c>
      <c r="AM67" s="25">
        <f t="shared" si="28"/>
        <v>86.075913155065408</v>
      </c>
      <c r="AN67" s="25">
        <f t="shared" si="28"/>
        <v>86.031638400829181</v>
      </c>
      <c r="AO67" s="25">
        <f t="shared" si="28"/>
        <v>85.986990171882965</v>
      </c>
      <c r="AP67" s="25">
        <f t="shared" si="28"/>
        <v>85.941968468226776</v>
      </c>
      <c r="AQ67" s="25">
        <f t="shared" si="28"/>
        <v>85.896573289860612</v>
      </c>
      <c r="AR67" s="25">
        <f t="shared" si="28"/>
        <v>85.850804636784446</v>
      </c>
      <c r="AS67" s="25">
        <f t="shared" si="28"/>
        <v>85.804662508998319</v>
      </c>
      <c r="AT67" s="25">
        <f t="shared" si="28"/>
        <v>85.758146906502205</v>
      </c>
      <c r="AU67" s="25">
        <f t="shared" si="28"/>
        <v>85.71125782929613</v>
      </c>
      <c r="AV67" s="25">
        <f t="shared" si="28"/>
        <v>85.663995277380067</v>
      </c>
      <c r="AW67" s="25">
        <f t="shared" si="28"/>
        <v>85.61635925075403</v>
      </c>
      <c r="AX67" s="25">
        <f t="shared" si="28"/>
        <v>85.568349749418019</v>
      </c>
      <c r="AY67" s="25">
        <f t="shared" si="32"/>
        <v>85.519966773372033</v>
      </c>
      <c r="AZ67" s="25">
        <f t="shared" si="32"/>
        <v>85.471210322616059</v>
      </c>
      <c r="BA67" s="25">
        <f t="shared" si="32"/>
        <v>85.422080397150097</v>
      </c>
      <c r="BB67" s="25">
        <f t="shared" si="32"/>
        <v>85.372576996974175</v>
      </c>
      <c r="BC67" s="25">
        <f t="shared" si="32"/>
        <v>85.322700122088278</v>
      </c>
      <c r="BD67" s="25">
        <f t="shared" si="32"/>
        <v>85.272449772492379</v>
      </c>
      <c r="BE67" s="25">
        <f t="shared" si="32"/>
        <v>85.22182594818652</v>
      </c>
      <c r="BF67" s="25">
        <f t="shared" si="32"/>
        <v>85.170828649170687</v>
      </c>
      <c r="BG67" s="25">
        <f t="shared" si="32"/>
        <v>85.11945787544488</v>
      </c>
      <c r="BH67" s="25">
        <f t="shared" si="32"/>
        <v>85.06771362700907</v>
      </c>
      <c r="BI67" s="25">
        <f t="shared" si="32"/>
        <v>85.015595903863286</v>
      </c>
      <c r="BJ67" s="25">
        <f t="shared" si="32"/>
        <v>84.963104706007542</v>
      </c>
      <c r="BK67" s="25">
        <f t="shared" si="32"/>
        <v>84.910240033441795</v>
      </c>
      <c r="BL67" s="25">
        <f t="shared" si="32"/>
        <v>84.857001886166103</v>
      </c>
      <c r="BM67" s="25">
        <f t="shared" si="29"/>
        <v>84.803390264180422</v>
      </c>
      <c r="BN67" s="25">
        <f t="shared" si="29"/>
        <v>84.749405167484738</v>
      </c>
      <c r="BO67" s="25">
        <f t="shared" si="29"/>
        <v>84.695046596079109</v>
      </c>
      <c r="BP67" s="25">
        <f t="shared" si="29"/>
        <v>84.640314549963477</v>
      </c>
      <c r="BQ67" s="25">
        <f t="shared" si="29"/>
        <v>84.585209029137886</v>
      </c>
      <c r="BR67" s="25">
        <f t="shared" si="29"/>
        <v>84.529730033602306</v>
      </c>
      <c r="BS67" s="25">
        <f t="shared" si="29"/>
        <v>84.473877563356751</v>
      </c>
      <c r="BT67" s="25">
        <f t="shared" si="29"/>
        <v>84.417651618401223</v>
      </c>
      <c r="BU67" s="25">
        <f t="shared" si="29"/>
        <v>84.36105219873572</v>
      </c>
      <c r="BV67" s="25">
        <f t="shared" si="29"/>
        <v>84.304079304360215</v>
      </c>
      <c r="BW67" s="25">
        <f t="shared" si="29"/>
        <v>84.246732935274736</v>
      </c>
      <c r="BX67" s="25">
        <f t="shared" si="29"/>
        <v>84.189013091479296</v>
      </c>
      <c r="BY67" s="25">
        <f t="shared" si="29"/>
        <v>84.130919772973868</v>
      </c>
      <c r="BZ67" s="25">
        <f t="shared" si="29"/>
        <v>84.072452979758467</v>
      </c>
      <c r="CA67" s="25">
        <f t="shared" si="29"/>
        <v>84.01361271183309</v>
      </c>
      <c r="CB67" s="25">
        <f t="shared" si="29"/>
        <v>83.95439896919774</v>
      </c>
      <c r="CC67" s="25">
        <f t="shared" si="33"/>
        <v>83.894811751852401</v>
      </c>
      <c r="CD67" s="25">
        <f t="shared" si="33"/>
        <v>83.834851059797089</v>
      </c>
      <c r="CE67" s="25">
        <f t="shared" si="33"/>
        <v>83.774516893031802</v>
      </c>
      <c r="CF67" s="25">
        <f t="shared" si="33"/>
        <v>83.713809251556526</v>
      </c>
      <c r="CG67" s="25">
        <f t="shared" si="33"/>
        <v>83.652728135371262</v>
      </c>
      <c r="CH67" s="25">
        <f t="shared" si="33"/>
        <v>83.591273544476039</v>
      </c>
      <c r="CI67" s="25">
        <f t="shared" si="33"/>
        <v>83.529445478870826</v>
      </c>
      <c r="CJ67" s="25">
        <f t="shared" si="33"/>
        <v>83.467243938555669</v>
      </c>
      <c r="CK67" s="25">
        <f t="shared" si="33"/>
        <v>83.404668923530494</v>
      </c>
      <c r="CL67" s="25">
        <f t="shared" si="33"/>
        <v>83.341720433795359</v>
      </c>
      <c r="CM67" s="25">
        <f t="shared" si="33"/>
        <v>83.278398469350236</v>
      </c>
      <c r="CN67" s="25">
        <f t="shared" si="33"/>
        <v>83.214703030195125</v>
      </c>
      <c r="CO67" s="25">
        <f t="shared" si="33"/>
        <v>83.150634116330068</v>
      </c>
      <c r="CP67" s="25">
        <f t="shared" si="33"/>
        <v>83.086191727754994</v>
      </c>
      <c r="CQ67" s="25">
        <f t="shared" si="34"/>
        <v>83.021375864469974</v>
      </c>
      <c r="CR67" s="25">
        <f t="shared" si="34"/>
        <v>82.956186526474966</v>
      </c>
      <c r="CS67" s="25">
        <f t="shared" si="34"/>
        <v>82.890623713769997</v>
      </c>
      <c r="CT67" s="25">
        <f t="shared" si="34"/>
        <v>82.824687426355027</v>
      </c>
      <c r="CU67" s="25">
        <f t="shared" si="34"/>
        <v>82.758377664230082</v>
      </c>
      <c r="CV67" s="25">
        <f t="shared" si="34"/>
        <v>82.691694427395134</v>
      </c>
      <c r="CW67" s="25">
        <f t="shared" si="34"/>
        <v>82.624637715850241</v>
      </c>
      <c r="CX67" s="25">
        <f t="shared" si="34"/>
        <v>82.557207529595374</v>
      </c>
      <c r="CY67" s="25">
        <f t="shared" si="34"/>
        <v>82.489403868630532</v>
      </c>
      <c r="CZ67" s="25">
        <f t="shared" si="34"/>
        <v>82.421226732955688</v>
      </c>
      <c r="DA67" s="25">
        <f t="shared" si="34"/>
        <v>82.352676122570884</v>
      </c>
    </row>
    <row r="68" spans="2:105" ht="4.5" customHeight="1" x14ac:dyDescent="0.3">
      <c r="B68" s="38"/>
      <c r="D68" s="17">
        <f t="shared" si="9"/>
        <v>2.104799999999988</v>
      </c>
      <c r="E68" s="25">
        <f t="shared" si="31"/>
        <v>87.300065448424192</v>
      </c>
      <c r="F68" s="25">
        <f t="shared" si="31"/>
        <v>87.267632136779909</v>
      </c>
      <c r="G68" s="25">
        <f t="shared" si="31"/>
        <v>87.234825350425652</v>
      </c>
      <c r="H68" s="25">
        <f t="shared" si="31"/>
        <v>87.201645089361421</v>
      </c>
      <c r="I68" s="25">
        <f t="shared" si="31"/>
        <v>87.168091353587201</v>
      </c>
      <c r="J68" s="25">
        <f t="shared" si="31"/>
        <v>87.134164143103007</v>
      </c>
      <c r="K68" s="25">
        <f t="shared" si="31"/>
        <v>87.099863457908839</v>
      </c>
      <c r="L68" s="25">
        <f t="shared" si="31"/>
        <v>87.065189298004711</v>
      </c>
      <c r="M68" s="25">
        <f t="shared" si="31"/>
        <v>87.030141663390566</v>
      </c>
      <c r="N68" s="25">
        <f t="shared" si="31"/>
        <v>86.994720554066475</v>
      </c>
      <c r="O68" s="25">
        <f t="shared" si="31"/>
        <v>86.958925970032396</v>
      </c>
      <c r="P68" s="25">
        <f t="shared" si="31"/>
        <v>86.922757911288329</v>
      </c>
      <c r="Q68" s="25">
        <f t="shared" si="31"/>
        <v>86.886216377834288</v>
      </c>
      <c r="R68" s="25">
        <f t="shared" si="31"/>
        <v>86.849301369670272</v>
      </c>
      <c r="S68" s="25">
        <f t="shared" si="31"/>
        <v>86.812012886796282</v>
      </c>
      <c r="T68" s="25">
        <f t="shared" ref="T68:AI83" si="35">$DC$107+$DC$108*T$4^2+$DC$109*T$4*$C$1+$DC$110*$C$1*($DF$107+$DF$108*T$4*$D68+$DF$109*T$4*$C$1+$DF$110*$D68^2)</f>
        <v>86.774350929212304</v>
      </c>
      <c r="U68" s="25">
        <f t="shared" si="35"/>
        <v>86.736315496918351</v>
      </c>
      <c r="V68" s="25">
        <f t="shared" si="35"/>
        <v>86.697906589914425</v>
      </c>
      <c r="W68" s="25">
        <f t="shared" si="35"/>
        <v>86.659124208200524</v>
      </c>
      <c r="X68" s="25">
        <f t="shared" si="35"/>
        <v>86.619968351776635</v>
      </c>
      <c r="Y68" s="25">
        <f t="shared" si="35"/>
        <v>86.580439020642771</v>
      </c>
      <c r="Z68" s="25">
        <f t="shared" si="35"/>
        <v>86.540536214798934</v>
      </c>
      <c r="AA68" s="25">
        <f t="shared" si="35"/>
        <v>86.500259934245122</v>
      </c>
      <c r="AB68" s="25">
        <f t="shared" si="35"/>
        <v>86.459610178981322</v>
      </c>
      <c r="AC68" s="25">
        <f t="shared" si="35"/>
        <v>86.418586949007533</v>
      </c>
      <c r="AD68" s="25">
        <f t="shared" si="35"/>
        <v>86.377190244323799</v>
      </c>
      <c r="AE68" s="25">
        <f t="shared" si="35"/>
        <v>86.335420064930062</v>
      </c>
      <c r="AF68" s="25">
        <f t="shared" si="35"/>
        <v>86.293276410826337</v>
      </c>
      <c r="AG68" s="25">
        <f t="shared" si="35"/>
        <v>86.250759282012666</v>
      </c>
      <c r="AH68" s="25">
        <f t="shared" si="35"/>
        <v>86.207868678489007</v>
      </c>
      <c r="AI68" s="25">
        <f t="shared" si="35"/>
        <v>86.164604600255359</v>
      </c>
      <c r="AJ68" s="25">
        <f t="shared" ref="AJ68:AY83" si="36">$DC$107+$DC$108*AJ$4^2+$DC$109*AJ$4*$C$1+$DC$110*$C$1*($DF$107+$DF$108*AJ$4*$D68+$DF$109*AJ$4*$C$1+$DF$110*$D68^2)</f>
        <v>86.120967047311737</v>
      </c>
      <c r="AK68" s="25">
        <f t="shared" si="36"/>
        <v>86.076956019658141</v>
      </c>
      <c r="AL68" s="25">
        <f t="shared" si="36"/>
        <v>86.032571517294542</v>
      </c>
      <c r="AM68" s="25">
        <f t="shared" si="36"/>
        <v>85.987813540220998</v>
      </c>
      <c r="AN68" s="25">
        <f t="shared" si="36"/>
        <v>85.942682088437465</v>
      </c>
      <c r="AO68" s="25">
        <f t="shared" si="36"/>
        <v>85.897177161943944</v>
      </c>
      <c r="AP68" s="25">
        <f t="shared" si="36"/>
        <v>85.851298760740463</v>
      </c>
      <c r="AQ68" s="25">
        <f t="shared" si="36"/>
        <v>85.805046884827007</v>
      </c>
      <c r="AR68" s="25">
        <f t="shared" si="36"/>
        <v>85.758421534203535</v>
      </c>
      <c r="AS68" s="25">
        <f t="shared" si="36"/>
        <v>85.711422708870103</v>
      </c>
      <c r="AT68" s="25">
        <f t="shared" si="36"/>
        <v>85.664050408826697</v>
      </c>
      <c r="AU68" s="25">
        <f t="shared" si="36"/>
        <v>85.616304634073316</v>
      </c>
      <c r="AV68" s="25">
        <f t="shared" si="36"/>
        <v>85.568185384609976</v>
      </c>
      <c r="AW68" s="25">
        <f t="shared" si="36"/>
        <v>85.519692660436633</v>
      </c>
      <c r="AX68" s="25">
        <f t="shared" si="36"/>
        <v>85.470826461553315</v>
      </c>
      <c r="AY68" s="25">
        <f t="shared" si="36"/>
        <v>85.421586787960024</v>
      </c>
      <c r="AZ68" s="25">
        <f t="shared" si="32"/>
        <v>85.371973639656758</v>
      </c>
      <c r="BA68" s="25">
        <f t="shared" si="32"/>
        <v>85.321987016643504</v>
      </c>
      <c r="BB68" s="25">
        <f t="shared" si="32"/>
        <v>85.271626918920276</v>
      </c>
      <c r="BC68" s="25">
        <f t="shared" si="32"/>
        <v>85.220893346487074</v>
      </c>
      <c r="BD68" s="25">
        <f t="shared" si="32"/>
        <v>85.169786299343883</v>
      </c>
      <c r="BE68" s="25">
        <f t="shared" si="32"/>
        <v>85.118305777490718</v>
      </c>
      <c r="BF68" s="25">
        <f t="shared" si="32"/>
        <v>85.066451780927594</v>
      </c>
      <c r="BG68" s="25">
        <f t="shared" si="32"/>
        <v>85.01422430965448</v>
      </c>
      <c r="BH68" s="25">
        <f t="shared" si="32"/>
        <v>84.961623363671364</v>
      </c>
      <c r="BI68" s="25">
        <f t="shared" si="32"/>
        <v>84.908648942978289</v>
      </c>
      <c r="BJ68" s="25">
        <f t="shared" si="32"/>
        <v>84.855301047575239</v>
      </c>
      <c r="BK68" s="25">
        <f t="shared" si="32"/>
        <v>84.801579677462215</v>
      </c>
      <c r="BL68" s="25">
        <f t="shared" si="32"/>
        <v>84.747484832639216</v>
      </c>
      <c r="BM68" s="25">
        <f t="shared" si="32"/>
        <v>84.69301651310623</v>
      </c>
      <c r="BN68" s="25">
        <f t="shared" si="32"/>
        <v>84.638174718863254</v>
      </c>
      <c r="BO68" s="25">
        <f t="shared" ref="BO68:CD83" si="37">$DC$107+$DC$108*BO$4^2+$DC$109*BO$4*$C$1+$DC$110*$C$1*($DF$107+$DF$108*BO$4*$D68+$DF$109*BO$4*$C$1+$DF$110*$D68^2)</f>
        <v>84.582959449910319</v>
      </c>
      <c r="BP68" s="25">
        <f t="shared" si="37"/>
        <v>84.527370706247396</v>
      </c>
      <c r="BQ68" s="25">
        <f t="shared" si="37"/>
        <v>84.471408487874498</v>
      </c>
      <c r="BR68" s="25">
        <f t="shared" si="37"/>
        <v>84.415072794791612</v>
      </c>
      <c r="BS68" s="25">
        <f t="shared" si="37"/>
        <v>84.358363626998766</v>
      </c>
      <c r="BT68" s="25">
        <f t="shared" si="37"/>
        <v>84.301280984495932</v>
      </c>
      <c r="BU68" s="25">
        <f t="shared" si="37"/>
        <v>84.243824867283124</v>
      </c>
      <c r="BV68" s="25">
        <f t="shared" si="37"/>
        <v>84.185995275360341</v>
      </c>
      <c r="BW68" s="25">
        <f t="shared" si="37"/>
        <v>84.127792208727556</v>
      </c>
      <c r="BX68" s="25">
        <f t="shared" si="37"/>
        <v>84.06921566738481</v>
      </c>
      <c r="BY68" s="25">
        <f t="shared" si="37"/>
        <v>84.010265651332091</v>
      </c>
      <c r="BZ68" s="25">
        <f t="shared" si="37"/>
        <v>83.950942160569383</v>
      </c>
      <c r="CA68" s="25">
        <f t="shared" si="37"/>
        <v>83.891245195096715</v>
      </c>
      <c r="CB68" s="25">
        <f t="shared" si="37"/>
        <v>83.831174754914059</v>
      </c>
      <c r="CC68" s="25">
        <f t="shared" si="37"/>
        <v>83.770730840021429</v>
      </c>
      <c r="CD68" s="25">
        <f t="shared" si="37"/>
        <v>83.70991345041881</v>
      </c>
      <c r="CE68" s="25">
        <f t="shared" si="33"/>
        <v>83.648722586106217</v>
      </c>
      <c r="CF68" s="25">
        <f t="shared" si="33"/>
        <v>83.58715824708365</v>
      </c>
      <c r="CG68" s="25">
        <f t="shared" si="33"/>
        <v>83.525220433351095</v>
      </c>
      <c r="CH68" s="25">
        <f t="shared" si="33"/>
        <v>83.462909144908565</v>
      </c>
      <c r="CI68" s="25">
        <f t="shared" si="33"/>
        <v>83.400224381756061</v>
      </c>
      <c r="CJ68" s="25">
        <f t="shared" si="33"/>
        <v>83.337166143893583</v>
      </c>
      <c r="CK68" s="25">
        <f t="shared" si="33"/>
        <v>83.273734431321131</v>
      </c>
      <c r="CL68" s="25">
        <f t="shared" si="33"/>
        <v>83.209929244038676</v>
      </c>
      <c r="CM68" s="25">
        <f t="shared" si="33"/>
        <v>83.145750582046261</v>
      </c>
      <c r="CN68" s="25">
        <f t="shared" si="33"/>
        <v>83.081198445343844</v>
      </c>
      <c r="CO68" s="25">
        <f t="shared" si="33"/>
        <v>83.016272833931509</v>
      </c>
      <c r="CP68" s="25">
        <f t="shared" si="33"/>
        <v>82.95097374780913</v>
      </c>
      <c r="CQ68" s="25">
        <f t="shared" si="34"/>
        <v>82.885301186976818</v>
      </c>
      <c r="CR68" s="25">
        <f t="shared" si="34"/>
        <v>82.81925515143449</v>
      </c>
      <c r="CS68" s="25">
        <f t="shared" si="34"/>
        <v>82.75283564118223</v>
      </c>
      <c r="CT68" s="25">
        <f t="shared" si="34"/>
        <v>82.686042656219968</v>
      </c>
      <c r="CU68" s="25">
        <f t="shared" si="34"/>
        <v>82.618876196547717</v>
      </c>
      <c r="CV68" s="25">
        <f t="shared" si="34"/>
        <v>82.551336262165478</v>
      </c>
      <c r="CW68" s="25">
        <f t="shared" si="34"/>
        <v>82.483422853073279</v>
      </c>
      <c r="CX68" s="25">
        <f t="shared" si="34"/>
        <v>82.41513596927112</v>
      </c>
      <c r="CY68" s="25">
        <f t="shared" si="34"/>
        <v>82.346475610758972</v>
      </c>
      <c r="CZ68" s="25">
        <f t="shared" si="34"/>
        <v>82.277441777536836</v>
      </c>
      <c r="DA68" s="25">
        <f t="shared" si="34"/>
        <v>82.208034469604726</v>
      </c>
    </row>
    <row r="69" spans="2:105" ht="4.5" customHeight="1" x14ac:dyDescent="0.3">
      <c r="B69" s="38"/>
      <c r="D69" s="17">
        <f t="shared" si="9"/>
        <v>2.0943999999999878</v>
      </c>
      <c r="E69" s="25">
        <f t="shared" ref="E69:T84" si="38">$DC$107+$DC$108*E$4^2+$DC$109*E$4*$C$1+$DC$110*$C$1*($DF$107+$DF$108*E$4*$D69+$DF$109*E$4*$C$1+$DF$110*$D69^2)</f>
        <v>87.240539700350652</v>
      </c>
      <c r="F69" s="25">
        <f t="shared" si="38"/>
        <v>87.207249691159063</v>
      </c>
      <c r="G69" s="25">
        <f t="shared" si="38"/>
        <v>87.173586207257515</v>
      </c>
      <c r="H69" s="25">
        <f t="shared" si="38"/>
        <v>87.139549248645977</v>
      </c>
      <c r="I69" s="25">
        <f t="shared" si="38"/>
        <v>87.105138815324466</v>
      </c>
      <c r="J69" s="25">
        <f t="shared" si="38"/>
        <v>87.070354907292966</v>
      </c>
      <c r="K69" s="25">
        <f t="shared" si="38"/>
        <v>87.035197524551506</v>
      </c>
      <c r="L69" s="25">
        <f t="shared" si="38"/>
        <v>86.999666667100058</v>
      </c>
      <c r="M69" s="25">
        <f t="shared" si="38"/>
        <v>86.963762334938622</v>
      </c>
      <c r="N69" s="25">
        <f t="shared" si="38"/>
        <v>86.927484528067225</v>
      </c>
      <c r="O69" s="25">
        <f t="shared" si="38"/>
        <v>86.890833246485855</v>
      </c>
      <c r="P69" s="25">
        <f t="shared" si="38"/>
        <v>86.853808490194481</v>
      </c>
      <c r="Q69" s="25">
        <f t="shared" si="38"/>
        <v>86.816410259193148</v>
      </c>
      <c r="R69" s="25">
        <f t="shared" si="38"/>
        <v>86.778638553481827</v>
      </c>
      <c r="S69" s="25">
        <f t="shared" si="38"/>
        <v>86.740493373060545</v>
      </c>
      <c r="T69" s="25">
        <f t="shared" si="38"/>
        <v>86.701974717929261</v>
      </c>
      <c r="U69" s="25">
        <f t="shared" si="35"/>
        <v>86.663082588088017</v>
      </c>
      <c r="V69" s="25">
        <f t="shared" si="35"/>
        <v>86.623816983536784</v>
      </c>
      <c r="W69" s="25">
        <f t="shared" si="35"/>
        <v>86.584177904275592</v>
      </c>
      <c r="X69" s="25">
        <f t="shared" si="35"/>
        <v>86.544165350304411</v>
      </c>
      <c r="Y69" s="25">
        <f t="shared" si="35"/>
        <v>86.503779321623242</v>
      </c>
      <c r="Z69" s="25">
        <f t="shared" si="35"/>
        <v>86.463019818232112</v>
      </c>
      <c r="AA69" s="25">
        <f t="shared" si="35"/>
        <v>86.421886840130981</v>
      </c>
      <c r="AB69" s="25">
        <f t="shared" si="35"/>
        <v>86.380380387319889</v>
      </c>
      <c r="AC69" s="25">
        <f t="shared" si="35"/>
        <v>86.338500459798809</v>
      </c>
      <c r="AD69" s="25">
        <f t="shared" si="35"/>
        <v>86.296247057567768</v>
      </c>
      <c r="AE69" s="25">
        <f t="shared" si="35"/>
        <v>86.253620180626726</v>
      </c>
      <c r="AF69" s="25">
        <f t="shared" si="35"/>
        <v>86.210619828975723</v>
      </c>
      <c r="AG69" s="25">
        <f t="shared" si="35"/>
        <v>86.167246002614732</v>
      </c>
      <c r="AH69" s="25">
        <f t="shared" si="35"/>
        <v>86.123498701543781</v>
      </c>
      <c r="AI69" s="25">
        <f t="shared" si="35"/>
        <v>86.079377925762827</v>
      </c>
      <c r="AJ69" s="25">
        <f t="shared" si="36"/>
        <v>86.034883675271914</v>
      </c>
      <c r="AK69" s="25">
        <f t="shared" si="36"/>
        <v>85.990015950071012</v>
      </c>
      <c r="AL69" s="25">
        <f t="shared" si="36"/>
        <v>85.944774750160121</v>
      </c>
      <c r="AM69" s="25">
        <f t="shared" si="36"/>
        <v>85.899160075539285</v>
      </c>
      <c r="AN69" s="25">
        <f t="shared" si="36"/>
        <v>85.853171926208447</v>
      </c>
      <c r="AO69" s="25">
        <f t="shared" si="36"/>
        <v>85.806810302167634</v>
      </c>
      <c r="AP69" s="25">
        <f t="shared" si="36"/>
        <v>85.760075203416847</v>
      </c>
      <c r="AQ69" s="25">
        <f t="shared" si="36"/>
        <v>85.712966629956085</v>
      </c>
      <c r="AR69" s="25">
        <f t="shared" si="36"/>
        <v>85.665484581785321</v>
      </c>
      <c r="AS69" s="25">
        <f t="shared" si="36"/>
        <v>85.617629058904598</v>
      </c>
      <c r="AT69" s="25">
        <f t="shared" si="36"/>
        <v>85.569400061313885</v>
      </c>
      <c r="AU69" s="25">
        <f t="shared" si="36"/>
        <v>85.520797589013213</v>
      </c>
      <c r="AV69" s="25">
        <f t="shared" si="36"/>
        <v>85.471821642002553</v>
      </c>
      <c r="AW69" s="25">
        <f t="shared" si="36"/>
        <v>85.422472220281918</v>
      </c>
      <c r="AX69" s="25">
        <f t="shared" si="36"/>
        <v>85.372749323851309</v>
      </c>
      <c r="AY69" s="25">
        <f t="shared" si="36"/>
        <v>85.322652952710712</v>
      </c>
      <c r="AZ69" s="25">
        <f t="shared" ref="AZ69:BO84" si="39">$DC$107+$DC$108*AZ$4^2+$DC$109*AZ$4*$C$1+$DC$110*$C$1*($DF$107+$DF$108*AZ$4*$D69+$DF$109*AZ$4*$C$1+$DF$110*$D69^2)</f>
        <v>85.272183106860155</v>
      </c>
      <c r="BA69" s="25">
        <f t="shared" si="39"/>
        <v>85.221339786299595</v>
      </c>
      <c r="BB69" s="25">
        <f t="shared" si="39"/>
        <v>85.170122991029075</v>
      </c>
      <c r="BC69" s="25">
        <f t="shared" si="39"/>
        <v>85.118532721048567</v>
      </c>
      <c r="BD69" s="25">
        <f t="shared" si="39"/>
        <v>85.066568976358084</v>
      </c>
      <c r="BE69" s="25">
        <f t="shared" si="39"/>
        <v>85.014231756957614</v>
      </c>
      <c r="BF69" s="25">
        <f t="shared" si="39"/>
        <v>84.961521062847183</v>
      </c>
      <c r="BG69" s="25">
        <f t="shared" si="39"/>
        <v>84.908436894026764</v>
      </c>
      <c r="BH69" s="25">
        <f t="shared" si="39"/>
        <v>84.85497925049637</v>
      </c>
      <c r="BI69" s="25">
        <f t="shared" si="39"/>
        <v>84.801148132255989</v>
      </c>
      <c r="BJ69" s="25">
        <f t="shared" si="39"/>
        <v>84.746943539305647</v>
      </c>
      <c r="BK69" s="25">
        <f t="shared" si="39"/>
        <v>84.692365471645303</v>
      </c>
      <c r="BL69" s="25">
        <f t="shared" si="39"/>
        <v>84.637413929275013</v>
      </c>
      <c r="BM69" s="25">
        <f t="shared" si="39"/>
        <v>84.58208891219472</v>
      </c>
      <c r="BN69" s="25">
        <f t="shared" si="39"/>
        <v>84.526390420404454</v>
      </c>
      <c r="BO69" s="25">
        <f t="shared" si="39"/>
        <v>84.470318453904213</v>
      </c>
      <c r="BP69" s="25">
        <f t="shared" si="37"/>
        <v>84.413873012693998</v>
      </c>
      <c r="BQ69" s="25">
        <f t="shared" si="37"/>
        <v>84.357054096773794</v>
      </c>
      <c r="BR69" s="25">
        <f t="shared" si="37"/>
        <v>84.299861706143616</v>
      </c>
      <c r="BS69" s="25">
        <f t="shared" si="37"/>
        <v>84.242295840803479</v>
      </c>
      <c r="BT69" s="25">
        <f t="shared" si="37"/>
        <v>84.184356500753339</v>
      </c>
      <c r="BU69" s="25">
        <f t="shared" si="37"/>
        <v>84.126043685993238</v>
      </c>
      <c r="BV69" s="25">
        <f t="shared" si="37"/>
        <v>84.067357396523136</v>
      </c>
      <c r="BW69" s="25">
        <f t="shared" si="37"/>
        <v>84.008297632343073</v>
      </c>
      <c r="BX69" s="25">
        <f t="shared" si="37"/>
        <v>83.948864393453022</v>
      </c>
      <c r="BY69" s="25">
        <f t="shared" si="37"/>
        <v>83.889057679853011</v>
      </c>
      <c r="BZ69" s="25">
        <f t="shared" si="37"/>
        <v>83.828877491542997</v>
      </c>
      <c r="CA69" s="25">
        <f t="shared" si="37"/>
        <v>83.768323828523023</v>
      </c>
      <c r="CB69" s="25">
        <f t="shared" si="37"/>
        <v>83.707396690793061</v>
      </c>
      <c r="CC69" s="25">
        <f t="shared" si="37"/>
        <v>83.646096078353139</v>
      </c>
      <c r="CD69" s="25">
        <f t="shared" si="37"/>
        <v>83.584421991203229</v>
      </c>
      <c r="CE69" s="25">
        <f t="shared" ref="CE69:CT84" si="40">$DC$107+$DC$108*CE$4^2+$DC$109*CE$4*$C$1+$DC$110*$C$1*($DF$107+$DF$108*CE$4*$D69+$DF$109*CE$4*$C$1+$DF$110*$D69^2)</f>
        <v>83.52237442934333</v>
      </c>
      <c r="CF69" s="25">
        <f t="shared" si="40"/>
        <v>83.459953392773471</v>
      </c>
      <c r="CG69" s="25">
        <f t="shared" si="40"/>
        <v>83.39715888149361</v>
      </c>
      <c r="CH69" s="25">
        <f t="shared" si="40"/>
        <v>83.333990895503788</v>
      </c>
      <c r="CI69" s="25">
        <f t="shared" si="40"/>
        <v>83.270449434803979</v>
      </c>
      <c r="CJ69" s="25">
        <f t="shared" si="40"/>
        <v>83.206534499394209</v>
      </c>
      <c r="CK69" s="25">
        <f t="shared" si="40"/>
        <v>83.142246089274451</v>
      </c>
      <c r="CL69" s="25">
        <f t="shared" si="40"/>
        <v>83.077584204444705</v>
      </c>
      <c r="CM69" s="25">
        <f t="shared" si="40"/>
        <v>83.012548844904984</v>
      </c>
      <c r="CN69" s="25">
        <f t="shared" si="40"/>
        <v>82.947140010655261</v>
      </c>
      <c r="CO69" s="25">
        <f t="shared" si="40"/>
        <v>82.88135770169562</v>
      </c>
      <c r="CP69" s="25">
        <f t="shared" si="40"/>
        <v>82.815201918025949</v>
      </c>
      <c r="CQ69" s="25">
        <f t="shared" si="40"/>
        <v>82.748672659646331</v>
      </c>
      <c r="CR69" s="25">
        <f t="shared" si="40"/>
        <v>82.681769926556726</v>
      </c>
      <c r="CS69" s="25">
        <f t="shared" si="40"/>
        <v>82.614493718757146</v>
      </c>
      <c r="CT69" s="25">
        <f t="shared" si="40"/>
        <v>82.546844036247592</v>
      </c>
      <c r="CU69" s="25">
        <f t="shared" ref="CQ69:DA84" si="41">$DC$107+$DC$108*CU$4^2+$DC$109*CU$4*$C$1+$DC$110*$C$1*($DF$107+$DF$108*CU$4*$D69+$DF$109*CU$4*$C$1+$DF$110*$D69^2)</f>
        <v>82.478820879028035</v>
      </c>
      <c r="CV69" s="25">
        <f t="shared" si="41"/>
        <v>82.410424247098504</v>
      </c>
      <c r="CW69" s="25">
        <f t="shared" si="41"/>
        <v>82.341654140459013</v>
      </c>
      <c r="CX69" s="25">
        <f t="shared" si="41"/>
        <v>82.272510559109548</v>
      </c>
      <c r="CY69" s="25">
        <f t="shared" si="41"/>
        <v>82.202993503050109</v>
      </c>
      <c r="CZ69" s="25">
        <f t="shared" si="41"/>
        <v>82.133102972280668</v>
      </c>
      <c r="DA69" s="25">
        <f t="shared" si="41"/>
        <v>82.062838966801266</v>
      </c>
    </row>
    <row r="70" spans="2:105" ht="4.5" customHeight="1" x14ac:dyDescent="0.3">
      <c r="B70" s="38"/>
      <c r="D70" s="17">
        <f t="shared" ref="D70:D104" si="42">D69-(D$5-D$105)/100</f>
        <v>2.0839999999999876</v>
      </c>
      <c r="E70" s="25">
        <f t="shared" si="38"/>
        <v>87.180460102439781</v>
      </c>
      <c r="F70" s="25">
        <f t="shared" si="38"/>
        <v>87.146313395700901</v>
      </c>
      <c r="G70" s="25">
        <f t="shared" si="38"/>
        <v>87.111793214252046</v>
      </c>
      <c r="H70" s="25">
        <f t="shared" si="38"/>
        <v>87.076899558093217</v>
      </c>
      <c r="I70" s="25">
        <f t="shared" si="38"/>
        <v>87.0416324272244</v>
      </c>
      <c r="J70" s="25">
        <f t="shared" si="38"/>
        <v>87.005991821645608</v>
      </c>
      <c r="K70" s="25">
        <f t="shared" si="38"/>
        <v>86.969977741356843</v>
      </c>
      <c r="L70" s="25">
        <f t="shared" si="38"/>
        <v>86.933590186358103</v>
      </c>
      <c r="M70" s="25">
        <f t="shared" si="38"/>
        <v>86.896829156649375</v>
      </c>
      <c r="N70" s="25">
        <f t="shared" si="38"/>
        <v>86.859694652230672</v>
      </c>
      <c r="O70" s="25">
        <f t="shared" si="38"/>
        <v>86.822186673101996</v>
      </c>
      <c r="P70" s="25">
        <f t="shared" si="38"/>
        <v>86.784305219263331</v>
      </c>
      <c r="Q70" s="25">
        <f t="shared" si="38"/>
        <v>86.746050290714692</v>
      </c>
      <c r="R70" s="25">
        <f t="shared" si="38"/>
        <v>86.707421887456078</v>
      </c>
      <c r="S70" s="25">
        <f t="shared" si="38"/>
        <v>86.668420009487491</v>
      </c>
      <c r="T70" s="25">
        <f t="shared" si="38"/>
        <v>86.629044656808915</v>
      </c>
      <c r="U70" s="25">
        <f t="shared" si="35"/>
        <v>86.589295829420365</v>
      </c>
      <c r="V70" s="25">
        <f t="shared" si="35"/>
        <v>86.549173527321841</v>
      </c>
      <c r="W70" s="25">
        <f t="shared" si="35"/>
        <v>86.508677750513343</v>
      </c>
      <c r="X70" s="25">
        <f t="shared" si="35"/>
        <v>86.467808498994856</v>
      </c>
      <c r="Y70" s="25">
        <f t="shared" si="35"/>
        <v>86.426565772766395</v>
      </c>
      <c r="Z70" s="25">
        <f t="shared" si="35"/>
        <v>86.38494957182796</v>
      </c>
      <c r="AA70" s="25">
        <f t="shared" si="35"/>
        <v>86.342959896179536</v>
      </c>
      <c r="AB70" s="25">
        <f t="shared" si="35"/>
        <v>86.300596745821139</v>
      </c>
      <c r="AC70" s="25">
        <f t="shared" si="35"/>
        <v>86.257860120752767</v>
      </c>
      <c r="AD70" s="25">
        <f t="shared" si="35"/>
        <v>86.214750020974421</v>
      </c>
      <c r="AE70" s="25">
        <f t="shared" si="35"/>
        <v>86.171266446486086</v>
      </c>
      <c r="AF70" s="25">
        <f t="shared" si="35"/>
        <v>86.127409397287778</v>
      </c>
      <c r="AG70" s="25">
        <f t="shared" si="35"/>
        <v>86.083178873379495</v>
      </c>
      <c r="AH70" s="25">
        <f t="shared" si="35"/>
        <v>86.038574874761238</v>
      </c>
      <c r="AI70" s="25">
        <f t="shared" si="35"/>
        <v>85.993597401432993</v>
      </c>
      <c r="AJ70" s="25">
        <f t="shared" si="36"/>
        <v>85.948246453394773</v>
      </c>
      <c r="AK70" s="25">
        <f t="shared" si="36"/>
        <v>85.90252203064658</v>
      </c>
      <c r="AL70" s="25">
        <f t="shared" si="36"/>
        <v>85.856424133188384</v>
      </c>
      <c r="AM70" s="25">
        <f t="shared" si="36"/>
        <v>85.809952761020241</v>
      </c>
      <c r="AN70" s="25">
        <f t="shared" si="36"/>
        <v>85.763107914142111</v>
      </c>
      <c r="AO70" s="25">
        <f t="shared" si="36"/>
        <v>85.715889592553992</v>
      </c>
      <c r="AP70" s="25">
        <f t="shared" si="36"/>
        <v>85.668297796255914</v>
      </c>
      <c r="AQ70" s="25">
        <f t="shared" si="36"/>
        <v>85.620332525247861</v>
      </c>
      <c r="AR70" s="25">
        <f t="shared" si="36"/>
        <v>85.571993779529791</v>
      </c>
      <c r="AS70" s="25">
        <f t="shared" si="36"/>
        <v>85.523281559101761</v>
      </c>
      <c r="AT70" s="25">
        <f t="shared" si="36"/>
        <v>85.474195863963757</v>
      </c>
      <c r="AU70" s="25">
        <f t="shared" si="36"/>
        <v>85.424736694115779</v>
      </c>
      <c r="AV70" s="25">
        <f t="shared" si="36"/>
        <v>85.374904049557827</v>
      </c>
      <c r="AW70" s="25">
        <f t="shared" si="36"/>
        <v>85.324697930289886</v>
      </c>
      <c r="AX70" s="25">
        <f t="shared" si="36"/>
        <v>85.274118336311972</v>
      </c>
      <c r="AY70" s="25">
        <f t="shared" si="36"/>
        <v>85.223165267624083</v>
      </c>
      <c r="AZ70" s="25">
        <f t="shared" si="39"/>
        <v>85.17183872422622</v>
      </c>
      <c r="BA70" s="25">
        <f t="shared" si="39"/>
        <v>85.120138706118368</v>
      </c>
      <c r="BB70" s="25">
        <f t="shared" si="39"/>
        <v>85.068065213300542</v>
      </c>
      <c r="BC70" s="25">
        <f t="shared" si="39"/>
        <v>85.015618245772743</v>
      </c>
      <c r="BD70" s="25">
        <f t="shared" si="39"/>
        <v>84.962797803534954</v>
      </c>
      <c r="BE70" s="25">
        <f t="shared" si="39"/>
        <v>84.909603886587206</v>
      </c>
      <c r="BF70" s="25">
        <f t="shared" si="39"/>
        <v>84.856036494929455</v>
      </c>
      <c r="BG70" s="25">
        <f t="shared" si="39"/>
        <v>84.802095628561744</v>
      </c>
      <c r="BH70" s="25">
        <f t="shared" si="39"/>
        <v>84.747781287484045</v>
      </c>
      <c r="BI70" s="25">
        <f t="shared" si="39"/>
        <v>84.693093471696372</v>
      </c>
      <c r="BJ70" s="25">
        <f t="shared" si="39"/>
        <v>84.638032181198724</v>
      </c>
      <c r="BK70" s="25">
        <f t="shared" si="39"/>
        <v>84.582597415991088</v>
      </c>
      <c r="BL70" s="25">
        <f t="shared" si="39"/>
        <v>84.526789176073493</v>
      </c>
      <c r="BM70" s="25">
        <f t="shared" si="39"/>
        <v>84.470607461445908</v>
      </c>
      <c r="BN70" s="25">
        <f t="shared" si="39"/>
        <v>84.414052272108336</v>
      </c>
      <c r="BO70" s="25">
        <f t="shared" si="39"/>
        <v>84.357123608060803</v>
      </c>
      <c r="BP70" s="25">
        <f t="shared" si="37"/>
        <v>84.299821469303282</v>
      </c>
      <c r="BQ70" s="25">
        <f t="shared" si="37"/>
        <v>84.242145855835787</v>
      </c>
      <c r="BR70" s="25">
        <f t="shared" si="37"/>
        <v>84.184096767658318</v>
      </c>
      <c r="BS70" s="25">
        <f t="shared" si="37"/>
        <v>84.12567420477086</v>
      </c>
      <c r="BT70" s="25">
        <f t="shared" si="37"/>
        <v>84.066878167173428</v>
      </c>
      <c r="BU70" s="25">
        <f t="shared" si="37"/>
        <v>84.007708654866036</v>
      </c>
      <c r="BV70" s="25">
        <f t="shared" si="37"/>
        <v>83.948165667848627</v>
      </c>
      <c r="BW70" s="25">
        <f t="shared" si="37"/>
        <v>83.888249206121259</v>
      </c>
      <c r="BX70" s="25">
        <f t="shared" si="37"/>
        <v>83.827959269683916</v>
      </c>
      <c r="BY70" s="25">
        <f t="shared" si="37"/>
        <v>83.767295858536599</v>
      </c>
      <c r="BZ70" s="25">
        <f t="shared" si="37"/>
        <v>83.706258972679294</v>
      </c>
      <c r="CA70" s="25">
        <f t="shared" si="37"/>
        <v>83.644848612112014</v>
      </c>
      <c r="CB70" s="25">
        <f t="shared" si="37"/>
        <v>83.58306477683476</v>
      </c>
      <c r="CC70" s="25">
        <f t="shared" si="37"/>
        <v>83.520907466847532</v>
      </c>
      <c r="CD70" s="25">
        <f t="shared" si="37"/>
        <v>83.458376682150316</v>
      </c>
      <c r="CE70" s="25">
        <f t="shared" si="40"/>
        <v>83.39547242274314</v>
      </c>
      <c r="CF70" s="25">
        <f t="shared" si="40"/>
        <v>83.332194688625975</v>
      </c>
      <c r="CG70" s="25">
        <f t="shared" si="40"/>
        <v>83.268543479798808</v>
      </c>
      <c r="CH70" s="25">
        <f t="shared" si="40"/>
        <v>83.204518796261681</v>
      </c>
      <c r="CI70" s="25">
        <f t="shared" si="40"/>
        <v>83.140120638014579</v>
      </c>
      <c r="CJ70" s="25">
        <f t="shared" si="40"/>
        <v>83.075349005057518</v>
      </c>
      <c r="CK70" s="25">
        <f t="shared" si="40"/>
        <v>83.010203897390454</v>
      </c>
      <c r="CL70" s="25">
        <f t="shared" si="40"/>
        <v>82.944685315013402</v>
      </c>
      <c r="CM70" s="25">
        <f t="shared" si="40"/>
        <v>82.87879325792639</v>
      </c>
      <c r="CN70" s="25">
        <f t="shared" si="40"/>
        <v>82.812527726129389</v>
      </c>
      <c r="CO70" s="25">
        <f t="shared" si="40"/>
        <v>82.745888719622428</v>
      </c>
      <c r="CP70" s="25">
        <f t="shared" si="40"/>
        <v>82.678876238405479</v>
      </c>
      <c r="CQ70" s="25">
        <f t="shared" si="41"/>
        <v>82.611490282478542</v>
      </c>
      <c r="CR70" s="25">
        <f t="shared" si="41"/>
        <v>82.54373085184163</v>
      </c>
      <c r="CS70" s="25">
        <f t="shared" si="41"/>
        <v>82.475597946494773</v>
      </c>
      <c r="CT70" s="25">
        <f t="shared" si="41"/>
        <v>82.407091566437899</v>
      </c>
      <c r="CU70" s="25">
        <f t="shared" si="41"/>
        <v>82.338211711671065</v>
      </c>
      <c r="CV70" s="25">
        <f t="shared" si="41"/>
        <v>82.268958382194228</v>
      </c>
      <c r="CW70" s="25">
        <f t="shared" si="41"/>
        <v>82.199331578007431</v>
      </c>
      <c r="CX70" s="25">
        <f t="shared" si="41"/>
        <v>82.12933129911066</v>
      </c>
      <c r="CY70" s="25">
        <f t="shared" si="41"/>
        <v>82.058957545503915</v>
      </c>
      <c r="CZ70" s="25">
        <f t="shared" si="41"/>
        <v>81.988210317187182</v>
      </c>
      <c r="DA70" s="25">
        <f t="shared" si="41"/>
        <v>81.917089614160474</v>
      </c>
    </row>
    <row r="71" spans="2:105" ht="4.5" customHeight="1" x14ac:dyDescent="0.3">
      <c r="B71" s="38"/>
      <c r="D71" s="17">
        <f t="shared" si="42"/>
        <v>2.0735999999999875</v>
      </c>
      <c r="E71" s="25">
        <f t="shared" si="38"/>
        <v>87.119826654691607</v>
      </c>
      <c r="F71" s="25">
        <f t="shared" si="38"/>
        <v>87.084823250405421</v>
      </c>
      <c r="G71" s="25">
        <f t="shared" si="38"/>
        <v>87.049446371409275</v>
      </c>
      <c r="H71" s="25">
        <f t="shared" si="38"/>
        <v>87.013696017703154</v>
      </c>
      <c r="I71" s="25">
        <f t="shared" si="38"/>
        <v>86.977572189287031</v>
      </c>
      <c r="J71" s="25">
        <f t="shared" si="38"/>
        <v>86.941074886160948</v>
      </c>
      <c r="K71" s="25">
        <f t="shared" si="38"/>
        <v>86.904204108324876</v>
      </c>
      <c r="L71" s="25">
        <f t="shared" si="38"/>
        <v>86.866959855778831</v>
      </c>
      <c r="M71" s="25">
        <f t="shared" si="38"/>
        <v>86.829342128522811</v>
      </c>
      <c r="N71" s="25">
        <f t="shared" si="38"/>
        <v>86.791350926556802</v>
      </c>
      <c r="O71" s="25">
        <f t="shared" si="38"/>
        <v>86.752986249880834</v>
      </c>
      <c r="P71" s="25">
        <f t="shared" si="38"/>
        <v>86.714248098494863</v>
      </c>
      <c r="Q71" s="25">
        <f t="shared" si="38"/>
        <v>86.675136472398933</v>
      </c>
      <c r="R71" s="25">
        <f t="shared" si="38"/>
        <v>86.635651371593013</v>
      </c>
      <c r="S71" s="25">
        <f t="shared" si="38"/>
        <v>86.595792796077134</v>
      </c>
      <c r="T71" s="25">
        <f t="shared" si="38"/>
        <v>86.555560745851253</v>
      </c>
      <c r="U71" s="25">
        <f t="shared" si="35"/>
        <v>86.514955220915411</v>
      </c>
      <c r="V71" s="25">
        <f t="shared" si="35"/>
        <v>86.473976221269581</v>
      </c>
      <c r="W71" s="25">
        <f t="shared" si="35"/>
        <v>86.432623746913791</v>
      </c>
      <c r="X71" s="25">
        <f t="shared" si="35"/>
        <v>86.390897797847998</v>
      </c>
      <c r="Y71" s="25">
        <f t="shared" si="35"/>
        <v>86.348798374072231</v>
      </c>
      <c r="Z71" s="25">
        <f t="shared" si="35"/>
        <v>86.306325475586505</v>
      </c>
      <c r="AA71" s="25">
        <f t="shared" si="35"/>
        <v>86.263479102390789</v>
      </c>
      <c r="AB71" s="25">
        <f t="shared" si="35"/>
        <v>86.220259254485086</v>
      </c>
      <c r="AC71" s="25">
        <f t="shared" si="35"/>
        <v>86.176665931869408</v>
      </c>
      <c r="AD71" s="25">
        <f t="shared" si="35"/>
        <v>86.13269913454377</v>
      </c>
      <c r="AE71" s="25">
        <f t="shared" si="35"/>
        <v>86.08835886250813</v>
      </c>
      <c r="AF71" s="25">
        <f t="shared" si="35"/>
        <v>86.04364511576253</v>
      </c>
      <c r="AG71" s="25">
        <f t="shared" si="35"/>
        <v>85.998557894306941</v>
      </c>
      <c r="AH71" s="25">
        <f t="shared" si="35"/>
        <v>85.953097198141393</v>
      </c>
      <c r="AI71" s="25">
        <f t="shared" si="35"/>
        <v>85.907263027265842</v>
      </c>
      <c r="AJ71" s="25">
        <f t="shared" si="36"/>
        <v>85.86105538168033</v>
      </c>
      <c r="AK71" s="25">
        <f t="shared" si="36"/>
        <v>85.814474261384831</v>
      </c>
      <c r="AL71" s="25">
        <f t="shared" si="36"/>
        <v>85.767519666379343</v>
      </c>
      <c r="AM71" s="25">
        <f t="shared" si="36"/>
        <v>85.720191596663895</v>
      </c>
      <c r="AN71" s="25">
        <f t="shared" si="36"/>
        <v>85.672490052238473</v>
      </c>
      <c r="AO71" s="25">
        <f t="shared" si="36"/>
        <v>85.624415033103048</v>
      </c>
      <c r="AP71" s="25">
        <f t="shared" si="36"/>
        <v>85.575966539257678</v>
      </c>
      <c r="AQ71" s="25">
        <f t="shared" si="36"/>
        <v>85.527144570702319</v>
      </c>
      <c r="AR71" s="25">
        <f t="shared" si="36"/>
        <v>85.477949127436943</v>
      </c>
      <c r="AS71" s="25">
        <f t="shared" si="36"/>
        <v>85.428380209461622</v>
      </c>
      <c r="AT71" s="25">
        <f t="shared" si="36"/>
        <v>85.378437816776326</v>
      </c>
      <c r="AU71" s="25">
        <f t="shared" si="36"/>
        <v>85.328121949381043</v>
      </c>
      <c r="AV71" s="25">
        <f t="shared" si="36"/>
        <v>85.277432607275784</v>
      </c>
      <c r="AW71" s="25">
        <f t="shared" si="36"/>
        <v>85.226369790460552</v>
      </c>
      <c r="AX71" s="25">
        <f t="shared" si="36"/>
        <v>85.174933498935331</v>
      </c>
      <c r="AY71" s="25">
        <f t="shared" si="36"/>
        <v>85.123123732700151</v>
      </c>
      <c r="AZ71" s="25">
        <f t="shared" si="39"/>
        <v>85.070940491754996</v>
      </c>
      <c r="BA71" s="25">
        <f t="shared" si="39"/>
        <v>85.018383776099839</v>
      </c>
      <c r="BB71" s="25">
        <f t="shared" si="39"/>
        <v>84.965453585734707</v>
      </c>
      <c r="BC71" s="25">
        <f t="shared" si="39"/>
        <v>84.912149920659616</v>
      </c>
      <c r="BD71" s="25">
        <f t="shared" si="39"/>
        <v>84.858472780874521</v>
      </c>
      <c r="BE71" s="25">
        <f t="shared" si="39"/>
        <v>84.804422166379467</v>
      </c>
      <c r="BF71" s="25">
        <f t="shared" si="39"/>
        <v>84.749998077174439</v>
      </c>
      <c r="BG71" s="25">
        <f t="shared" si="39"/>
        <v>84.695200513259422</v>
      </c>
      <c r="BH71" s="25">
        <f t="shared" si="39"/>
        <v>84.640029474634417</v>
      </c>
      <c r="BI71" s="25">
        <f t="shared" si="39"/>
        <v>84.584484961299452</v>
      </c>
      <c r="BJ71" s="25">
        <f t="shared" si="39"/>
        <v>84.528566973254499</v>
      </c>
      <c r="BK71" s="25">
        <f t="shared" si="39"/>
        <v>84.472275510499571</v>
      </c>
      <c r="BL71" s="25">
        <f t="shared" si="39"/>
        <v>84.41561057303467</v>
      </c>
      <c r="BM71" s="25">
        <f t="shared" si="39"/>
        <v>84.358572160859794</v>
      </c>
      <c r="BN71" s="25">
        <f t="shared" si="39"/>
        <v>84.301160273974915</v>
      </c>
      <c r="BO71" s="25">
        <f t="shared" si="39"/>
        <v>84.243374912380091</v>
      </c>
      <c r="BP71" s="25">
        <f t="shared" si="37"/>
        <v>84.185216076075264</v>
      </c>
      <c r="BQ71" s="25">
        <f t="shared" si="37"/>
        <v>84.126683765060477</v>
      </c>
      <c r="BR71" s="25">
        <f t="shared" si="37"/>
        <v>84.067777979335688</v>
      </c>
      <c r="BS71" s="25">
        <f t="shared" si="37"/>
        <v>84.008498718900952</v>
      </c>
      <c r="BT71" s="25">
        <f t="shared" si="37"/>
        <v>83.948845983756215</v>
      </c>
      <c r="BU71" s="25">
        <f t="shared" si="37"/>
        <v>83.888819773901517</v>
      </c>
      <c r="BV71" s="25">
        <f t="shared" si="37"/>
        <v>83.828420089336817</v>
      </c>
      <c r="BW71" s="25">
        <f t="shared" si="37"/>
        <v>83.767646930062142</v>
      </c>
      <c r="BX71" s="25">
        <f t="shared" si="37"/>
        <v>83.706500296077508</v>
      </c>
      <c r="BY71" s="25">
        <f t="shared" si="37"/>
        <v>83.644980187382885</v>
      </c>
      <c r="BZ71" s="25">
        <f t="shared" si="37"/>
        <v>83.583086603978288</v>
      </c>
      <c r="CA71" s="25">
        <f t="shared" si="37"/>
        <v>83.520819545863702</v>
      </c>
      <c r="CB71" s="25">
        <f t="shared" si="37"/>
        <v>83.458179013039157</v>
      </c>
      <c r="CC71" s="25">
        <f t="shared" si="37"/>
        <v>83.395165005504623</v>
      </c>
      <c r="CD71" s="25">
        <f t="shared" si="37"/>
        <v>83.331777523260115</v>
      </c>
      <c r="CE71" s="25">
        <f t="shared" si="40"/>
        <v>83.268016566305619</v>
      </c>
      <c r="CF71" s="25">
        <f t="shared" si="40"/>
        <v>83.203882134641162</v>
      </c>
      <c r="CG71" s="25">
        <f t="shared" si="40"/>
        <v>83.139374228266703</v>
      </c>
      <c r="CH71" s="25">
        <f t="shared" si="40"/>
        <v>83.074492847182285</v>
      </c>
      <c r="CI71" s="25">
        <f t="shared" si="40"/>
        <v>83.009237991387877</v>
      </c>
      <c r="CJ71" s="25">
        <f t="shared" si="40"/>
        <v>82.94360966088351</v>
      </c>
      <c r="CK71" s="25">
        <f t="shared" si="40"/>
        <v>82.87760785566914</v>
      </c>
      <c r="CL71" s="25">
        <f t="shared" si="40"/>
        <v>82.81123257574481</v>
      </c>
      <c r="CM71" s="25">
        <f t="shared" si="40"/>
        <v>82.744483821110492</v>
      </c>
      <c r="CN71" s="25">
        <f t="shared" si="40"/>
        <v>82.677361591766172</v>
      </c>
      <c r="CO71" s="25">
        <f t="shared" si="40"/>
        <v>82.609865887711933</v>
      </c>
      <c r="CP71" s="25">
        <f t="shared" si="40"/>
        <v>82.541996708947678</v>
      </c>
      <c r="CQ71" s="25">
        <f t="shared" si="41"/>
        <v>82.473754055473449</v>
      </c>
      <c r="CR71" s="25">
        <f t="shared" si="41"/>
        <v>82.405137927289232</v>
      </c>
      <c r="CS71" s="25">
        <f t="shared" si="41"/>
        <v>82.336148324395069</v>
      </c>
      <c r="CT71" s="25">
        <f t="shared" si="41"/>
        <v>82.266785246790903</v>
      </c>
      <c r="CU71" s="25">
        <f t="shared" si="41"/>
        <v>82.197048694476763</v>
      </c>
      <c r="CV71" s="25">
        <f t="shared" si="41"/>
        <v>82.12693866745262</v>
      </c>
      <c r="CW71" s="25">
        <f t="shared" si="41"/>
        <v>82.056455165718532</v>
      </c>
      <c r="CX71" s="25">
        <f t="shared" si="41"/>
        <v>81.985598189274469</v>
      </c>
      <c r="CY71" s="25">
        <f t="shared" si="41"/>
        <v>81.914367738120433</v>
      </c>
      <c r="CZ71" s="25">
        <f t="shared" si="41"/>
        <v>81.842763812256393</v>
      </c>
      <c r="DA71" s="25">
        <f t="shared" si="41"/>
        <v>81.77078641168238</v>
      </c>
    </row>
    <row r="72" spans="2:105" ht="4.5" customHeight="1" x14ac:dyDescent="0.3">
      <c r="B72" s="38"/>
      <c r="D72" s="17">
        <f t="shared" si="42"/>
        <v>2.0631999999999873</v>
      </c>
      <c r="E72" s="25">
        <f t="shared" si="38"/>
        <v>87.058639357106131</v>
      </c>
      <c r="F72" s="25">
        <f t="shared" si="38"/>
        <v>87.022779255272638</v>
      </c>
      <c r="G72" s="25">
        <f t="shared" si="38"/>
        <v>86.9865456787292</v>
      </c>
      <c r="H72" s="25">
        <f t="shared" si="38"/>
        <v>86.949938627475774</v>
      </c>
      <c r="I72" s="25">
        <f t="shared" si="38"/>
        <v>86.912958101512345</v>
      </c>
      <c r="J72" s="25">
        <f t="shared" si="38"/>
        <v>86.87560410083897</v>
      </c>
      <c r="K72" s="25">
        <f t="shared" si="38"/>
        <v>86.837876625455593</v>
      </c>
      <c r="L72" s="25">
        <f t="shared" si="38"/>
        <v>86.79977567536227</v>
      </c>
      <c r="M72" s="25">
        <f t="shared" si="38"/>
        <v>86.76130125055893</v>
      </c>
      <c r="N72" s="25">
        <f t="shared" si="38"/>
        <v>86.72245335104563</v>
      </c>
      <c r="O72" s="25">
        <f t="shared" si="38"/>
        <v>86.683231976822356</v>
      </c>
      <c r="P72" s="25">
        <f t="shared" si="38"/>
        <v>86.643637127889093</v>
      </c>
      <c r="Q72" s="25">
        <f t="shared" si="38"/>
        <v>86.603668804245856</v>
      </c>
      <c r="R72" s="25">
        <f t="shared" si="38"/>
        <v>86.563327005892646</v>
      </c>
      <c r="S72" s="25">
        <f t="shared" si="38"/>
        <v>86.522611732829461</v>
      </c>
      <c r="T72" s="25">
        <f t="shared" si="38"/>
        <v>86.481522985056287</v>
      </c>
      <c r="U72" s="25">
        <f t="shared" si="35"/>
        <v>86.44006076257314</v>
      </c>
      <c r="V72" s="25">
        <f t="shared" si="35"/>
        <v>86.398225065380018</v>
      </c>
      <c r="W72" s="25">
        <f t="shared" si="35"/>
        <v>86.356015893476922</v>
      </c>
      <c r="X72" s="25">
        <f t="shared" si="35"/>
        <v>86.313433246863838</v>
      </c>
      <c r="Y72" s="25">
        <f t="shared" si="35"/>
        <v>86.270477125540765</v>
      </c>
      <c r="Z72" s="25">
        <f t="shared" si="35"/>
        <v>86.227147529507747</v>
      </c>
      <c r="AA72" s="25">
        <f t="shared" si="35"/>
        <v>86.183444458764725</v>
      </c>
      <c r="AB72" s="25">
        <f t="shared" si="35"/>
        <v>86.13936791331173</v>
      </c>
      <c r="AC72" s="25">
        <f t="shared" si="35"/>
        <v>86.094917893148747</v>
      </c>
      <c r="AD72" s="25">
        <f t="shared" si="35"/>
        <v>86.050094398275803</v>
      </c>
      <c r="AE72" s="25">
        <f t="shared" si="35"/>
        <v>86.004897428692871</v>
      </c>
      <c r="AF72" s="25">
        <f t="shared" si="35"/>
        <v>85.959326984399965</v>
      </c>
      <c r="AG72" s="25">
        <f t="shared" si="35"/>
        <v>85.913383065397085</v>
      </c>
      <c r="AH72" s="25">
        <f t="shared" si="35"/>
        <v>85.86706567168423</v>
      </c>
      <c r="AI72" s="25">
        <f t="shared" si="35"/>
        <v>85.820374803261387</v>
      </c>
      <c r="AJ72" s="25">
        <f t="shared" si="36"/>
        <v>85.77331046012857</v>
      </c>
      <c r="AK72" s="25">
        <f t="shared" si="36"/>
        <v>85.725872642285779</v>
      </c>
      <c r="AL72" s="25">
        <f t="shared" si="36"/>
        <v>85.678061349732985</v>
      </c>
      <c r="AM72" s="25">
        <f t="shared" si="36"/>
        <v>85.629876582470246</v>
      </c>
      <c r="AN72" s="25">
        <f t="shared" si="36"/>
        <v>85.581318340497518</v>
      </c>
      <c r="AO72" s="25">
        <f t="shared" si="36"/>
        <v>85.532386623814801</v>
      </c>
      <c r="AP72" s="25">
        <f t="shared" si="36"/>
        <v>85.483081432422125</v>
      </c>
      <c r="AQ72" s="25">
        <f t="shared" si="36"/>
        <v>85.43340276631946</v>
      </c>
      <c r="AR72" s="25">
        <f t="shared" si="36"/>
        <v>85.383350625506807</v>
      </c>
      <c r="AS72" s="25">
        <f t="shared" si="36"/>
        <v>85.33292500998418</v>
      </c>
      <c r="AT72" s="25">
        <f t="shared" si="36"/>
        <v>85.282125919751564</v>
      </c>
      <c r="AU72" s="25">
        <f t="shared" si="36"/>
        <v>85.230953354809003</v>
      </c>
      <c r="AV72" s="25">
        <f t="shared" si="36"/>
        <v>85.179407315156439</v>
      </c>
      <c r="AW72" s="25">
        <f t="shared" si="36"/>
        <v>85.127487800793901</v>
      </c>
      <c r="AX72" s="25">
        <f t="shared" si="36"/>
        <v>85.075194811721389</v>
      </c>
      <c r="AY72" s="25">
        <f t="shared" si="36"/>
        <v>85.022528347938902</v>
      </c>
      <c r="AZ72" s="25">
        <f t="shared" si="39"/>
        <v>84.969488409446441</v>
      </c>
      <c r="BA72" s="25">
        <f t="shared" si="39"/>
        <v>84.916074996243992</v>
      </c>
      <c r="BB72" s="25">
        <f t="shared" si="39"/>
        <v>84.862288108331569</v>
      </c>
      <c r="BC72" s="25">
        <f t="shared" si="39"/>
        <v>84.808127745709172</v>
      </c>
      <c r="BD72" s="25">
        <f t="shared" si="39"/>
        <v>84.753593908376786</v>
      </c>
      <c r="BE72" s="25">
        <f t="shared" si="39"/>
        <v>84.698686596334426</v>
      </c>
      <c r="BF72" s="25">
        <f t="shared" si="39"/>
        <v>84.643405809582092</v>
      </c>
      <c r="BG72" s="25">
        <f t="shared" si="39"/>
        <v>84.587751548119783</v>
      </c>
      <c r="BH72" s="25">
        <f t="shared" si="39"/>
        <v>84.531723811947487</v>
      </c>
      <c r="BI72" s="25">
        <f t="shared" si="39"/>
        <v>84.475322601065216</v>
      </c>
      <c r="BJ72" s="25">
        <f t="shared" si="39"/>
        <v>84.418547915472971</v>
      </c>
      <c r="BK72" s="25">
        <f t="shared" si="39"/>
        <v>84.361399755170737</v>
      </c>
      <c r="BL72" s="25">
        <f t="shared" si="39"/>
        <v>84.303878120158529</v>
      </c>
      <c r="BM72" s="25">
        <f t="shared" si="39"/>
        <v>84.245983010436362</v>
      </c>
      <c r="BN72" s="25">
        <f t="shared" si="39"/>
        <v>84.187714426004177</v>
      </c>
      <c r="BO72" s="25">
        <f t="shared" si="39"/>
        <v>84.129072366862061</v>
      </c>
      <c r="BP72" s="25">
        <f t="shared" si="37"/>
        <v>84.070056833009929</v>
      </c>
      <c r="BQ72" s="25">
        <f t="shared" si="37"/>
        <v>84.010667824447836</v>
      </c>
      <c r="BR72" s="25">
        <f t="shared" si="37"/>
        <v>83.950905341175755</v>
      </c>
      <c r="BS72" s="25">
        <f t="shared" si="37"/>
        <v>83.890769383193714</v>
      </c>
      <c r="BT72" s="25">
        <f t="shared" si="37"/>
        <v>83.830259950501684</v>
      </c>
      <c r="BU72" s="25">
        <f t="shared" si="37"/>
        <v>83.769377043099681</v>
      </c>
      <c r="BV72" s="25">
        <f t="shared" si="37"/>
        <v>83.708120660987689</v>
      </c>
      <c r="BW72" s="25">
        <f t="shared" si="37"/>
        <v>83.646490804165722</v>
      </c>
      <c r="BX72" s="25">
        <f t="shared" si="37"/>
        <v>83.584487472633782</v>
      </c>
      <c r="BY72" s="25">
        <f t="shared" si="37"/>
        <v>83.522110666391868</v>
      </c>
      <c r="BZ72" s="25">
        <f t="shared" si="37"/>
        <v>83.459360385439965</v>
      </c>
      <c r="CA72" s="25">
        <f t="shared" si="37"/>
        <v>83.396236629778087</v>
      </c>
      <c r="CB72" s="25">
        <f t="shared" si="37"/>
        <v>83.332739399406236</v>
      </c>
      <c r="CC72" s="25">
        <f t="shared" si="37"/>
        <v>83.268868694324411</v>
      </c>
      <c r="CD72" s="25">
        <f t="shared" si="37"/>
        <v>83.204624514532597</v>
      </c>
      <c r="CE72" s="25">
        <f t="shared" si="40"/>
        <v>83.140006860030809</v>
      </c>
      <c r="CF72" s="25">
        <f t="shared" si="40"/>
        <v>83.075015730819047</v>
      </c>
      <c r="CG72" s="25">
        <f t="shared" si="40"/>
        <v>83.009651126897296</v>
      </c>
      <c r="CH72" s="25">
        <f t="shared" si="40"/>
        <v>82.943913048265571</v>
      </c>
      <c r="CI72" s="25">
        <f t="shared" si="40"/>
        <v>82.877801494923858</v>
      </c>
      <c r="CJ72" s="25">
        <f t="shared" si="40"/>
        <v>82.811316466872199</v>
      </c>
      <c r="CK72" s="25">
        <f t="shared" si="40"/>
        <v>82.744457964110524</v>
      </c>
      <c r="CL72" s="25">
        <f t="shared" si="40"/>
        <v>82.677225986638888</v>
      </c>
      <c r="CM72" s="25">
        <f t="shared" si="40"/>
        <v>82.609620534457278</v>
      </c>
      <c r="CN72" s="25">
        <f t="shared" si="40"/>
        <v>82.541641607565666</v>
      </c>
      <c r="CO72" s="25">
        <f t="shared" si="40"/>
        <v>82.473289205964122</v>
      </c>
      <c r="CP72" s="25">
        <f t="shared" si="40"/>
        <v>82.404563329652561</v>
      </c>
      <c r="CQ72" s="25">
        <f t="shared" si="41"/>
        <v>82.33546397863104</v>
      </c>
      <c r="CR72" s="25">
        <f t="shared" si="41"/>
        <v>82.265991152899531</v>
      </c>
      <c r="CS72" s="25">
        <f t="shared" si="41"/>
        <v>82.196144852458062</v>
      </c>
      <c r="CT72" s="25">
        <f t="shared" si="41"/>
        <v>82.125925077306604</v>
      </c>
      <c r="CU72" s="25">
        <f t="shared" si="41"/>
        <v>82.055331827445158</v>
      </c>
      <c r="CV72" s="25">
        <f t="shared" si="41"/>
        <v>81.98436510287371</v>
      </c>
      <c r="CW72" s="25">
        <f t="shared" si="41"/>
        <v>81.91302490359233</v>
      </c>
      <c r="CX72" s="25">
        <f t="shared" si="41"/>
        <v>81.841311229600961</v>
      </c>
      <c r="CY72" s="25">
        <f t="shared" si="41"/>
        <v>81.769224080899619</v>
      </c>
      <c r="CZ72" s="25">
        <f t="shared" si="41"/>
        <v>81.696763457488288</v>
      </c>
      <c r="DA72" s="25">
        <f t="shared" si="41"/>
        <v>81.623929359366983</v>
      </c>
    </row>
    <row r="73" spans="2:105" ht="4.5" customHeight="1" x14ac:dyDescent="0.3">
      <c r="B73" s="38"/>
      <c r="D73" s="17">
        <f t="shared" si="42"/>
        <v>2.0527999999999871</v>
      </c>
      <c r="E73" s="25">
        <f t="shared" si="38"/>
        <v>86.996898209683337</v>
      </c>
      <c r="F73" s="25">
        <f t="shared" si="38"/>
        <v>86.960181410302553</v>
      </c>
      <c r="G73" s="25">
        <f t="shared" si="38"/>
        <v>86.923091136211795</v>
      </c>
      <c r="H73" s="25">
        <f t="shared" si="38"/>
        <v>86.885627387411077</v>
      </c>
      <c r="I73" s="25">
        <f t="shared" si="38"/>
        <v>86.847790163900356</v>
      </c>
      <c r="J73" s="25">
        <f t="shared" si="38"/>
        <v>86.809579465679676</v>
      </c>
      <c r="K73" s="25">
        <f t="shared" si="38"/>
        <v>86.770995292749006</v>
      </c>
      <c r="L73" s="25">
        <f t="shared" si="38"/>
        <v>86.732037645108377</v>
      </c>
      <c r="M73" s="25">
        <f t="shared" si="38"/>
        <v>86.692706522757746</v>
      </c>
      <c r="N73" s="25">
        <f t="shared" si="38"/>
        <v>86.65300192569714</v>
      </c>
      <c r="O73" s="25">
        <f t="shared" si="38"/>
        <v>86.612923853926574</v>
      </c>
      <c r="P73" s="25">
        <f t="shared" si="38"/>
        <v>86.572472307446006</v>
      </c>
      <c r="Q73" s="25">
        <f t="shared" si="38"/>
        <v>86.531647286255478</v>
      </c>
      <c r="R73" s="25">
        <f t="shared" si="38"/>
        <v>86.490448790354961</v>
      </c>
      <c r="S73" s="25">
        <f t="shared" si="38"/>
        <v>86.44887681974447</v>
      </c>
      <c r="T73" s="25">
        <f t="shared" si="38"/>
        <v>86.406931374424005</v>
      </c>
      <c r="U73" s="25">
        <f t="shared" si="35"/>
        <v>86.364612454393551</v>
      </c>
      <c r="V73" s="25">
        <f t="shared" si="35"/>
        <v>86.321920059653138</v>
      </c>
      <c r="W73" s="25">
        <f t="shared" si="35"/>
        <v>86.278854190202736</v>
      </c>
      <c r="X73" s="25">
        <f t="shared" si="35"/>
        <v>86.23541484604236</v>
      </c>
      <c r="Y73" s="25">
        <f t="shared" si="35"/>
        <v>86.191602027171996</v>
      </c>
      <c r="Z73" s="25">
        <f t="shared" si="35"/>
        <v>86.147415733591671</v>
      </c>
      <c r="AA73" s="25">
        <f t="shared" si="35"/>
        <v>86.102855965301345</v>
      </c>
      <c r="AB73" s="25">
        <f t="shared" si="35"/>
        <v>86.057922722301043</v>
      </c>
      <c r="AC73" s="25">
        <f t="shared" si="35"/>
        <v>86.012616004590782</v>
      </c>
      <c r="AD73" s="25">
        <f t="shared" si="35"/>
        <v>85.966935812170533</v>
      </c>
      <c r="AE73" s="25">
        <f t="shared" si="35"/>
        <v>85.920882145040295</v>
      </c>
      <c r="AF73" s="25">
        <f t="shared" si="35"/>
        <v>85.874455003200097</v>
      </c>
      <c r="AG73" s="25">
        <f t="shared" si="35"/>
        <v>85.827654386649911</v>
      </c>
      <c r="AH73" s="25">
        <f t="shared" si="35"/>
        <v>85.780480295389765</v>
      </c>
      <c r="AI73" s="25">
        <f t="shared" si="35"/>
        <v>85.732932729419616</v>
      </c>
      <c r="AJ73" s="25">
        <f t="shared" si="36"/>
        <v>85.685011688739507</v>
      </c>
      <c r="AK73" s="25">
        <f t="shared" si="36"/>
        <v>85.63671717334941</v>
      </c>
      <c r="AL73" s="25">
        <f t="shared" si="36"/>
        <v>85.588049183249325</v>
      </c>
      <c r="AM73" s="25">
        <f t="shared" si="36"/>
        <v>85.539007718439279</v>
      </c>
      <c r="AN73" s="25">
        <f t="shared" si="36"/>
        <v>85.489592778919246</v>
      </c>
      <c r="AO73" s="25">
        <f t="shared" si="36"/>
        <v>85.439804364689238</v>
      </c>
      <c r="AP73" s="25">
        <f t="shared" si="36"/>
        <v>85.389642475749255</v>
      </c>
      <c r="AQ73" s="25">
        <f t="shared" si="36"/>
        <v>85.339107112099299</v>
      </c>
      <c r="AR73" s="25">
        <f t="shared" si="36"/>
        <v>85.28819827373934</v>
      </c>
      <c r="AS73" s="25">
        <f t="shared" si="36"/>
        <v>85.236915960669407</v>
      </c>
      <c r="AT73" s="25">
        <f t="shared" si="36"/>
        <v>85.185260172889514</v>
      </c>
      <c r="AU73" s="25">
        <f t="shared" si="36"/>
        <v>85.133230910399632</v>
      </c>
      <c r="AV73" s="25">
        <f t="shared" si="36"/>
        <v>85.080828173199777</v>
      </c>
      <c r="AW73" s="25">
        <f t="shared" si="36"/>
        <v>85.028051961289947</v>
      </c>
      <c r="AX73" s="25">
        <f t="shared" si="36"/>
        <v>84.974902274670143</v>
      </c>
      <c r="AY73" s="25">
        <f t="shared" si="36"/>
        <v>84.92137911334035</v>
      </c>
      <c r="AZ73" s="25">
        <f t="shared" si="39"/>
        <v>84.867482477300598</v>
      </c>
      <c r="BA73" s="25">
        <f t="shared" si="39"/>
        <v>84.813212366550843</v>
      </c>
      <c r="BB73" s="25">
        <f t="shared" si="39"/>
        <v>84.758568781091114</v>
      </c>
      <c r="BC73" s="25">
        <f t="shared" si="39"/>
        <v>84.703551720921425</v>
      </c>
      <c r="BD73" s="25">
        <f t="shared" si="39"/>
        <v>84.648161186041733</v>
      </c>
      <c r="BE73" s="25">
        <f t="shared" si="39"/>
        <v>84.592397176452081</v>
      </c>
      <c r="BF73" s="25">
        <f t="shared" si="39"/>
        <v>84.536259692152441</v>
      </c>
      <c r="BG73" s="25">
        <f t="shared" si="39"/>
        <v>84.479748733142827</v>
      </c>
      <c r="BH73" s="25">
        <f t="shared" si="39"/>
        <v>84.422864299423225</v>
      </c>
      <c r="BI73" s="25">
        <f t="shared" si="39"/>
        <v>84.365606390993662</v>
      </c>
      <c r="BJ73" s="25">
        <f t="shared" si="39"/>
        <v>84.307975007854111</v>
      </c>
      <c r="BK73" s="25">
        <f t="shared" si="39"/>
        <v>84.249970150004586</v>
      </c>
      <c r="BL73" s="25">
        <f t="shared" si="39"/>
        <v>84.191591817445087</v>
      </c>
      <c r="BM73" s="25">
        <f t="shared" si="39"/>
        <v>84.132840010175613</v>
      </c>
      <c r="BN73" s="25">
        <f t="shared" si="39"/>
        <v>84.073714728196137</v>
      </c>
      <c r="BO73" s="25">
        <f t="shared" si="39"/>
        <v>84.014215971506715</v>
      </c>
      <c r="BP73" s="25">
        <f t="shared" si="37"/>
        <v>83.954343740107291</v>
      </c>
      <c r="BQ73" s="25">
        <f t="shared" si="37"/>
        <v>83.894098033997892</v>
      </c>
      <c r="BR73" s="25">
        <f t="shared" si="37"/>
        <v>83.833478853178519</v>
      </c>
      <c r="BS73" s="25">
        <f t="shared" si="37"/>
        <v>83.772486197649172</v>
      </c>
      <c r="BT73" s="25">
        <f t="shared" si="37"/>
        <v>83.711120067409851</v>
      </c>
      <c r="BU73" s="25">
        <f t="shared" si="37"/>
        <v>83.649380462460556</v>
      </c>
      <c r="BV73" s="25">
        <f t="shared" si="37"/>
        <v>83.587267382801258</v>
      </c>
      <c r="BW73" s="25">
        <f t="shared" si="37"/>
        <v>83.524780828431986</v>
      </c>
      <c r="BX73" s="25">
        <f t="shared" si="37"/>
        <v>83.46192079935274</v>
      </c>
      <c r="BY73" s="25">
        <f t="shared" si="37"/>
        <v>83.398687295563533</v>
      </c>
      <c r="BZ73" s="25">
        <f t="shared" si="37"/>
        <v>83.335080317064325</v>
      </c>
      <c r="CA73" s="25">
        <f t="shared" si="37"/>
        <v>83.271099863855156</v>
      </c>
      <c r="CB73" s="25">
        <f t="shared" si="37"/>
        <v>83.206745935935999</v>
      </c>
      <c r="CC73" s="25">
        <f t="shared" si="37"/>
        <v>83.142018533306882</v>
      </c>
      <c r="CD73" s="25">
        <f t="shared" si="37"/>
        <v>83.076917655967762</v>
      </c>
      <c r="CE73" s="25">
        <f t="shared" si="40"/>
        <v>83.011443303918668</v>
      </c>
      <c r="CF73" s="25">
        <f t="shared" si="40"/>
        <v>82.945595477159614</v>
      </c>
      <c r="CG73" s="25">
        <f t="shared" si="40"/>
        <v>82.879374175690558</v>
      </c>
      <c r="CH73" s="25">
        <f t="shared" si="40"/>
        <v>82.812779399511541</v>
      </c>
      <c r="CI73" s="25">
        <f t="shared" si="40"/>
        <v>82.745811148622536</v>
      </c>
      <c r="CJ73" s="25">
        <f t="shared" si="40"/>
        <v>82.678469423023571</v>
      </c>
      <c r="CK73" s="25">
        <f t="shared" si="40"/>
        <v>82.610754222714604</v>
      </c>
      <c r="CL73" s="25">
        <f t="shared" si="40"/>
        <v>82.542665547695677</v>
      </c>
      <c r="CM73" s="25">
        <f t="shared" si="40"/>
        <v>82.474203397966761</v>
      </c>
      <c r="CN73" s="25">
        <f t="shared" si="40"/>
        <v>82.405367773527843</v>
      </c>
      <c r="CO73" s="25">
        <f t="shared" si="40"/>
        <v>82.336158674378993</v>
      </c>
      <c r="CP73" s="25">
        <f t="shared" si="40"/>
        <v>82.26657610052014</v>
      </c>
      <c r="CQ73" s="25">
        <f t="shared" si="41"/>
        <v>82.196620051951328</v>
      </c>
      <c r="CR73" s="25">
        <f t="shared" si="41"/>
        <v>82.126290528672513</v>
      </c>
      <c r="CS73" s="25">
        <f t="shared" si="41"/>
        <v>82.055587530683738</v>
      </c>
      <c r="CT73" s="25">
        <f t="shared" si="41"/>
        <v>81.984511057984989</v>
      </c>
      <c r="CU73" s="25">
        <f t="shared" si="41"/>
        <v>81.913061110576237</v>
      </c>
      <c r="CV73" s="25">
        <f t="shared" si="41"/>
        <v>81.841237688457511</v>
      </c>
      <c r="CW73" s="25">
        <f t="shared" si="41"/>
        <v>81.769040791628811</v>
      </c>
      <c r="CX73" s="25">
        <f t="shared" si="41"/>
        <v>81.696470420090151</v>
      </c>
      <c r="CY73" s="25">
        <f t="shared" si="41"/>
        <v>81.623526573841517</v>
      </c>
      <c r="CZ73" s="25">
        <f t="shared" si="41"/>
        <v>81.55020925288288</v>
      </c>
      <c r="DA73" s="25">
        <f t="shared" si="41"/>
        <v>81.476518457214269</v>
      </c>
    </row>
    <row r="74" spans="2:105" ht="4.5" customHeight="1" x14ac:dyDescent="0.3">
      <c r="B74" s="38"/>
      <c r="D74" s="17">
        <f t="shared" si="42"/>
        <v>2.0423999999999869</v>
      </c>
      <c r="E74" s="25">
        <f t="shared" si="38"/>
        <v>86.934603212423227</v>
      </c>
      <c r="F74" s="25">
        <f t="shared" si="38"/>
        <v>86.897029715495151</v>
      </c>
      <c r="G74" s="25">
        <f t="shared" si="38"/>
        <v>86.859082743857101</v>
      </c>
      <c r="H74" s="25">
        <f t="shared" si="38"/>
        <v>86.820762297509077</v>
      </c>
      <c r="I74" s="25">
        <f t="shared" si="38"/>
        <v>86.782068376451065</v>
      </c>
      <c r="J74" s="25">
        <f t="shared" si="38"/>
        <v>86.743000980683078</v>
      </c>
      <c r="K74" s="25">
        <f t="shared" si="38"/>
        <v>86.703560110205117</v>
      </c>
      <c r="L74" s="25">
        <f t="shared" si="38"/>
        <v>86.663745765017168</v>
      </c>
      <c r="M74" s="25">
        <f t="shared" si="38"/>
        <v>86.623557945119245</v>
      </c>
      <c r="N74" s="25">
        <f t="shared" si="38"/>
        <v>86.582996650511348</v>
      </c>
      <c r="O74" s="25">
        <f t="shared" si="38"/>
        <v>86.542061881193476</v>
      </c>
      <c r="P74" s="25">
        <f t="shared" si="38"/>
        <v>86.500753637165616</v>
      </c>
      <c r="Q74" s="25">
        <f t="shared" si="38"/>
        <v>86.459071918427782</v>
      </c>
      <c r="R74" s="25">
        <f t="shared" si="38"/>
        <v>86.417016724979973</v>
      </c>
      <c r="S74" s="25">
        <f t="shared" si="38"/>
        <v>86.374588056822176</v>
      </c>
      <c r="T74" s="25">
        <f t="shared" si="38"/>
        <v>86.331785913954405</v>
      </c>
      <c r="U74" s="25">
        <f t="shared" si="35"/>
        <v>86.288610296376675</v>
      </c>
      <c r="V74" s="25">
        <f t="shared" si="35"/>
        <v>86.245061204088941</v>
      </c>
      <c r="W74" s="25">
        <f t="shared" si="35"/>
        <v>86.201138637091248</v>
      </c>
      <c r="X74" s="25">
        <f t="shared" si="35"/>
        <v>86.156842595383566</v>
      </c>
      <c r="Y74" s="25">
        <f t="shared" si="35"/>
        <v>86.11217307896591</v>
      </c>
      <c r="Z74" s="25">
        <f t="shared" si="35"/>
        <v>86.067130087838279</v>
      </c>
      <c r="AA74" s="25">
        <f t="shared" si="35"/>
        <v>86.021713622000661</v>
      </c>
      <c r="AB74" s="25">
        <f t="shared" si="35"/>
        <v>85.975923681453068</v>
      </c>
      <c r="AC74" s="25">
        <f t="shared" si="35"/>
        <v>85.929760266195487</v>
      </c>
      <c r="AD74" s="25">
        <f t="shared" si="35"/>
        <v>85.883223376227946</v>
      </c>
      <c r="AE74" s="25">
        <f t="shared" si="35"/>
        <v>85.836313011550416</v>
      </c>
      <c r="AF74" s="25">
        <f t="shared" si="35"/>
        <v>85.789029172162913</v>
      </c>
      <c r="AG74" s="25">
        <f t="shared" si="35"/>
        <v>85.741371858065435</v>
      </c>
      <c r="AH74" s="25">
        <f t="shared" si="35"/>
        <v>85.693341069257983</v>
      </c>
      <c r="AI74" s="25">
        <f t="shared" si="35"/>
        <v>85.644936805740542</v>
      </c>
      <c r="AJ74" s="25">
        <f t="shared" si="36"/>
        <v>85.596159067513128</v>
      </c>
      <c r="AK74" s="25">
        <f t="shared" si="36"/>
        <v>85.547007854575739</v>
      </c>
      <c r="AL74" s="25">
        <f t="shared" si="36"/>
        <v>85.497483166928347</v>
      </c>
      <c r="AM74" s="25">
        <f t="shared" si="36"/>
        <v>85.44758500457101</v>
      </c>
      <c r="AN74" s="25">
        <f t="shared" si="36"/>
        <v>85.397313367503671</v>
      </c>
      <c r="AO74" s="25">
        <f t="shared" si="36"/>
        <v>85.346668255726357</v>
      </c>
      <c r="AP74" s="25">
        <f t="shared" si="36"/>
        <v>85.295649669239083</v>
      </c>
      <c r="AQ74" s="25">
        <f t="shared" si="36"/>
        <v>85.244257608041821</v>
      </c>
      <c r="AR74" s="25">
        <f t="shared" si="36"/>
        <v>85.19249207213457</v>
      </c>
      <c r="AS74" s="25">
        <f t="shared" si="36"/>
        <v>85.140353061517345</v>
      </c>
      <c r="AT74" s="25">
        <f t="shared" si="36"/>
        <v>85.087840576190146</v>
      </c>
      <c r="AU74" s="25">
        <f t="shared" si="36"/>
        <v>85.034954616152959</v>
      </c>
      <c r="AV74" s="25">
        <f t="shared" si="36"/>
        <v>84.981695181405811</v>
      </c>
      <c r="AW74" s="25">
        <f t="shared" si="36"/>
        <v>84.928062271948676</v>
      </c>
      <c r="AX74" s="25">
        <f t="shared" si="36"/>
        <v>84.874055887781566</v>
      </c>
      <c r="AY74" s="25">
        <f t="shared" si="36"/>
        <v>84.819676028904482</v>
      </c>
      <c r="AZ74" s="25">
        <f t="shared" si="39"/>
        <v>84.764922695317424</v>
      </c>
      <c r="BA74" s="25">
        <f t="shared" si="39"/>
        <v>84.709795887020377</v>
      </c>
      <c r="BB74" s="25">
        <f t="shared" si="39"/>
        <v>84.654295604013356</v>
      </c>
      <c r="BC74" s="25">
        <f t="shared" si="39"/>
        <v>84.598421846296361</v>
      </c>
      <c r="BD74" s="25">
        <f t="shared" si="39"/>
        <v>84.542174613869378</v>
      </c>
      <c r="BE74" s="25">
        <f t="shared" si="39"/>
        <v>84.48555390673242</v>
      </c>
      <c r="BF74" s="25">
        <f t="shared" si="39"/>
        <v>84.428559724885474</v>
      </c>
      <c r="BG74" s="25">
        <f t="shared" si="39"/>
        <v>84.371192068328568</v>
      </c>
      <c r="BH74" s="25">
        <f t="shared" si="39"/>
        <v>84.313450937061674</v>
      </c>
      <c r="BI74" s="25">
        <f t="shared" si="39"/>
        <v>84.255336331084806</v>
      </c>
      <c r="BJ74" s="25">
        <f t="shared" si="39"/>
        <v>84.196848250397963</v>
      </c>
      <c r="BK74" s="25">
        <f t="shared" si="39"/>
        <v>84.137986695001132</v>
      </c>
      <c r="BL74" s="25">
        <f t="shared" si="39"/>
        <v>84.078751664894341</v>
      </c>
      <c r="BM74" s="25">
        <f t="shared" si="39"/>
        <v>84.019143160077562</v>
      </c>
      <c r="BN74" s="25">
        <f t="shared" si="39"/>
        <v>83.95916118055078</v>
      </c>
      <c r="BO74" s="25">
        <f t="shared" si="39"/>
        <v>83.898805726314066</v>
      </c>
      <c r="BP74" s="25">
        <f t="shared" si="37"/>
        <v>83.838076797367336</v>
      </c>
      <c r="BQ74" s="25">
        <f t="shared" si="37"/>
        <v>83.776974393710645</v>
      </c>
      <c r="BR74" s="25">
        <f t="shared" si="37"/>
        <v>83.715498515343967</v>
      </c>
      <c r="BS74" s="25">
        <f t="shared" si="37"/>
        <v>83.653649162267328</v>
      </c>
      <c r="BT74" s="25">
        <f t="shared" si="37"/>
        <v>83.591426334480701</v>
      </c>
      <c r="BU74" s="25">
        <f t="shared" si="37"/>
        <v>83.5288300319841</v>
      </c>
      <c r="BV74" s="25">
        <f t="shared" si="37"/>
        <v>83.46586025477751</v>
      </c>
      <c r="BW74" s="25">
        <f t="shared" si="37"/>
        <v>83.402517002860932</v>
      </c>
      <c r="BX74" s="25">
        <f t="shared" si="37"/>
        <v>83.338800276234394</v>
      </c>
      <c r="BY74" s="25">
        <f t="shared" si="37"/>
        <v>83.274710074897882</v>
      </c>
      <c r="BZ74" s="25">
        <f t="shared" si="37"/>
        <v>83.210246398851382</v>
      </c>
      <c r="CA74" s="25">
        <f t="shared" si="37"/>
        <v>83.145409248094907</v>
      </c>
      <c r="CB74" s="25">
        <f t="shared" si="37"/>
        <v>83.080198622628458</v>
      </c>
      <c r="CC74" s="25">
        <f t="shared" si="37"/>
        <v>83.014614522452035</v>
      </c>
      <c r="CD74" s="25">
        <f t="shared" si="37"/>
        <v>82.948656947565624</v>
      </c>
      <c r="CE74" s="25">
        <f t="shared" si="40"/>
        <v>82.882325897969238</v>
      </c>
      <c r="CF74" s="25">
        <f t="shared" si="40"/>
        <v>82.815621373662879</v>
      </c>
      <c r="CG74" s="25">
        <f t="shared" si="40"/>
        <v>82.74854337464653</v>
      </c>
      <c r="CH74" s="25">
        <f t="shared" si="40"/>
        <v>82.681091900920208</v>
      </c>
      <c r="CI74" s="25">
        <f t="shared" si="40"/>
        <v>82.613266952483897</v>
      </c>
      <c r="CJ74" s="25">
        <f t="shared" si="40"/>
        <v>82.545068529337627</v>
      </c>
      <c r="CK74" s="25">
        <f t="shared" si="40"/>
        <v>82.476496631481368</v>
      </c>
      <c r="CL74" s="25">
        <f t="shared" si="40"/>
        <v>82.407551258915134</v>
      </c>
      <c r="CM74" s="25">
        <f t="shared" si="40"/>
        <v>82.338232411638927</v>
      </c>
      <c r="CN74" s="25">
        <f t="shared" si="40"/>
        <v>82.268540089652717</v>
      </c>
      <c r="CO74" s="25">
        <f t="shared" si="40"/>
        <v>82.198474292956575</v>
      </c>
      <c r="CP74" s="25">
        <f t="shared" si="40"/>
        <v>82.128035021550403</v>
      </c>
      <c r="CQ74" s="25">
        <f t="shared" si="41"/>
        <v>82.057222275434285</v>
      </c>
      <c r="CR74" s="25">
        <f t="shared" si="41"/>
        <v>81.986036054608178</v>
      </c>
      <c r="CS74" s="25">
        <f t="shared" si="41"/>
        <v>81.914476359072111</v>
      </c>
      <c r="CT74" s="25">
        <f t="shared" si="41"/>
        <v>81.842543188826056</v>
      </c>
      <c r="CU74" s="25">
        <f t="shared" si="41"/>
        <v>81.770236543870013</v>
      </c>
      <c r="CV74" s="25">
        <f t="shared" si="41"/>
        <v>81.697556424203967</v>
      </c>
      <c r="CW74" s="25">
        <f t="shared" si="41"/>
        <v>81.624502829827989</v>
      </c>
      <c r="CX74" s="25">
        <f t="shared" si="41"/>
        <v>81.551075760742023</v>
      </c>
      <c r="CY74" s="25">
        <f t="shared" si="41"/>
        <v>81.477275216946097</v>
      </c>
      <c r="CZ74" s="25">
        <f t="shared" si="41"/>
        <v>81.403101198440154</v>
      </c>
      <c r="DA74" s="25">
        <f t="shared" si="41"/>
        <v>81.328553705224252</v>
      </c>
    </row>
    <row r="75" spans="2:105" ht="4.5" customHeight="1" x14ac:dyDescent="0.3">
      <c r="B75" s="38"/>
      <c r="D75" s="17">
        <f t="shared" si="42"/>
        <v>2.0319999999999867</v>
      </c>
      <c r="E75" s="25">
        <f t="shared" si="38"/>
        <v>86.871754365325813</v>
      </c>
      <c r="F75" s="25">
        <f t="shared" si="38"/>
        <v>86.833324170850432</v>
      </c>
      <c r="G75" s="25">
        <f t="shared" si="38"/>
        <v>86.79452050166509</v>
      </c>
      <c r="H75" s="25">
        <f t="shared" si="38"/>
        <v>86.75534335776976</v>
      </c>
      <c r="I75" s="25">
        <f t="shared" si="38"/>
        <v>86.715792739164442</v>
      </c>
      <c r="J75" s="25">
        <f t="shared" si="38"/>
        <v>86.675868645849164</v>
      </c>
      <c r="K75" s="25">
        <f t="shared" si="38"/>
        <v>86.635571077823897</v>
      </c>
      <c r="L75" s="25">
        <f t="shared" si="38"/>
        <v>86.594900035088656</v>
      </c>
      <c r="M75" s="25">
        <f t="shared" si="38"/>
        <v>86.553855517643427</v>
      </c>
      <c r="N75" s="25">
        <f t="shared" si="38"/>
        <v>86.512437525488238</v>
      </c>
      <c r="O75" s="25">
        <f t="shared" si="38"/>
        <v>86.470646058623061</v>
      </c>
      <c r="P75" s="25">
        <f t="shared" si="38"/>
        <v>86.428481117047909</v>
      </c>
      <c r="Q75" s="25">
        <f t="shared" si="38"/>
        <v>86.385942700762769</v>
      </c>
      <c r="R75" s="25">
        <f t="shared" si="38"/>
        <v>86.343030809767669</v>
      </c>
      <c r="S75" s="25">
        <f t="shared" si="38"/>
        <v>86.29974544406258</v>
      </c>
      <c r="T75" s="25">
        <f t="shared" si="38"/>
        <v>86.256086603647503</v>
      </c>
      <c r="U75" s="25">
        <f t="shared" si="35"/>
        <v>86.212054288522467</v>
      </c>
      <c r="V75" s="25">
        <f t="shared" si="35"/>
        <v>86.167648498687441</v>
      </c>
      <c r="W75" s="25">
        <f t="shared" si="35"/>
        <v>86.122869234142442</v>
      </c>
      <c r="X75" s="25">
        <f t="shared" si="35"/>
        <v>86.077716494887468</v>
      </c>
      <c r="Y75" s="25">
        <f t="shared" si="35"/>
        <v>86.032190280922507</v>
      </c>
      <c r="Z75" s="25">
        <f t="shared" si="35"/>
        <v>85.986290592247585</v>
      </c>
      <c r="AA75" s="25">
        <f t="shared" si="35"/>
        <v>85.94001742886266</v>
      </c>
      <c r="AB75" s="25">
        <f t="shared" si="35"/>
        <v>85.893370790767761</v>
      </c>
      <c r="AC75" s="25">
        <f t="shared" si="35"/>
        <v>85.846350677962889</v>
      </c>
      <c r="AD75" s="25">
        <f t="shared" si="35"/>
        <v>85.798957090448056</v>
      </c>
      <c r="AE75" s="25">
        <f t="shared" si="35"/>
        <v>85.75119002822322</v>
      </c>
      <c r="AF75" s="25">
        <f t="shared" si="35"/>
        <v>85.703049491288411</v>
      </c>
      <c r="AG75" s="25">
        <f t="shared" si="35"/>
        <v>85.654535479643641</v>
      </c>
      <c r="AH75" s="25">
        <f t="shared" si="35"/>
        <v>85.605647993288883</v>
      </c>
      <c r="AI75" s="25">
        <f t="shared" si="35"/>
        <v>85.556387032224151</v>
      </c>
      <c r="AJ75" s="25">
        <f t="shared" si="36"/>
        <v>85.506752596449431</v>
      </c>
      <c r="AK75" s="25">
        <f t="shared" si="36"/>
        <v>85.456744685964736</v>
      </c>
      <c r="AL75" s="25">
        <f t="shared" si="36"/>
        <v>85.406363300770053</v>
      </c>
      <c r="AM75" s="25">
        <f t="shared" si="36"/>
        <v>85.35560844086541</v>
      </c>
      <c r="AN75" s="25">
        <f t="shared" si="36"/>
        <v>85.304480106250793</v>
      </c>
      <c r="AO75" s="25">
        <f t="shared" si="36"/>
        <v>85.252978296926173</v>
      </c>
      <c r="AP75" s="25">
        <f t="shared" si="36"/>
        <v>85.201103012891593</v>
      </c>
      <c r="AQ75" s="25">
        <f t="shared" si="36"/>
        <v>85.148854254147039</v>
      </c>
      <c r="AR75" s="25">
        <f t="shared" si="36"/>
        <v>85.096232020692483</v>
      </c>
      <c r="AS75" s="25">
        <f t="shared" si="36"/>
        <v>85.043236312527952</v>
      </c>
      <c r="AT75" s="25">
        <f t="shared" si="36"/>
        <v>84.989867129653462</v>
      </c>
      <c r="AU75" s="25">
        <f t="shared" si="36"/>
        <v>84.936124472068983</v>
      </c>
      <c r="AV75" s="25">
        <f t="shared" si="36"/>
        <v>84.882008339774529</v>
      </c>
      <c r="AW75" s="25">
        <f t="shared" si="36"/>
        <v>84.827518732770102</v>
      </c>
      <c r="AX75" s="25">
        <f t="shared" si="36"/>
        <v>84.772655651055686</v>
      </c>
      <c r="AY75" s="25">
        <f t="shared" si="36"/>
        <v>84.717419094631296</v>
      </c>
      <c r="AZ75" s="25">
        <f t="shared" si="39"/>
        <v>84.661809063496946</v>
      </c>
      <c r="BA75" s="25">
        <f t="shared" si="39"/>
        <v>84.605825557652594</v>
      </c>
      <c r="BB75" s="25">
        <f t="shared" si="39"/>
        <v>84.549468577098281</v>
      </c>
      <c r="BC75" s="25">
        <f t="shared" si="39"/>
        <v>84.49273812183398</v>
      </c>
      <c r="BD75" s="25">
        <f t="shared" si="39"/>
        <v>84.435634191859691</v>
      </c>
      <c r="BE75" s="25">
        <f t="shared" si="39"/>
        <v>84.378156787175442</v>
      </c>
      <c r="BF75" s="25">
        <f t="shared" si="39"/>
        <v>84.320305907781204</v>
      </c>
      <c r="BG75" s="25">
        <f t="shared" si="39"/>
        <v>84.262081553677007</v>
      </c>
      <c r="BH75" s="25">
        <f t="shared" si="39"/>
        <v>84.203483724862807</v>
      </c>
      <c r="BI75" s="25">
        <f t="shared" si="39"/>
        <v>84.144512421338632</v>
      </c>
      <c r="BJ75" s="25">
        <f t="shared" si="39"/>
        <v>84.085167643104484</v>
      </c>
      <c r="BK75" s="25">
        <f t="shared" si="39"/>
        <v>84.025449390160361</v>
      </c>
      <c r="BL75" s="25">
        <f t="shared" si="39"/>
        <v>83.965357662506264</v>
      </c>
      <c r="BM75" s="25">
        <f t="shared" si="39"/>
        <v>83.904892460142179</v>
      </c>
      <c r="BN75" s="25">
        <f t="shared" si="39"/>
        <v>83.844053783068119</v>
      </c>
      <c r="BO75" s="25">
        <f t="shared" si="39"/>
        <v>83.782841631284086</v>
      </c>
      <c r="BP75" s="25">
        <f t="shared" si="37"/>
        <v>83.721256004790078</v>
      </c>
      <c r="BQ75" s="25">
        <f t="shared" si="37"/>
        <v>83.659296903586082</v>
      </c>
      <c r="BR75" s="25">
        <f t="shared" si="37"/>
        <v>83.596964327672111</v>
      </c>
      <c r="BS75" s="25">
        <f t="shared" si="37"/>
        <v>83.534258277048167</v>
      </c>
      <c r="BT75" s="25">
        <f t="shared" si="37"/>
        <v>83.471178751714234</v>
      </c>
      <c r="BU75" s="25">
        <f t="shared" si="37"/>
        <v>83.407725751670341</v>
      </c>
      <c r="BV75" s="25">
        <f t="shared" si="37"/>
        <v>83.343899276916446</v>
      </c>
      <c r="BW75" s="25">
        <f t="shared" si="37"/>
        <v>83.279699327452576</v>
      </c>
      <c r="BX75" s="25">
        <f t="shared" si="37"/>
        <v>83.215125903278732</v>
      </c>
      <c r="BY75" s="25">
        <f t="shared" si="37"/>
        <v>83.150179004394928</v>
      </c>
      <c r="BZ75" s="25">
        <f t="shared" si="37"/>
        <v>83.084858630801122</v>
      </c>
      <c r="CA75" s="25">
        <f t="shared" si="37"/>
        <v>83.019164782497356</v>
      </c>
      <c r="CB75" s="25">
        <f t="shared" si="37"/>
        <v>82.953097459483601</v>
      </c>
      <c r="CC75" s="25">
        <f t="shared" si="37"/>
        <v>82.886656661759886</v>
      </c>
      <c r="CD75" s="25">
        <f t="shared" si="37"/>
        <v>82.819842389326169</v>
      </c>
      <c r="CE75" s="25">
        <f t="shared" si="40"/>
        <v>82.752654642182492</v>
      </c>
      <c r="CF75" s="25">
        <f t="shared" si="40"/>
        <v>82.685093420328826</v>
      </c>
      <c r="CG75" s="25">
        <f t="shared" si="40"/>
        <v>82.617158723765172</v>
      </c>
      <c r="CH75" s="25">
        <f t="shared" si="40"/>
        <v>82.548850552491558</v>
      </c>
      <c r="CI75" s="25">
        <f t="shared" si="40"/>
        <v>82.480168906507956</v>
      </c>
      <c r="CJ75" s="25">
        <f t="shared" si="40"/>
        <v>82.411113785814393</v>
      </c>
      <c r="CK75" s="25">
        <f t="shared" si="40"/>
        <v>82.341685190410828</v>
      </c>
      <c r="CL75" s="25">
        <f t="shared" si="40"/>
        <v>82.271883120297289</v>
      </c>
      <c r="CM75" s="25">
        <f t="shared" si="40"/>
        <v>82.201707575473776</v>
      </c>
      <c r="CN75" s="25">
        <f t="shared" si="40"/>
        <v>82.131158555940274</v>
      </c>
      <c r="CO75" s="25">
        <f t="shared" si="40"/>
        <v>82.060236061696827</v>
      </c>
      <c r="CP75" s="25">
        <f t="shared" si="40"/>
        <v>81.988940092743363</v>
      </c>
      <c r="CQ75" s="25">
        <f t="shared" si="41"/>
        <v>81.917270649079953</v>
      </c>
      <c r="CR75" s="25">
        <f t="shared" si="41"/>
        <v>81.84522773070654</v>
      </c>
      <c r="CS75" s="25">
        <f t="shared" si="41"/>
        <v>81.772811337623182</v>
      </c>
      <c r="CT75" s="25">
        <f t="shared" si="41"/>
        <v>81.700021469829821</v>
      </c>
      <c r="CU75" s="25">
        <f t="shared" si="41"/>
        <v>81.626858127326472</v>
      </c>
      <c r="CV75" s="25">
        <f t="shared" si="41"/>
        <v>81.553321310113134</v>
      </c>
      <c r="CW75" s="25">
        <f t="shared" si="41"/>
        <v>81.47941101818985</v>
      </c>
      <c r="CX75" s="25">
        <f t="shared" si="41"/>
        <v>81.405127251556593</v>
      </c>
      <c r="CY75" s="25">
        <f t="shared" si="41"/>
        <v>81.330470010213361</v>
      </c>
      <c r="CZ75" s="25">
        <f t="shared" si="41"/>
        <v>81.255439294160126</v>
      </c>
      <c r="DA75" s="25">
        <f t="shared" si="41"/>
        <v>81.180035103396918</v>
      </c>
    </row>
    <row r="76" spans="2:105" ht="4.5" customHeight="1" x14ac:dyDescent="0.3">
      <c r="B76" s="38"/>
      <c r="D76" s="17">
        <f t="shared" si="42"/>
        <v>2.0215999999999865</v>
      </c>
      <c r="E76" s="25">
        <f t="shared" si="38"/>
        <v>86.808351668391083</v>
      </c>
      <c r="F76" s="25">
        <f t="shared" si="38"/>
        <v>86.76906477636841</v>
      </c>
      <c r="G76" s="25">
        <f t="shared" si="38"/>
        <v>86.729404409635762</v>
      </c>
      <c r="H76" s="25">
        <f t="shared" si="38"/>
        <v>86.689370568193141</v>
      </c>
      <c r="I76" s="25">
        <f t="shared" si="38"/>
        <v>86.648963252040531</v>
      </c>
      <c r="J76" s="25">
        <f t="shared" si="38"/>
        <v>86.608182461177947</v>
      </c>
      <c r="K76" s="25">
        <f t="shared" si="38"/>
        <v>86.567028195605388</v>
      </c>
      <c r="L76" s="25">
        <f t="shared" si="38"/>
        <v>86.525500455322842</v>
      </c>
      <c r="M76" s="25">
        <f t="shared" si="38"/>
        <v>86.483599240330321</v>
      </c>
      <c r="N76" s="25">
        <f t="shared" si="38"/>
        <v>86.441324550627826</v>
      </c>
      <c r="O76" s="25">
        <f t="shared" si="38"/>
        <v>86.398676386215357</v>
      </c>
      <c r="P76" s="25">
        <f t="shared" si="38"/>
        <v>86.355654747092885</v>
      </c>
      <c r="Q76" s="25">
        <f t="shared" si="38"/>
        <v>86.312259633260453</v>
      </c>
      <c r="R76" s="25">
        <f t="shared" si="38"/>
        <v>86.268491044718047</v>
      </c>
      <c r="S76" s="25">
        <f t="shared" si="38"/>
        <v>86.224348981465667</v>
      </c>
      <c r="T76" s="25">
        <f t="shared" si="38"/>
        <v>86.179833443503298</v>
      </c>
      <c r="U76" s="25">
        <f t="shared" si="35"/>
        <v>86.134944430830956</v>
      </c>
      <c r="V76" s="25">
        <f t="shared" si="35"/>
        <v>86.089681943448639</v>
      </c>
      <c r="W76" s="25">
        <f t="shared" si="35"/>
        <v>86.044045981356348</v>
      </c>
      <c r="X76" s="25">
        <f t="shared" si="35"/>
        <v>85.998036544554054</v>
      </c>
      <c r="Y76" s="25">
        <f t="shared" si="35"/>
        <v>85.951653633041801</v>
      </c>
      <c r="Z76" s="25">
        <f t="shared" si="35"/>
        <v>85.904897246819573</v>
      </c>
      <c r="AA76" s="25">
        <f t="shared" si="35"/>
        <v>85.857767385887357</v>
      </c>
      <c r="AB76" s="25">
        <f t="shared" si="35"/>
        <v>85.810264050245166</v>
      </c>
      <c r="AC76" s="25">
        <f t="shared" si="35"/>
        <v>85.762387239892988</v>
      </c>
      <c r="AD76" s="25">
        <f t="shared" si="35"/>
        <v>85.714136954830849</v>
      </c>
      <c r="AE76" s="25">
        <f t="shared" si="35"/>
        <v>85.665513195058722</v>
      </c>
      <c r="AF76" s="25">
        <f t="shared" si="35"/>
        <v>85.616515960576621</v>
      </c>
      <c r="AG76" s="25">
        <f t="shared" si="35"/>
        <v>85.567145251384545</v>
      </c>
      <c r="AH76" s="25">
        <f t="shared" si="35"/>
        <v>85.517401067482496</v>
      </c>
      <c r="AI76" s="25">
        <f t="shared" si="35"/>
        <v>85.467283408870443</v>
      </c>
      <c r="AJ76" s="25">
        <f t="shared" si="36"/>
        <v>85.416792275548431</v>
      </c>
      <c r="AK76" s="25">
        <f t="shared" si="36"/>
        <v>85.365927667516445</v>
      </c>
      <c r="AL76" s="25">
        <f t="shared" si="36"/>
        <v>85.314689584774456</v>
      </c>
      <c r="AM76" s="25">
        <f t="shared" si="36"/>
        <v>85.263078027322521</v>
      </c>
      <c r="AN76" s="25">
        <f t="shared" si="36"/>
        <v>85.211092995160598</v>
      </c>
      <c r="AO76" s="25">
        <f t="shared" si="36"/>
        <v>85.158734488288687</v>
      </c>
      <c r="AP76" s="25">
        <f t="shared" si="36"/>
        <v>85.106002506706815</v>
      </c>
      <c r="AQ76" s="25">
        <f t="shared" si="36"/>
        <v>85.052897050414941</v>
      </c>
      <c r="AR76" s="25">
        <f t="shared" si="36"/>
        <v>84.999418119413093</v>
      </c>
      <c r="AS76" s="25">
        <f t="shared" si="36"/>
        <v>84.945565713701271</v>
      </c>
      <c r="AT76" s="25">
        <f t="shared" si="36"/>
        <v>84.89133983327946</v>
      </c>
      <c r="AU76" s="25">
        <f t="shared" si="36"/>
        <v>84.836740478147703</v>
      </c>
      <c r="AV76" s="25">
        <f t="shared" si="36"/>
        <v>84.781767648305944</v>
      </c>
      <c r="AW76" s="25">
        <f t="shared" si="36"/>
        <v>84.726421343754211</v>
      </c>
      <c r="AX76" s="25">
        <f t="shared" si="36"/>
        <v>84.670701564492504</v>
      </c>
      <c r="AY76" s="25">
        <f t="shared" si="36"/>
        <v>84.614608310520822</v>
      </c>
      <c r="AZ76" s="25">
        <f t="shared" si="39"/>
        <v>84.558141581839166</v>
      </c>
      <c r="BA76" s="25">
        <f t="shared" si="39"/>
        <v>84.501301378447522</v>
      </c>
      <c r="BB76" s="25">
        <f t="shared" si="39"/>
        <v>84.444087700345904</v>
      </c>
      <c r="BC76" s="25">
        <f t="shared" si="39"/>
        <v>84.386500547534297</v>
      </c>
      <c r="BD76" s="25">
        <f t="shared" si="39"/>
        <v>84.328539920012716</v>
      </c>
      <c r="BE76" s="25">
        <f t="shared" si="39"/>
        <v>84.270205817781161</v>
      </c>
      <c r="BF76" s="25">
        <f t="shared" si="39"/>
        <v>84.211498240839632</v>
      </c>
      <c r="BG76" s="25">
        <f t="shared" si="39"/>
        <v>84.152417189188128</v>
      </c>
      <c r="BH76" s="25">
        <f t="shared" si="39"/>
        <v>84.092962662826622</v>
      </c>
      <c r="BI76" s="25">
        <f t="shared" si="39"/>
        <v>84.033134661755156</v>
      </c>
      <c r="BJ76" s="25">
        <f t="shared" si="39"/>
        <v>83.972933185973716</v>
      </c>
      <c r="BK76" s="25">
        <f t="shared" si="39"/>
        <v>83.912358235482287</v>
      </c>
      <c r="BL76" s="25">
        <f t="shared" si="39"/>
        <v>83.851409810280899</v>
      </c>
      <c r="BM76" s="25">
        <f t="shared" si="39"/>
        <v>83.790087910369522</v>
      </c>
      <c r="BN76" s="25">
        <f t="shared" si="39"/>
        <v>83.728392535748156</v>
      </c>
      <c r="BO76" s="25">
        <f t="shared" si="39"/>
        <v>83.666323686416817</v>
      </c>
      <c r="BP76" s="25">
        <f t="shared" si="37"/>
        <v>83.603881362375503</v>
      </c>
      <c r="BQ76" s="25">
        <f t="shared" si="37"/>
        <v>83.541065563624215</v>
      </c>
      <c r="BR76" s="25">
        <f t="shared" si="37"/>
        <v>83.477876290162939</v>
      </c>
      <c r="BS76" s="25">
        <f t="shared" si="37"/>
        <v>83.414313541991703</v>
      </c>
      <c r="BT76" s="25">
        <f t="shared" si="37"/>
        <v>83.350377319110478</v>
      </c>
      <c r="BU76" s="25">
        <f t="shared" si="37"/>
        <v>83.286067621519265</v>
      </c>
      <c r="BV76" s="25">
        <f t="shared" si="37"/>
        <v>83.221384449218078</v>
      </c>
      <c r="BW76" s="25">
        <f t="shared" si="37"/>
        <v>83.156327802206917</v>
      </c>
      <c r="BX76" s="25">
        <f t="shared" si="37"/>
        <v>83.090897680485782</v>
      </c>
      <c r="BY76" s="25">
        <f t="shared" si="37"/>
        <v>83.025094084054658</v>
      </c>
      <c r="BZ76" s="25">
        <f t="shared" si="37"/>
        <v>82.95891701291356</v>
      </c>
      <c r="CA76" s="25">
        <f t="shared" si="37"/>
        <v>82.892366467062487</v>
      </c>
      <c r="CB76" s="25">
        <f t="shared" si="37"/>
        <v>82.825442446501441</v>
      </c>
      <c r="CC76" s="25">
        <f t="shared" si="37"/>
        <v>82.75814495123042</v>
      </c>
      <c r="CD76" s="25">
        <f t="shared" si="37"/>
        <v>82.690473981249411</v>
      </c>
      <c r="CE76" s="25">
        <f t="shared" si="40"/>
        <v>82.622429536558428</v>
      </c>
      <c r="CF76" s="25">
        <f t="shared" si="40"/>
        <v>82.554011617157471</v>
      </c>
      <c r="CG76" s="25">
        <f t="shared" si="40"/>
        <v>82.485220223046511</v>
      </c>
      <c r="CH76" s="25">
        <f t="shared" si="40"/>
        <v>82.416055354225591</v>
      </c>
      <c r="CI76" s="25">
        <f t="shared" si="40"/>
        <v>82.346517010694697</v>
      </c>
      <c r="CJ76" s="25">
        <f t="shared" si="40"/>
        <v>82.276605192453829</v>
      </c>
      <c r="CK76" s="25">
        <f t="shared" si="40"/>
        <v>82.206319899502972</v>
      </c>
      <c r="CL76" s="25">
        <f t="shared" si="40"/>
        <v>82.135661131842141</v>
      </c>
      <c r="CM76" s="25">
        <f t="shared" si="40"/>
        <v>82.064628889471322</v>
      </c>
      <c r="CN76" s="25">
        <f t="shared" si="40"/>
        <v>81.993223172390515</v>
      </c>
      <c r="CO76" s="25">
        <f t="shared" si="40"/>
        <v>81.921443980599776</v>
      </c>
      <c r="CP76" s="25">
        <f t="shared" si="40"/>
        <v>81.84929131409902</v>
      </c>
      <c r="CQ76" s="25">
        <f t="shared" si="41"/>
        <v>81.776765172888304</v>
      </c>
      <c r="CR76" s="25">
        <f t="shared" si="41"/>
        <v>81.703865556967585</v>
      </c>
      <c r="CS76" s="25">
        <f t="shared" si="41"/>
        <v>81.630592466336921</v>
      </c>
      <c r="CT76" s="25">
        <f t="shared" si="41"/>
        <v>81.556945900996269</v>
      </c>
      <c r="CU76" s="25">
        <f t="shared" si="41"/>
        <v>81.482925860945628</v>
      </c>
      <c r="CV76" s="25">
        <f t="shared" si="41"/>
        <v>81.408532346184984</v>
      </c>
      <c r="CW76" s="25">
        <f t="shared" si="41"/>
        <v>81.333765356714409</v>
      </c>
      <c r="CX76" s="25">
        <f t="shared" si="41"/>
        <v>81.258624892533845</v>
      </c>
      <c r="CY76" s="25">
        <f t="shared" si="41"/>
        <v>81.183110953643308</v>
      </c>
      <c r="CZ76" s="25">
        <f t="shared" si="41"/>
        <v>81.107223540042781</v>
      </c>
      <c r="DA76" s="25">
        <f t="shared" si="41"/>
        <v>81.030962651732267</v>
      </c>
    </row>
    <row r="77" spans="2:105" ht="4.5" customHeight="1" x14ac:dyDescent="0.3">
      <c r="B77" s="38"/>
      <c r="D77" s="17">
        <f t="shared" si="42"/>
        <v>2.0111999999999863</v>
      </c>
      <c r="E77" s="25">
        <f t="shared" si="38"/>
        <v>86.74439512161905</v>
      </c>
      <c r="F77" s="25">
        <f t="shared" si="38"/>
        <v>86.704251532049071</v>
      </c>
      <c r="G77" s="25">
        <f t="shared" si="38"/>
        <v>86.663734467769132</v>
      </c>
      <c r="H77" s="25">
        <f t="shared" si="38"/>
        <v>86.622843928779204</v>
      </c>
      <c r="I77" s="25">
        <f t="shared" si="38"/>
        <v>86.581579915079288</v>
      </c>
      <c r="J77" s="25">
        <f t="shared" si="38"/>
        <v>86.539942426669413</v>
      </c>
      <c r="K77" s="25">
        <f t="shared" si="38"/>
        <v>86.497931463549548</v>
      </c>
      <c r="L77" s="25">
        <f t="shared" si="38"/>
        <v>86.45554702571971</v>
      </c>
      <c r="M77" s="25">
        <f t="shared" si="38"/>
        <v>86.412789113179883</v>
      </c>
      <c r="N77" s="25">
        <f t="shared" si="38"/>
        <v>86.369657725930097</v>
      </c>
      <c r="O77" s="25">
        <f t="shared" si="38"/>
        <v>86.326152863970322</v>
      </c>
      <c r="P77" s="25">
        <f t="shared" si="38"/>
        <v>86.282274527300558</v>
      </c>
      <c r="Q77" s="25">
        <f t="shared" si="38"/>
        <v>86.238022715920835</v>
      </c>
      <c r="R77" s="25">
        <f t="shared" si="38"/>
        <v>86.193397429831123</v>
      </c>
      <c r="S77" s="25">
        <f t="shared" si="38"/>
        <v>86.148398669031437</v>
      </c>
      <c r="T77" s="25">
        <f t="shared" si="38"/>
        <v>86.103026433521777</v>
      </c>
      <c r="U77" s="25">
        <f t="shared" si="35"/>
        <v>86.057280723302128</v>
      </c>
      <c r="V77" s="25">
        <f t="shared" si="35"/>
        <v>86.011161538372505</v>
      </c>
      <c r="W77" s="25">
        <f t="shared" si="35"/>
        <v>85.964668878732923</v>
      </c>
      <c r="X77" s="25">
        <f t="shared" si="35"/>
        <v>85.917802744383337</v>
      </c>
      <c r="Y77" s="25">
        <f t="shared" si="35"/>
        <v>85.870563135323778</v>
      </c>
      <c r="Z77" s="25">
        <f t="shared" si="35"/>
        <v>85.822950051554258</v>
      </c>
      <c r="AA77" s="25">
        <f t="shared" si="35"/>
        <v>85.774963493074736</v>
      </c>
      <c r="AB77" s="25">
        <f t="shared" si="35"/>
        <v>85.72660345988524</v>
      </c>
      <c r="AC77" s="25">
        <f t="shared" si="35"/>
        <v>85.67786995198577</v>
      </c>
      <c r="AD77" s="25">
        <f t="shared" si="35"/>
        <v>85.628762969376339</v>
      </c>
      <c r="AE77" s="25">
        <f t="shared" si="35"/>
        <v>85.579282512056906</v>
      </c>
      <c r="AF77" s="25">
        <f t="shared" si="35"/>
        <v>85.529428580027499</v>
      </c>
      <c r="AG77" s="25">
        <f t="shared" si="35"/>
        <v>85.479201173288132</v>
      </c>
      <c r="AH77" s="25">
        <f t="shared" si="35"/>
        <v>85.428600291838777</v>
      </c>
      <c r="AI77" s="25">
        <f t="shared" si="35"/>
        <v>85.377625935679433</v>
      </c>
      <c r="AJ77" s="25">
        <f t="shared" si="36"/>
        <v>85.326278104810129</v>
      </c>
      <c r="AK77" s="25">
        <f t="shared" si="36"/>
        <v>85.274556799230837</v>
      </c>
      <c r="AL77" s="25">
        <f t="shared" si="36"/>
        <v>85.222462018941542</v>
      </c>
      <c r="AM77" s="25">
        <f t="shared" si="36"/>
        <v>85.169993763942315</v>
      </c>
      <c r="AN77" s="25">
        <f t="shared" si="36"/>
        <v>85.117152034233087</v>
      </c>
      <c r="AO77" s="25">
        <f t="shared" si="36"/>
        <v>85.063936829813869</v>
      </c>
      <c r="AP77" s="25">
        <f t="shared" si="36"/>
        <v>85.010348150684706</v>
      </c>
      <c r="AQ77" s="25">
        <f t="shared" si="36"/>
        <v>84.95638599684554</v>
      </c>
      <c r="AR77" s="25">
        <f t="shared" si="36"/>
        <v>84.902050368296386</v>
      </c>
      <c r="AS77" s="25">
        <f t="shared" si="36"/>
        <v>84.847341265037258</v>
      </c>
      <c r="AT77" s="25">
        <f t="shared" si="36"/>
        <v>84.792258687068156</v>
      </c>
      <c r="AU77" s="25">
        <f t="shared" si="36"/>
        <v>84.736802634389093</v>
      </c>
      <c r="AV77" s="25">
        <f t="shared" si="36"/>
        <v>84.680973107000042</v>
      </c>
      <c r="AW77" s="25">
        <f t="shared" si="36"/>
        <v>84.624770104901003</v>
      </c>
      <c r="AX77" s="25">
        <f t="shared" si="36"/>
        <v>84.568193628092004</v>
      </c>
      <c r="AY77" s="25">
        <f t="shared" si="36"/>
        <v>84.511243676573017</v>
      </c>
      <c r="AZ77" s="25">
        <f t="shared" si="39"/>
        <v>84.453920250344055</v>
      </c>
      <c r="BA77" s="25">
        <f t="shared" si="39"/>
        <v>84.396223349405119</v>
      </c>
      <c r="BB77" s="25">
        <f t="shared" si="39"/>
        <v>84.338152973756195</v>
      </c>
      <c r="BC77" s="25">
        <f t="shared" si="39"/>
        <v>84.279709123397296</v>
      </c>
      <c r="BD77" s="25">
        <f t="shared" si="39"/>
        <v>84.220891798328424</v>
      </c>
      <c r="BE77" s="25">
        <f t="shared" si="39"/>
        <v>84.161700998549563</v>
      </c>
      <c r="BF77" s="25">
        <f t="shared" si="39"/>
        <v>84.102136724060728</v>
      </c>
      <c r="BG77" s="25">
        <f t="shared" si="39"/>
        <v>84.042198974861932</v>
      </c>
      <c r="BH77" s="25">
        <f t="shared" si="39"/>
        <v>83.981887750953135</v>
      </c>
      <c r="BI77" s="25">
        <f t="shared" si="39"/>
        <v>83.921203052334363</v>
      </c>
      <c r="BJ77" s="25">
        <f t="shared" si="39"/>
        <v>83.860144879005617</v>
      </c>
      <c r="BK77" s="25">
        <f t="shared" si="39"/>
        <v>83.798713230966897</v>
      </c>
      <c r="BL77" s="25">
        <f t="shared" si="39"/>
        <v>83.736908108218202</v>
      </c>
      <c r="BM77" s="25">
        <f t="shared" si="39"/>
        <v>83.674729510759533</v>
      </c>
      <c r="BN77" s="25">
        <f t="shared" si="39"/>
        <v>83.612177438590862</v>
      </c>
      <c r="BO77" s="25">
        <f t="shared" si="39"/>
        <v>83.549251891712231</v>
      </c>
      <c r="BP77" s="25">
        <f t="shared" si="37"/>
        <v>83.485952870123612</v>
      </c>
      <c r="BQ77" s="25">
        <f t="shared" si="37"/>
        <v>83.422280373825032</v>
      </c>
      <c r="BR77" s="25">
        <f t="shared" si="37"/>
        <v>83.35823440281645</v>
      </c>
      <c r="BS77" s="25">
        <f t="shared" si="37"/>
        <v>83.293814957097908</v>
      </c>
      <c r="BT77" s="25">
        <f t="shared" si="37"/>
        <v>83.229022036669392</v>
      </c>
      <c r="BU77" s="25">
        <f t="shared" si="37"/>
        <v>83.163855641530887</v>
      </c>
      <c r="BV77" s="25">
        <f t="shared" si="37"/>
        <v>83.098315771682394</v>
      </c>
      <c r="BW77" s="25">
        <f t="shared" si="37"/>
        <v>83.032402427123941</v>
      </c>
      <c r="BX77" s="25">
        <f t="shared" si="37"/>
        <v>82.9661156078555</v>
      </c>
      <c r="BY77" s="25">
        <f t="shared" si="37"/>
        <v>82.899455313877084</v>
      </c>
      <c r="BZ77" s="25">
        <f t="shared" si="37"/>
        <v>82.832421545188694</v>
      </c>
      <c r="CA77" s="25">
        <f t="shared" si="37"/>
        <v>82.765014301790316</v>
      </c>
      <c r="CB77" s="25">
        <f t="shared" si="37"/>
        <v>82.697233583681964</v>
      </c>
      <c r="CC77" s="25">
        <f t="shared" si="37"/>
        <v>82.629079390863652</v>
      </c>
      <c r="CD77" s="25">
        <f t="shared" si="37"/>
        <v>82.560551723335337</v>
      </c>
      <c r="CE77" s="25">
        <f t="shared" si="40"/>
        <v>82.491650581097048</v>
      </c>
      <c r="CF77" s="25">
        <f t="shared" si="40"/>
        <v>82.422375964148785</v>
      </c>
      <c r="CG77" s="25">
        <f t="shared" si="40"/>
        <v>82.352727872490547</v>
      </c>
      <c r="CH77" s="25">
        <f t="shared" si="40"/>
        <v>82.282706306122321</v>
      </c>
      <c r="CI77" s="25">
        <f t="shared" si="40"/>
        <v>82.212311265044121</v>
      </c>
      <c r="CJ77" s="25">
        <f t="shared" si="40"/>
        <v>82.141542749255962</v>
      </c>
      <c r="CK77" s="25">
        <f t="shared" si="40"/>
        <v>82.070400758757799</v>
      </c>
      <c r="CL77" s="25">
        <f t="shared" si="40"/>
        <v>81.998885293549662</v>
      </c>
      <c r="CM77" s="25">
        <f t="shared" si="40"/>
        <v>81.926996353631552</v>
      </c>
      <c r="CN77" s="25">
        <f t="shared" si="40"/>
        <v>81.854733939003452</v>
      </c>
      <c r="CO77" s="25">
        <f t="shared" si="40"/>
        <v>81.782098049665407</v>
      </c>
      <c r="CP77" s="25">
        <f t="shared" si="40"/>
        <v>81.709088685617346</v>
      </c>
      <c r="CQ77" s="25">
        <f t="shared" si="41"/>
        <v>81.635705846859338</v>
      </c>
      <c r="CR77" s="25">
        <f t="shared" si="41"/>
        <v>81.561949533391328</v>
      </c>
      <c r="CS77" s="25">
        <f t="shared" si="41"/>
        <v>81.487819745213358</v>
      </c>
      <c r="CT77" s="25">
        <f t="shared" si="41"/>
        <v>81.413316482325413</v>
      </c>
      <c r="CU77" s="25">
        <f t="shared" si="41"/>
        <v>81.338439744727467</v>
      </c>
      <c r="CV77" s="25">
        <f t="shared" si="41"/>
        <v>81.263189532419531</v>
      </c>
      <c r="CW77" s="25">
        <f t="shared" si="41"/>
        <v>81.18756584540165</v>
      </c>
      <c r="CX77" s="25">
        <f t="shared" si="41"/>
        <v>81.111568683673795</v>
      </c>
      <c r="CY77" s="25">
        <f t="shared" si="41"/>
        <v>81.035198047235966</v>
      </c>
      <c r="CZ77" s="25">
        <f t="shared" si="41"/>
        <v>80.958453936088119</v>
      </c>
      <c r="DA77" s="25">
        <f t="shared" si="41"/>
        <v>80.881336350230313</v>
      </c>
    </row>
    <row r="78" spans="2:105" ht="4.5" customHeight="1" x14ac:dyDescent="0.3">
      <c r="B78" s="38"/>
      <c r="D78" s="17">
        <f t="shared" si="42"/>
        <v>2.0007999999999861</v>
      </c>
      <c r="E78" s="25">
        <f t="shared" si="38"/>
        <v>86.679884725009714</v>
      </c>
      <c r="F78" s="25">
        <f t="shared" si="38"/>
        <v>86.638884437892429</v>
      </c>
      <c r="G78" s="25">
        <f t="shared" si="38"/>
        <v>86.597510676065184</v>
      </c>
      <c r="H78" s="25">
        <f t="shared" si="38"/>
        <v>86.555763439527965</v>
      </c>
      <c r="I78" s="25">
        <f t="shared" si="38"/>
        <v>86.513642728280757</v>
      </c>
      <c r="J78" s="25">
        <f t="shared" si="38"/>
        <v>86.471148542323562</v>
      </c>
      <c r="K78" s="25">
        <f t="shared" si="38"/>
        <v>86.428280881656406</v>
      </c>
      <c r="L78" s="25">
        <f t="shared" si="38"/>
        <v>86.385039746279276</v>
      </c>
      <c r="M78" s="25">
        <f t="shared" si="38"/>
        <v>86.341425136192143</v>
      </c>
      <c r="N78" s="25">
        <f t="shared" si="38"/>
        <v>86.29743705139505</v>
      </c>
      <c r="O78" s="25">
        <f t="shared" si="38"/>
        <v>86.253075491887984</v>
      </c>
      <c r="P78" s="25">
        <f t="shared" si="38"/>
        <v>86.208340457670928</v>
      </c>
      <c r="Q78" s="25">
        <f t="shared" si="38"/>
        <v>86.163231948743885</v>
      </c>
      <c r="R78" s="25">
        <f t="shared" si="38"/>
        <v>86.117749965106896</v>
      </c>
      <c r="S78" s="25">
        <f t="shared" si="38"/>
        <v>86.071894506759904</v>
      </c>
      <c r="T78" s="25">
        <f t="shared" si="38"/>
        <v>86.025665573702938</v>
      </c>
      <c r="U78" s="25">
        <f t="shared" si="35"/>
        <v>85.979063165935997</v>
      </c>
      <c r="V78" s="25">
        <f t="shared" si="35"/>
        <v>85.932087283459083</v>
      </c>
      <c r="W78" s="25">
        <f t="shared" si="35"/>
        <v>85.88473792627218</v>
      </c>
      <c r="X78" s="25">
        <f t="shared" si="35"/>
        <v>85.837015094375303</v>
      </c>
      <c r="Y78" s="25">
        <f t="shared" si="35"/>
        <v>85.788918787768452</v>
      </c>
      <c r="Z78" s="25">
        <f t="shared" si="35"/>
        <v>85.740449006451627</v>
      </c>
      <c r="AA78" s="25">
        <f t="shared" si="35"/>
        <v>85.691605750424813</v>
      </c>
      <c r="AB78" s="25">
        <f t="shared" si="35"/>
        <v>85.642389019688025</v>
      </c>
      <c r="AC78" s="25">
        <f t="shared" si="35"/>
        <v>85.592798814241249</v>
      </c>
      <c r="AD78" s="25">
        <f t="shared" si="35"/>
        <v>85.542835134084513</v>
      </c>
      <c r="AE78" s="25">
        <f t="shared" si="35"/>
        <v>85.492497979217774</v>
      </c>
      <c r="AF78" s="25">
        <f t="shared" si="35"/>
        <v>85.441787349641075</v>
      </c>
      <c r="AG78" s="25">
        <f t="shared" si="35"/>
        <v>85.390703245354402</v>
      </c>
      <c r="AH78" s="25">
        <f t="shared" si="35"/>
        <v>85.339245666357755</v>
      </c>
      <c r="AI78" s="25">
        <f t="shared" si="35"/>
        <v>85.287414612651119</v>
      </c>
      <c r="AJ78" s="25">
        <f t="shared" si="36"/>
        <v>85.23521008423451</v>
      </c>
      <c r="AK78" s="25">
        <f t="shared" si="36"/>
        <v>85.182632081107911</v>
      </c>
      <c r="AL78" s="25">
        <f t="shared" si="36"/>
        <v>85.129680603271325</v>
      </c>
      <c r="AM78" s="25">
        <f t="shared" si="36"/>
        <v>85.076355650724793</v>
      </c>
      <c r="AN78" s="25">
        <f t="shared" si="36"/>
        <v>85.022657223468272</v>
      </c>
      <c r="AO78" s="25">
        <f t="shared" si="36"/>
        <v>84.968585321501763</v>
      </c>
      <c r="AP78" s="25">
        <f t="shared" si="36"/>
        <v>84.91413994482528</v>
      </c>
      <c r="AQ78" s="25">
        <f t="shared" si="36"/>
        <v>84.859321093438822</v>
      </c>
      <c r="AR78" s="25">
        <f t="shared" si="36"/>
        <v>84.804128767342377</v>
      </c>
      <c r="AS78" s="25">
        <f t="shared" si="36"/>
        <v>84.748562966535943</v>
      </c>
      <c r="AT78" s="25">
        <f t="shared" si="36"/>
        <v>84.692623691019548</v>
      </c>
      <c r="AU78" s="25">
        <f t="shared" si="36"/>
        <v>84.63631094079318</v>
      </c>
      <c r="AV78" s="25">
        <f t="shared" si="36"/>
        <v>84.579624715856838</v>
      </c>
      <c r="AW78" s="25">
        <f t="shared" si="36"/>
        <v>84.522565016210507</v>
      </c>
      <c r="AX78" s="25">
        <f t="shared" si="36"/>
        <v>84.465131841854202</v>
      </c>
      <c r="AY78" s="25">
        <f t="shared" si="36"/>
        <v>84.407325192787908</v>
      </c>
      <c r="AZ78" s="25">
        <f t="shared" si="39"/>
        <v>84.349145069011655</v>
      </c>
      <c r="BA78" s="25">
        <f t="shared" si="39"/>
        <v>84.290591470525413</v>
      </c>
      <c r="BB78" s="25">
        <f t="shared" si="39"/>
        <v>84.231664397329197</v>
      </c>
      <c r="BC78" s="25">
        <f t="shared" si="39"/>
        <v>84.172363849422993</v>
      </c>
      <c r="BD78" s="25">
        <f t="shared" si="39"/>
        <v>84.112689826806815</v>
      </c>
      <c r="BE78" s="25">
        <f t="shared" si="39"/>
        <v>84.052642329480662</v>
      </c>
      <c r="BF78" s="25">
        <f t="shared" si="39"/>
        <v>83.992221357444535</v>
      </c>
      <c r="BG78" s="25">
        <f t="shared" si="39"/>
        <v>83.931426910698434</v>
      </c>
      <c r="BH78" s="25">
        <f t="shared" si="39"/>
        <v>83.87025898924233</v>
      </c>
      <c r="BI78" s="25">
        <f t="shared" si="39"/>
        <v>83.808717593076267</v>
      </c>
      <c r="BJ78" s="25">
        <f t="shared" si="39"/>
        <v>83.746802722200229</v>
      </c>
      <c r="BK78" s="25">
        <f t="shared" si="39"/>
        <v>83.684514376614203</v>
      </c>
      <c r="BL78" s="25">
        <f t="shared" si="39"/>
        <v>83.621852556318203</v>
      </c>
      <c r="BM78" s="25">
        <f t="shared" si="39"/>
        <v>83.558817261312228</v>
      </c>
      <c r="BN78" s="25">
        <f t="shared" si="39"/>
        <v>83.495408491596265</v>
      </c>
      <c r="BO78" s="25">
        <f t="shared" si="39"/>
        <v>83.431626247170342</v>
      </c>
      <c r="BP78" s="25">
        <f t="shared" si="37"/>
        <v>83.367470528034431</v>
      </c>
      <c r="BQ78" s="25">
        <f t="shared" si="37"/>
        <v>83.302941334188532</v>
      </c>
      <c r="BR78" s="25">
        <f t="shared" si="37"/>
        <v>83.238038665632658</v>
      </c>
      <c r="BS78" s="25">
        <f t="shared" si="37"/>
        <v>83.172762522366824</v>
      </c>
      <c r="BT78" s="25">
        <f t="shared" si="37"/>
        <v>83.107112904391002</v>
      </c>
      <c r="BU78" s="25">
        <f t="shared" si="37"/>
        <v>83.041089811705206</v>
      </c>
      <c r="BV78" s="25">
        <f t="shared" si="37"/>
        <v>82.974693244309407</v>
      </c>
      <c r="BW78" s="25">
        <f t="shared" si="37"/>
        <v>82.907923202203648</v>
      </c>
      <c r="BX78" s="25">
        <f t="shared" si="37"/>
        <v>82.840779685387915</v>
      </c>
      <c r="BY78" s="25">
        <f t="shared" si="37"/>
        <v>82.773262693862193</v>
      </c>
      <c r="BZ78" s="25">
        <f t="shared" si="37"/>
        <v>82.705372227626498</v>
      </c>
      <c r="CA78" s="25">
        <f t="shared" si="37"/>
        <v>82.637108286680828</v>
      </c>
      <c r="CB78" s="25">
        <f t="shared" si="37"/>
        <v>82.568470871025184</v>
      </c>
      <c r="CC78" s="25">
        <f t="shared" si="37"/>
        <v>82.499459980659566</v>
      </c>
      <c r="CD78" s="25">
        <f t="shared" si="37"/>
        <v>82.430075615583945</v>
      </c>
      <c r="CE78" s="25">
        <f t="shared" si="40"/>
        <v>82.360317775798364</v>
      </c>
      <c r="CF78" s="25">
        <f t="shared" si="40"/>
        <v>82.29018646130281</v>
      </c>
      <c r="CG78" s="25">
        <f t="shared" si="40"/>
        <v>82.219681672097266</v>
      </c>
      <c r="CH78" s="25">
        <f t="shared" si="40"/>
        <v>82.148803408181749</v>
      </c>
      <c r="CI78" s="25">
        <f t="shared" si="40"/>
        <v>82.077551669556243</v>
      </c>
      <c r="CJ78" s="25">
        <f t="shared" si="40"/>
        <v>82.005926456220777</v>
      </c>
      <c r="CK78" s="25">
        <f t="shared" si="40"/>
        <v>81.933927768175323</v>
      </c>
      <c r="CL78" s="25">
        <f t="shared" si="40"/>
        <v>81.861555605419895</v>
      </c>
      <c r="CM78" s="25">
        <f t="shared" si="40"/>
        <v>81.788809967954478</v>
      </c>
      <c r="CN78" s="25">
        <f t="shared" si="40"/>
        <v>81.715690855779073</v>
      </c>
      <c r="CO78" s="25">
        <f t="shared" si="40"/>
        <v>81.642198268893736</v>
      </c>
      <c r="CP78" s="25">
        <f t="shared" si="40"/>
        <v>81.568332207298369</v>
      </c>
      <c r="CQ78" s="25">
        <f t="shared" si="41"/>
        <v>81.494092670993069</v>
      </c>
      <c r="CR78" s="25">
        <f t="shared" si="41"/>
        <v>81.419479659977753</v>
      </c>
      <c r="CS78" s="25">
        <f t="shared" si="41"/>
        <v>81.344493174252491</v>
      </c>
      <c r="CT78" s="25">
        <f t="shared" si="41"/>
        <v>81.269133213817241</v>
      </c>
      <c r="CU78" s="25">
        <f t="shared" si="41"/>
        <v>81.193399778671989</v>
      </c>
      <c r="CV78" s="25">
        <f t="shared" si="41"/>
        <v>81.117292868816762</v>
      </c>
      <c r="CW78" s="25">
        <f t="shared" si="41"/>
        <v>81.040812484251575</v>
      </c>
      <c r="CX78" s="25">
        <f t="shared" si="41"/>
        <v>80.963958624976428</v>
      </c>
      <c r="CY78" s="25">
        <f t="shared" si="41"/>
        <v>80.886731290991293</v>
      </c>
      <c r="CZ78" s="25">
        <f t="shared" si="41"/>
        <v>80.809130482296169</v>
      </c>
      <c r="DA78" s="25">
        <f t="shared" si="41"/>
        <v>80.731156198891057</v>
      </c>
    </row>
    <row r="79" spans="2:105" ht="4.5" customHeight="1" x14ac:dyDescent="0.3">
      <c r="B79" s="38"/>
      <c r="D79" s="17">
        <f t="shared" si="42"/>
        <v>1.9903999999999862</v>
      </c>
      <c r="E79" s="25">
        <f t="shared" si="38"/>
        <v>86.614820478563047</v>
      </c>
      <c r="F79" s="25">
        <f t="shared" si="38"/>
        <v>86.57296349389847</v>
      </c>
      <c r="G79" s="25">
        <f t="shared" si="38"/>
        <v>86.530733034523934</v>
      </c>
      <c r="H79" s="25">
        <f t="shared" si="38"/>
        <v>86.488129100439409</v>
      </c>
      <c r="I79" s="25">
        <f t="shared" si="38"/>
        <v>86.445151691644895</v>
      </c>
      <c r="J79" s="25">
        <f t="shared" si="38"/>
        <v>86.401800808140408</v>
      </c>
      <c r="K79" s="25">
        <f t="shared" si="38"/>
        <v>86.35807644992596</v>
      </c>
      <c r="L79" s="25">
        <f t="shared" si="38"/>
        <v>86.313978617001524</v>
      </c>
      <c r="M79" s="25">
        <f t="shared" si="38"/>
        <v>86.2695073093671</v>
      </c>
      <c r="N79" s="25">
        <f t="shared" si="38"/>
        <v>86.224662527022701</v>
      </c>
      <c r="O79" s="25">
        <f t="shared" si="38"/>
        <v>86.179444269968343</v>
      </c>
      <c r="P79" s="25">
        <f t="shared" si="38"/>
        <v>86.133852538203982</v>
      </c>
      <c r="Q79" s="25">
        <f t="shared" si="38"/>
        <v>86.087887331729647</v>
      </c>
      <c r="R79" s="25">
        <f t="shared" si="38"/>
        <v>86.041548650545337</v>
      </c>
      <c r="S79" s="25">
        <f t="shared" si="38"/>
        <v>85.994836494651054</v>
      </c>
      <c r="T79" s="25">
        <f t="shared" si="38"/>
        <v>85.947750864046796</v>
      </c>
      <c r="U79" s="25">
        <f t="shared" si="35"/>
        <v>85.90029175873255</v>
      </c>
      <c r="V79" s="25">
        <f t="shared" si="35"/>
        <v>85.85245917870833</v>
      </c>
      <c r="W79" s="25">
        <f t="shared" si="35"/>
        <v>85.804253123974149</v>
      </c>
      <c r="X79" s="25">
        <f t="shared" si="35"/>
        <v>85.755673594529966</v>
      </c>
      <c r="Y79" s="25">
        <f t="shared" si="35"/>
        <v>85.706720590375809</v>
      </c>
      <c r="Z79" s="25">
        <f t="shared" si="35"/>
        <v>85.657394111511678</v>
      </c>
      <c r="AA79" s="25">
        <f t="shared" si="35"/>
        <v>85.607694157937573</v>
      </c>
      <c r="AB79" s="25">
        <f t="shared" si="35"/>
        <v>85.557620729653479</v>
      </c>
      <c r="AC79" s="25">
        <f t="shared" si="35"/>
        <v>85.507173826659411</v>
      </c>
      <c r="AD79" s="25">
        <f t="shared" si="35"/>
        <v>85.456353448955369</v>
      </c>
      <c r="AE79" s="25">
        <f t="shared" si="35"/>
        <v>85.405159596541353</v>
      </c>
      <c r="AF79" s="25">
        <f t="shared" si="35"/>
        <v>85.353592269417348</v>
      </c>
      <c r="AG79" s="25">
        <f t="shared" si="35"/>
        <v>85.301651467583369</v>
      </c>
      <c r="AH79" s="25">
        <f t="shared" si="35"/>
        <v>85.249337191039416</v>
      </c>
      <c r="AI79" s="25">
        <f t="shared" si="35"/>
        <v>85.196649439785475</v>
      </c>
      <c r="AJ79" s="25">
        <f t="shared" si="36"/>
        <v>85.143588213821573</v>
      </c>
      <c r="AK79" s="25">
        <f t="shared" si="36"/>
        <v>85.090153513147683</v>
      </c>
      <c r="AL79" s="25">
        <f t="shared" si="36"/>
        <v>85.036345337763791</v>
      </c>
      <c r="AM79" s="25">
        <f t="shared" si="36"/>
        <v>84.982163687669967</v>
      </c>
      <c r="AN79" s="25">
        <f t="shared" si="36"/>
        <v>84.927608562866141</v>
      </c>
      <c r="AO79" s="25">
        <f t="shared" si="36"/>
        <v>84.872679963352326</v>
      </c>
      <c r="AP79" s="25">
        <f t="shared" si="36"/>
        <v>84.817377889128565</v>
      </c>
      <c r="AQ79" s="25">
        <f t="shared" si="36"/>
        <v>84.761702340194802</v>
      </c>
      <c r="AR79" s="25">
        <f t="shared" si="36"/>
        <v>84.70565331655105</v>
      </c>
      <c r="AS79" s="25">
        <f t="shared" si="36"/>
        <v>84.649230818197324</v>
      </c>
      <c r="AT79" s="25">
        <f t="shared" si="36"/>
        <v>84.592434845133624</v>
      </c>
      <c r="AU79" s="25">
        <f t="shared" si="36"/>
        <v>84.535265397359964</v>
      </c>
      <c r="AV79" s="25">
        <f t="shared" si="36"/>
        <v>84.477722474876316</v>
      </c>
      <c r="AW79" s="25">
        <f t="shared" si="36"/>
        <v>84.419806077682679</v>
      </c>
      <c r="AX79" s="25">
        <f t="shared" si="36"/>
        <v>84.361516205779068</v>
      </c>
      <c r="AY79" s="25">
        <f t="shared" si="36"/>
        <v>84.302852859165498</v>
      </c>
      <c r="AZ79" s="25">
        <f t="shared" si="39"/>
        <v>84.243816037841938</v>
      </c>
      <c r="BA79" s="25">
        <f t="shared" si="39"/>
        <v>84.184405741808391</v>
      </c>
      <c r="BB79" s="25">
        <f t="shared" si="39"/>
        <v>84.124621971064883</v>
      </c>
      <c r="BC79" s="25">
        <f t="shared" si="39"/>
        <v>84.064464725611387</v>
      </c>
      <c r="BD79" s="25">
        <f t="shared" si="39"/>
        <v>84.003934005447903</v>
      </c>
      <c r="BE79" s="25">
        <f t="shared" si="39"/>
        <v>83.943029810574458</v>
      </c>
      <c r="BF79" s="25">
        <f t="shared" si="39"/>
        <v>83.881752140991026</v>
      </c>
      <c r="BG79" s="25">
        <f t="shared" si="39"/>
        <v>83.820100996697619</v>
      </c>
      <c r="BH79" s="25">
        <f t="shared" si="39"/>
        <v>83.758076377694223</v>
      </c>
      <c r="BI79" s="25">
        <f t="shared" si="39"/>
        <v>83.695678283980854</v>
      </c>
      <c r="BJ79" s="25">
        <f t="shared" si="39"/>
        <v>83.63290671555751</v>
      </c>
      <c r="BK79" s="25">
        <f t="shared" si="39"/>
        <v>83.569761672424193</v>
      </c>
      <c r="BL79" s="25">
        <f t="shared" si="39"/>
        <v>83.506243154580901</v>
      </c>
      <c r="BM79" s="25">
        <f t="shared" si="39"/>
        <v>83.44235116202762</v>
      </c>
      <c r="BN79" s="25">
        <f t="shared" si="39"/>
        <v>83.378085694764366</v>
      </c>
      <c r="BO79" s="25">
        <f t="shared" si="39"/>
        <v>83.313446752791137</v>
      </c>
      <c r="BP79" s="25">
        <f t="shared" si="37"/>
        <v>83.24843433610792</v>
      </c>
      <c r="BQ79" s="25">
        <f t="shared" si="37"/>
        <v>83.183048444714728</v>
      </c>
      <c r="BR79" s="25">
        <f t="shared" si="37"/>
        <v>83.117289078611563</v>
      </c>
      <c r="BS79" s="25">
        <f t="shared" si="37"/>
        <v>83.051156237798423</v>
      </c>
      <c r="BT79" s="25">
        <f t="shared" si="37"/>
        <v>82.984649922275295</v>
      </c>
      <c r="BU79" s="25">
        <f t="shared" si="37"/>
        <v>82.917770132042207</v>
      </c>
      <c r="BV79" s="25">
        <f t="shared" si="37"/>
        <v>82.850516867099117</v>
      </c>
      <c r="BW79" s="25">
        <f t="shared" si="37"/>
        <v>82.782890127446052</v>
      </c>
      <c r="BX79" s="25">
        <f t="shared" si="37"/>
        <v>82.714889913083013</v>
      </c>
      <c r="BY79" s="25">
        <f t="shared" si="37"/>
        <v>82.64651622401</v>
      </c>
      <c r="BZ79" s="25">
        <f t="shared" si="37"/>
        <v>82.577769060226998</v>
      </c>
      <c r="CA79" s="25">
        <f t="shared" si="37"/>
        <v>82.508648421734037</v>
      </c>
      <c r="CB79" s="25">
        <f t="shared" si="37"/>
        <v>82.439154308531087</v>
      </c>
      <c r="CC79" s="25">
        <f t="shared" si="37"/>
        <v>82.369286720618163</v>
      </c>
      <c r="CD79" s="25">
        <f t="shared" si="37"/>
        <v>82.299045657995265</v>
      </c>
      <c r="CE79" s="25">
        <f t="shared" si="40"/>
        <v>82.228431120662378</v>
      </c>
      <c r="CF79" s="25">
        <f t="shared" si="40"/>
        <v>82.157443108619518</v>
      </c>
      <c r="CG79" s="25">
        <f t="shared" si="40"/>
        <v>82.086081621866668</v>
      </c>
      <c r="CH79" s="25">
        <f t="shared" si="40"/>
        <v>82.014346660403859</v>
      </c>
      <c r="CI79" s="25">
        <f t="shared" si="40"/>
        <v>81.942238224231062</v>
      </c>
      <c r="CJ79" s="25">
        <f t="shared" si="40"/>
        <v>81.86975631334829</v>
      </c>
      <c r="CK79" s="25">
        <f t="shared" si="40"/>
        <v>81.79690092775553</v>
      </c>
      <c r="CL79" s="25">
        <f t="shared" si="40"/>
        <v>81.72367206745281</v>
      </c>
      <c r="CM79" s="25">
        <f t="shared" si="40"/>
        <v>81.650069732440102</v>
      </c>
      <c r="CN79" s="25">
        <f t="shared" si="40"/>
        <v>81.576093922717391</v>
      </c>
      <c r="CO79" s="25">
        <f t="shared" si="40"/>
        <v>81.501744638284748</v>
      </c>
      <c r="CP79" s="25">
        <f t="shared" si="40"/>
        <v>81.427021879142103</v>
      </c>
      <c r="CQ79" s="25">
        <f t="shared" si="41"/>
        <v>81.351925645289484</v>
      </c>
      <c r="CR79" s="25">
        <f t="shared" si="41"/>
        <v>81.276455936726876</v>
      </c>
      <c r="CS79" s="25">
        <f t="shared" si="41"/>
        <v>81.200612753454323</v>
      </c>
      <c r="CT79" s="25">
        <f t="shared" si="41"/>
        <v>81.124396095471766</v>
      </c>
      <c r="CU79" s="25">
        <f t="shared" si="41"/>
        <v>81.047805962779222</v>
      </c>
      <c r="CV79" s="25">
        <f t="shared" si="41"/>
        <v>80.970842355376689</v>
      </c>
      <c r="CW79" s="25">
        <f t="shared" si="41"/>
        <v>80.893505273264196</v>
      </c>
      <c r="CX79" s="25">
        <f t="shared" si="41"/>
        <v>80.815794716441744</v>
      </c>
      <c r="CY79" s="25">
        <f t="shared" si="41"/>
        <v>80.737710684909317</v>
      </c>
      <c r="CZ79" s="25">
        <f t="shared" si="41"/>
        <v>80.659253178666887</v>
      </c>
      <c r="DA79" s="25">
        <f t="shared" si="41"/>
        <v>80.580422197714483</v>
      </c>
    </row>
    <row r="80" spans="2:105" ht="4.5" customHeight="1" x14ac:dyDescent="0.3">
      <c r="B80" s="38"/>
      <c r="D80" s="17">
        <f t="shared" si="42"/>
        <v>1.9799999999999862</v>
      </c>
      <c r="E80" s="25">
        <f t="shared" si="38"/>
        <v>86.549202382279091</v>
      </c>
      <c r="F80" s="25">
        <f t="shared" si="38"/>
        <v>86.506488700067209</v>
      </c>
      <c r="G80" s="25">
        <f t="shared" si="38"/>
        <v>86.463401543145366</v>
      </c>
      <c r="H80" s="25">
        <f t="shared" si="38"/>
        <v>86.41994091151355</v>
      </c>
      <c r="I80" s="25">
        <f t="shared" si="38"/>
        <v>86.37610680517173</v>
      </c>
      <c r="J80" s="25">
        <f t="shared" si="38"/>
        <v>86.331899224119951</v>
      </c>
      <c r="K80" s="25">
        <f t="shared" si="38"/>
        <v>86.287318168358198</v>
      </c>
      <c r="L80" s="25">
        <f t="shared" si="38"/>
        <v>86.24236363788647</v>
      </c>
      <c r="M80" s="25">
        <f t="shared" si="38"/>
        <v>86.19703563270474</v>
      </c>
      <c r="N80" s="25">
        <f t="shared" si="38"/>
        <v>86.15133415281305</v>
      </c>
      <c r="O80" s="25">
        <f t="shared" si="38"/>
        <v>86.105259198211371</v>
      </c>
      <c r="P80" s="25">
        <f t="shared" si="38"/>
        <v>86.058810768899718</v>
      </c>
      <c r="Q80" s="25">
        <f t="shared" si="38"/>
        <v>86.011988864878091</v>
      </c>
      <c r="R80" s="25">
        <f t="shared" si="38"/>
        <v>85.96479348614649</v>
      </c>
      <c r="S80" s="25">
        <f t="shared" si="38"/>
        <v>85.917224632704901</v>
      </c>
      <c r="T80" s="25">
        <f t="shared" si="38"/>
        <v>85.869282304553337</v>
      </c>
      <c r="U80" s="25">
        <f t="shared" si="35"/>
        <v>85.8209665016918</v>
      </c>
      <c r="V80" s="25">
        <f t="shared" si="35"/>
        <v>85.772277224120273</v>
      </c>
      <c r="W80" s="25">
        <f t="shared" si="35"/>
        <v>85.723214471838801</v>
      </c>
      <c r="X80" s="25">
        <f t="shared" si="35"/>
        <v>85.673778244847313</v>
      </c>
      <c r="Y80" s="25">
        <f t="shared" si="35"/>
        <v>85.623968543145864</v>
      </c>
      <c r="Z80" s="25">
        <f t="shared" si="35"/>
        <v>85.573785366734441</v>
      </c>
      <c r="AA80" s="25">
        <f t="shared" si="35"/>
        <v>85.523228715613016</v>
      </c>
      <c r="AB80" s="25">
        <f t="shared" si="35"/>
        <v>85.47229858978163</v>
      </c>
      <c r="AC80" s="25">
        <f t="shared" si="35"/>
        <v>85.42099498924027</v>
      </c>
      <c r="AD80" s="25">
        <f t="shared" si="35"/>
        <v>85.369317913988937</v>
      </c>
      <c r="AE80" s="25">
        <f t="shared" si="35"/>
        <v>85.3172673640276</v>
      </c>
      <c r="AF80" s="25">
        <f t="shared" si="35"/>
        <v>85.264843339356304</v>
      </c>
      <c r="AG80" s="25">
        <f t="shared" si="35"/>
        <v>85.212045839975033</v>
      </c>
      <c r="AH80" s="25">
        <f t="shared" si="35"/>
        <v>85.158874865883774</v>
      </c>
      <c r="AI80" s="25">
        <f t="shared" si="35"/>
        <v>85.105330417082541</v>
      </c>
      <c r="AJ80" s="25">
        <f t="shared" si="36"/>
        <v>85.051412493571334</v>
      </c>
      <c r="AK80" s="25">
        <f t="shared" si="36"/>
        <v>84.997121095350153</v>
      </c>
      <c r="AL80" s="25">
        <f t="shared" si="36"/>
        <v>84.942456222418954</v>
      </c>
      <c r="AM80" s="25">
        <f t="shared" si="36"/>
        <v>84.887417874777825</v>
      </c>
      <c r="AN80" s="25">
        <f t="shared" si="36"/>
        <v>84.832006052426706</v>
      </c>
      <c r="AO80" s="25">
        <f t="shared" si="36"/>
        <v>84.776220755365586</v>
      </c>
      <c r="AP80" s="25">
        <f t="shared" si="36"/>
        <v>84.720061983594519</v>
      </c>
      <c r="AQ80" s="25">
        <f t="shared" si="36"/>
        <v>84.663529737113464</v>
      </c>
      <c r="AR80" s="25">
        <f t="shared" si="36"/>
        <v>84.606624015922421</v>
      </c>
      <c r="AS80" s="25">
        <f t="shared" si="36"/>
        <v>84.549344820021389</v>
      </c>
      <c r="AT80" s="25">
        <f t="shared" si="36"/>
        <v>84.491692149410397</v>
      </c>
      <c r="AU80" s="25">
        <f t="shared" si="36"/>
        <v>84.433666004089432</v>
      </c>
      <c r="AV80" s="25">
        <f t="shared" si="36"/>
        <v>84.375266384058492</v>
      </c>
      <c r="AW80" s="25">
        <f t="shared" si="36"/>
        <v>84.316493289317549</v>
      </c>
      <c r="AX80" s="25">
        <f t="shared" si="36"/>
        <v>84.257346719866646</v>
      </c>
      <c r="AY80" s="25">
        <f t="shared" si="36"/>
        <v>84.19782667570577</v>
      </c>
      <c r="AZ80" s="25">
        <f t="shared" si="39"/>
        <v>84.137933156834904</v>
      </c>
      <c r="BA80" s="25">
        <f t="shared" si="39"/>
        <v>84.077666163254065</v>
      </c>
      <c r="BB80" s="25">
        <f t="shared" si="39"/>
        <v>84.017025694963252</v>
      </c>
      <c r="BC80" s="25">
        <f t="shared" si="39"/>
        <v>83.956011751962464</v>
      </c>
      <c r="BD80" s="25">
        <f t="shared" si="39"/>
        <v>83.894624334251688</v>
      </c>
      <c r="BE80" s="25">
        <f t="shared" si="39"/>
        <v>83.832863441830924</v>
      </c>
      <c r="BF80" s="25">
        <f t="shared" si="39"/>
        <v>83.770729074700199</v>
      </c>
      <c r="BG80" s="25">
        <f t="shared" si="39"/>
        <v>83.708221232859501</v>
      </c>
      <c r="BH80" s="25">
        <f t="shared" si="39"/>
        <v>83.645339916308799</v>
      </c>
      <c r="BI80" s="25">
        <f t="shared" si="39"/>
        <v>83.582085125048138</v>
      </c>
      <c r="BJ80" s="25">
        <f t="shared" si="39"/>
        <v>83.518456859077503</v>
      </c>
      <c r="BK80" s="25">
        <f t="shared" si="39"/>
        <v>83.454455118396865</v>
      </c>
      <c r="BL80" s="25">
        <f t="shared" si="39"/>
        <v>83.390079903006281</v>
      </c>
      <c r="BM80" s="25">
        <f t="shared" si="39"/>
        <v>83.325331212905709</v>
      </c>
      <c r="BN80" s="25">
        <f t="shared" si="39"/>
        <v>83.260209048095135</v>
      </c>
      <c r="BO80" s="25">
        <f t="shared" si="39"/>
        <v>83.194713408574628</v>
      </c>
      <c r="BP80" s="25">
        <f t="shared" si="37"/>
        <v>83.128844294344105</v>
      </c>
      <c r="BQ80" s="25">
        <f t="shared" si="37"/>
        <v>83.062601705403623</v>
      </c>
      <c r="BR80" s="25">
        <f t="shared" si="37"/>
        <v>82.995985641753151</v>
      </c>
      <c r="BS80" s="25">
        <f t="shared" si="37"/>
        <v>82.928996103392706</v>
      </c>
      <c r="BT80" s="25">
        <f t="shared" si="37"/>
        <v>82.861633090322286</v>
      </c>
      <c r="BU80" s="25">
        <f t="shared" si="37"/>
        <v>82.793896602541892</v>
      </c>
      <c r="BV80" s="25">
        <f t="shared" si="37"/>
        <v>82.72578664005151</v>
      </c>
      <c r="BW80" s="25">
        <f t="shared" si="37"/>
        <v>82.657303202851139</v>
      </c>
      <c r="BX80" s="25">
        <f t="shared" si="37"/>
        <v>82.588446290940809</v>
      </c>
      <c r="BY80" s="25">
        <f t="shared" si="37"/>
        <v>82.51921590432049</v>
      </c>
      <c r="BZ80" s="25">
        <f t="shared" si="37"/>
        <v>82.449612042990196</v>
      </c>
      <c r="CA80" s="25">
        <f t="shared" si="37"/>
        <v>82.379634706949929</v>
      </c>
      <c r="CB80" s="25">
        <f t="shared" si="37"/>
        <v>82.309283896199688</v>
      </c>
      <c r="CC80" s="25">
        <f t="shared" si="37"/>
        <v>82.238559610739458</v>
      </c>
      <c r="CD80" s="25">
        <f t="shared" si="37"/>
        <v>82.167461850569254</v>
      </c>
      <c r="CE80" s="25">
        <f t="shared" si="40"/>
        <v>82.095990615689075</v>
      </c>
      <c r="CF80" s="25">
        <f t="shared" si="40"/>
        <v>82.024145906098923</v>
      </c>
      <c r="CG80" s="25">
        <f t="shared" si="40"/>
        <v>81.951927721798782</v>
      </c>
      <c r="CH80" s="25">
        <f t="shared" si="40"/>
        <v>81.879336062788667</v>
      </c>
      <c r="CI80" s="25">
        <f t="shared" si="40"/>
        <v>81.806370929068564</v>
      </c>
      <c r="CJ80" s="25">
        <f t="shared" si="40"/>
        <v>81.7330323206385</v>
      </c>
      <c r="CK80" s="25">
        <f t="shared" si="40"/>
        <v>81.659320237498434</v>
      </c>
      <c r="CL80" s="25">
        <f t="shared" si="40"/>
        <v>81.585234679648408</v>
      </c>
      <c r="CM80" s="25">
        <f t="shared" si="40"/>
        <v>81.510775647088394</v>
      </c>
      <c r="CN80" s="25">
        <f t="shared" si="40"/>
        <v>81.435943139818392</v>
      </c>
      <c r="CO80" s="25">
        <f t="shared" si="40"/>
        <v>81.360737157838457</v>
      </c>
      <c r="CP80" s="25">
        <f t="shared" si="40"/>
        <v>81.285157701148506</v>
      </c>
      <c r="CQ80" s="25">
        <f t="shared" si="41"/>
        <v>81.209204769748595</v>
      </c>
      <c r="CR80" s="25">
        <f t="shared" si="41"/>
        <v>81.132878363638682</v>
      </c>
      <c r="CS80" s="25">
        <f t="shared" si="41"/>
        <v>81.056178482818822</v>
      </c>
      <c r="CT80" s="25">
        <f t="shared" si="41"/>
        <v>80.979105127288975</v>
      </c>
      <c r="CU80" s="25">
        <f t="shared" si="41"/>
        <v>80.901658297049138</v>
      </c>
      <c r="CV80" s="25">
        <f t="shared" si="41"/>
        <v>80.8238379920993</v>
      </c>
      <c r="CW80" s="25">
        <f t="shared" si="41"/>
        <v>80.745644212439515</v>
      </c>
      <c r="CX80" s="25">
        <f t="shared" si="41"/>
        <v>80.667076958069771</v>
      </c>
      <c r="CY80" s="25">
        <f t="shared" si="41"/>
        <v>80.588136228990024</v>
      </c>
      <c r="CZ80" s="25">
        <f t="shared" si="41"/>
        <v>80.508822025200303</v>
      </c>
      <c r="DA80" s="25">
        <f t="shared" si="41"/>
        <v>80.429134346700593</v>
      </c>
    </row>
    <row r="81" spans="2:105" ht="4.5" customHeight="1" x14ac:dyDescent="0.3">
      <c r="B81" s="38"/>
      <c r="D81" s="17">
        <f t="shared" si="42"/>
        <v>1.9695999999999863</v>
      </c>
      <c r="E81" s="25">
        <f t="shared" si="38"/>
        <v>86.483030436157804</v>
      </c>
      <c r="F81" s="25">
        <f t="shared" si="38"/>
        <v>86.43946005639863</v>
      </c>
      <c r="G81" s="25">
        <f t="shared" si="38"/>
        <v>86.395516201929496</v>
      </c>
      <c r="H81" s="25">
        <f t="shared" si="38"/>
        <v>86.351198872750373</v>
      </c>
      <c r="I81" s="25">
        <f t="shared" si="38"/>
        <v>86.306508068861262</v>
      </c>
      <c r="J81" s="25">
        <f t="shared" si="38"/>
        <v>86.261443790262177</v>
      </c>
      <c r="K81" s="25">
        <f t="shared" si="38"/>
        <v>86.216006036953132</v>
      </c>
      <c r="L81" s="25">
        <f t="shared" si="38"/>
        <v>86.170194808934099</v>
      </c>
      <c r="M81" s="25">
        <f t="shared" si="38"/>
        <v>86.124010106205077</v>
      </c>
      <c r="N81" s="25">
        <f t="shared" si="38"/>
        <v>86.077451928766081</v>
      </c>
      <c r="O81" s="25">
        <f t="shared" si="38"/>
        <v>86.030520276617111</v>
      </c>
      <c r="P81" s="25">
        <f t="shared" si="38"/>
        <v>85.983215149758152</v>
      </c>
      <c r="Q81" s="25">
        <f t="shared" si="38"/>
        <v>85.935536548189219</v>
      </c>
      <c r="R81" s="25">
        <f t="shared" si="38"/>
        <v>85.887484471910327</v>
      </c>
      <c r="S81" s="25">
        <f t="shared" si="38"/>
        <v>85.839058920921445</v>
      </c>
      <c r="T81" s="25">
        <f t="shared" si="38"/>
        <v>85.790259895222576</v>
      </c>
      <c r="U81" s="25">
        <f t="shared" si="35"/>
        <v>85.741087394813732</v>
      </c>
      <c r="V81" s="25">
        <f t="shared" si="35"/>
        <v>85.691541419694929</v>
      </c>
      <c r="W81" s="25">
        <f t="shared" si="35"/>
        <v>85.641621969866137</v>
      </c>
      <c r="X81" s="25">
        <f t="shared" si="35"/>
        <v>85.591329045327356</v>
      </c>
      <c r="Y81" s="25">
        <f t="shared" si="35"/>
        <v>85.540662646078601</v>
      </c>
      <c r="Z81" s="25">
        <f t="shared" si="35"/>
        <v>85.489622772119873</v>
      </c>
      <c r="AA81" s="25">
        <f t="shared" si="35"/>
        <v>85.43820942345117</v>
      </c>
      <c r="AB81" s="25">
        <f t="shared" si="35"/>
        <v>85.386422600072478</v>
      </c>
      <c r="AC81" s="25">
        <f t="shared" si="35"/>
        <v>85.334262301983813</v>
      </c>
      <c r="AD81" s="25">
        <f t="shared" si="35"/>
        <v>85.281728529185173</v>
      </c>
      <c r="AE81" s="25">
        <f t="shared" si="35"/>
        <v>85.228821281676545</v>
      </c>
      <c r="AF81" s="25">
        <f t="shared" si="35"/>
        <v>85.175540559457943</v>
      </c>
      <c r="AG81" s="25">
        <f t="shared" si="35"/>
        <v>85.121886362529381</v>
      </c>
      <c r="AH81" s="25">
        <f t="shared" si="35"/>
        <v>85.06785869089083</v>
      </c>
      <c r="AI81" s="25">
        <f t="shared" si="35"/>
        <v>85.013457544542291</v>
      </c>
      <c r="AJ81" s="25">
        <f t="shared" si="36"/>
        <v>84.958682923483778</v>
      </c>
      <c r="AK81" s="25">
        <f t="shared" si="36"/>
        <v>84.903534827715305</v>
      </c>
      <c r="AL81" s="25">
        <f t="shared" si="36"/>
        <v>84.848013257236815</v>
      </c>
      <c r="AM81" s="25">
        <f t="shared" si="36"/>
        <v>84.792118212048379</v>
      </c>
      <c r="AN81" s="25">
        <f t="shared" si="36"/>
        <v>84.735849692149955</v>
      </c>
      <c r="AO81" s="25">
        <f t="shared" si="36"/>
        <v>84.679207697541557</v>
      </c>
      <c r="AP81" s="25">
        <f t="shared" si="36"/>
        <v>84.622192228223184</v>
      </c>
      <c r="AQ81" s="25">
        <f t="shared" si="36"/>
        <v>84.564803284194824</v>
      </c>
      <c r="AR81" s="25">
        <f t="shared" si="36"/>
        <v>84.507040865456474</v>
      </c>
      <c r="AS81" s="25">
        <f t="shared" si="36"/>
        <v>84.448904972008151</v>
      </c>
      <c r="AT81" s="25">
        <f t="shared" si="36"/>
        <v>84.390395603849854</v>
      </c>
      <c r="AU81" s="25">
        <f t="shared" si="36"/>
        <v>84.331512760981596</v>
      </c>
      <c r="AV81" s="25">
        <f t="shared" si="36"/>
        <v>84.27225644340335</v>
      </c>
      <c r="AW81" s="25">
        <f t="shared" si="36"/>
        <v>84.212626651115116</v>
      </c>
      <c r="AX81" s="25">
        <f t="shared" si="36"/>
        <v>84.152623384116907</v>
      </c>
      <c r="AY81" s="25">
        <f t="shared" si="36"/>
        <v>84.092246642408725</v>
      </c>
      <c r="AZ81" s="25">
        <f t="shared" si="39"/>
        <v>84.031496425990582</v>
      </c>
      <c r="BA81" s="25">
        <f t="shared" si="39"/>
        <v>83.970372734862437</v>
      </c>
      <c r="BB81" s="25">
        <f t="shared" si="39"/>
        <v>83.908875569024318</v>
      </c>
      <c r="BC81" s="25">
        <f t="shared" si="39"/>
        <v>83.847004928476224</v>
      </c>
      <c r="BD81" s="25">
        <f t="shared" si="39"/>
        <v>83.784760813218142</v>
      </c>
      <c r="BE81" s="25">
        <f t="shared" si="39"/>
        <v>83.7221432232501</v>
      </c>
      <c r="BF81" s="25">
        <f t="shared" si="39"/>
        <v>83.65915215857207</v>
      </c>
      <c r="BG81" s="25">
        <f t="shared" si="39"/>
        <v>83.595787619184065</v>
      </c>
      <c r="BH81" s="25">
        <f t="shared" si="39"/>
        <v>83.532049605086073</v>
      </c>
      <c r="BI81" s="25">
        <f t="shared" si="39"/>
        <v>83.467938116278106</v>
      </c>
      <c r="BJ81" s="25">
        <f t="shared" si="39"/>
        <v>83.403453152760164</v>
      </c>
      <c r="BK81" s="25">
        <f t="shared" si="39"/>
        <v>83.338594714532235</v>
      </c>
      <c r="BL81" s="25">
        <f t="shared" si="39"/>
        <v>83.273362801594359</v>
      </c>
      <c r="BM81" s="25">
        <f t="shared" si="39"/>
        <v>83.207757413946482</v>
      </c>
      <c r="BN81" s="25">
        <f t="shared" si="39"/>
        <v>83.141778551588615</v>
      </c>
      <c r="BO81" s="25">
        <f t="shared" si="39"/>
        <v>83.075426214520789</v>
      </c>
      <c r="BP81" s="25">
        <f t="shared" si="37"/>
        <v>83.008700402742988</v>
      </c>
      <c r="BQ81" s="25">
        <f t="shared" si="37"/>
        <v>82.9416011162552</v>
      </c>
      <c r="BR81" s="25">
        <f t="shared" si="37"/>
        <v>82.874128355057422</v>
      </c>
      <c r="BS81" s="25">
        <f t="shared" si="37"/>
        <v>82.806282119149685</v>
      </c>
      <c r="BT81" s="25">
        <f t="shared" si="37"/>
        <v>82.73806240853196</v>
      </c>
      <c r="BU81" s="25">
        <f t="shared" si="37"/>
        <v>82.669469223204274</v>
      </c>
      <c r="BV81" s="25">
        <f t="shared" si="37"/>
        <v>82.600502563166586</v>
      </c>
      <c r="BW81" s="25">
        <f t="shared" si="37"/>
        <v>82.531162428418924</v>
      </c>
      <c r="BX81" s="25">
        <f t="shared" si="37"/>
        <v>82.461448818961287</v>
      </c>
      <c r="BY81" s="25">
        <f t="shared" si="37"/>
        <v>82.391361734793676</v>
      </c>
      <c r="BZ81" s="25">
        <f t="shared" si="37"/>
        <v>82.320901175916077</v>
      </c>
      <c r="CA81" s="25">
        <f t="shared" si="37"/>
        <v>82.250067142328518</v>
      </c>
      <c r="CB81" s="25">
        <f t="shared" si="37"/>
        <v>82.178859634030971</v>
      </c>
      <c r="CC81" s="25">
        <f t="shared" si="37"/>
        <v>82.107278651023449</v>
      </c>
      <c r="CD81" s="25">
        <f t="shared" si="37"/>
        <v>82.035324193305939</v>
      </c>
      <c r="CE81" s="25">
        <f t="shared" si="40"/>
        <v>81.962996260878469</v>
      </c>
      <c r="CF81" s="25">
        <f t="shared" si="40"/>
        <v>81.890294853741011</v>
      </c>
      <c r="CG81" s="25">
        <f t="shared" si="40"/>
        <v>81.817219971893564</v>
      </c>
      <c r="CH81" s="25">
        <f t="shared" si="40"/>
        <v>81.743771615336144</v>
      </c>
      <c r="CI81" s="25">
        <f t="shared" si="40"/>
        <v>81.669949784068748</v>
      </c>
      <c r="CJ81" s="25">
        <f t="shared" si="40"/>
        <v>81.595754478091393</v>
      </c>
      <c r="CK81" s="25">
        <f t="shared" si="40"/>
        <v>81.521185697404036</v>
      </c>
      <c r="CL81" s="25">
        <f t="shared" si="40"/>
        <v>81.446243442006704</v>
      </c>
      <c r="CM81" s="25">
        <f t="shared" si="40"/>
        <v>81.370927711899398</v>
      </c>
      <c r="CN81" s="25">
        <f t="shared" si="40"/>
        <v>81.29523850708209</v>
      </c>
      <c r="CO81" s="25">
        <f t="shared" si="40"/>
        <v>81.219175827554864</v>
      </c>
      <c r="CP81" s="25">
        <f t="shared" si="40"/>
        <v>81.142739673317607</v>
      </c>
      <c r="CQ81" s="25">
        <f t="shared" si="41"/>
        <v>81.06593004437039</v>
      </c>
      <c r="CR81" s="25">
        <f t="shared" si="41"/>
        <v>80.988746940713185</v>
      </c>
      <c r="CS81" s="25">
        <f t="shared" si="41"/>
        <v>80.911190362346019</v>
      </c>
      <c r="CT81" s="25">
        <f t="shared" si="41"/>
        <v>80.833260309268866</v>
      </c>
      <c r="CU81" s="25">
        <f t="shared" si="41"/>
        <v>80.754956781481738</v>
      </c>
      <c r="CV81" s="25">
        <f t="shared" si="41"/>
        <v>80.676279778984608</v>
      </c>
      <c r="CW81" s="25">
        <f t="shared" si="41"/>
        <v>80.597229301777517</v>
      </c>
      <c r="CX81" s="25">
        <f t="shared" si="41"/>
        <v>80.517805349860467</v>
      </c>
      <c r="CY81" s="25">
        <f t="shared" si="41"/>
        <v>80.438007923233442</v>
      </c>
      <c r="CZ81" s="25">
        <f t="shared" si="41"/>
        <v>80.357837021896415</v>
      </c>
      <c r="DA81" s="25">
        <f t="shared" si="41"/>
        <v>80.2772926458494</v>
      </c>
    </row>
    <row r="82" spans="2:105" ht="4.5" customHeight="1" x14ac:dyDescent="0.3">
      <c r="B82" s="38"/>
      <c r="D82" s="17">
        <f t="shared" si="42"/>
        <v>1.9591999999999863</v>
      </c>
      <c r="E82" s="25">
        <f t="shared" si="38"/>
        <v>86.416304640199215</v>
      </c>
      <c r="F82" s="25">
        <f t="shared" si="38"/>
        <v>86.371877562892749</v>
      </c>
      <c r="G82" s="25">
        <f t="shared" si="38"/>
        <v>86.327077010876309</v>
      </c>
      <c r="H82" s="25">
        <f t="shared" si="38"/>
        <v>86.28190298414988</v>
      </c>
      <c r="I82" s="25">
        <f t="shared" si="38"/>
        <v>86.236355482713478</v>
      </c>
      <c r="J82" s="25">
        <f t="shared" si="38"/>
        <v>86.190434506567101</v>
      </c>
      <c r="K82" s="25">
        <f t="shared" si="38"/>
        <v>86.144140055710736</v>
      </c>
      <c r="L82" s="25">
        <f t="shared" si="38"/>
        <v>86.097472130144411</v>
      </c>
      <c r="M82" s="25">
        <f t="shared" si="38"/>
        <v>86.050430729868083</v>
      </c>
      <c r="N82" s="25">
        <f t="shared" si="38"/>
        <v>86.003015854881795</v>
      </c>
      <c r="O82" s="25">
        <f t="shared" si="38"/>
        <v>85.955227505185533</v>
      </c>
      <c r="P82" s="25">
        <f t="shared" si="38"/>
        <v>85.907065680779269</v>
      </c>
      <c r="Q82" s="25">
        <f t="shared" si="38"/>
        <v>85.858530381663044</v>
      </c>
      <c r="R82" s="25">
        <f t="shared" si="38"/>
        <v>85.809621607836846</v>
      </c>
      <c r="S82" s="25">
        <f t="shared" si="38"/>
        <v>85.760339359300673</v>
      </c>
      <c r="T82" s="25">
        <f t="shared" si="38"/>
        <v>85.710683636054497</v>
      </c>
      <c r="U82" s="25">
        <f t="shared" si="35"/>
        <v>85.660654438098362</v>
      </c>
      <c r="V82" s="25">
        <f t="shared" si="35"/>
        <v>85.610251765432253</v>
      </c>
      <c r="W82" s="25">
        <f t="shared" si="35"/>
        <v>85.559475618056155</v>
      </c>
      <c r="X82" s="25">
        <f t="shared" si="35"/>
        <v>85.508325995970083</v>
      </c>
      <c r="Y82" s="25">
        <f t="shared" si="35"/>
        <v>85.456802899174022</v>
      </c>
      <c r="Z82" s="25">
        <f t="shared" si="35"/>
        <v>85.404906327668002</v>
      </c>
      <c r="AA82" s="25">
        <f t="shared" si="35"/>
        <v>85.352636281451993</v>
      </c>
      <c r="AB82" s="25">
        <f t="shared" si="35"/>
        <v>85.29999276052601</v>
      </c>
      <c r="AC82" s="25">
        <f t="shared" si="35"/>
        <v>85.246975764890038</v>
      </c>
      <c r="AD82" s="25">
        <f t="shared" si="35"/>
        <v>85.193585294544107</v>
      </c>
      <c r="AE82" s="25">
        <f t="shared" si="35"/>
        <v>85.139821349488173</v>
      </c>
      <c r="AF82" s="25">
        <f t="shared" si="35"/>
        <v>85.085683929722279</v>
      </c>
      <c r="AG82" s="25">
        <f t="shared" si="35"/>
        <v>85.031173035246411</v>
      </c>
      <c r="AH82" s="25">
        <f t="shared" si="35"/>
        <v>84.976288666060569</v>
      </c>
      <c r="AI82" s="25">
        <f t="shared" si="35"/>
        <v>84.921030822164724</v>
      </c>
      <c r="AJ82" s="25">
        <f t="shared" si="36"/>
        <v>84.865399503558919</v>
      </c>
      <c r="AK82" s="25">
        <f t="shared" si="36"/>
        <v>84.80939471024314</v>
      </c>
      <c r="AL82" s="25">
        <f t="shared" si="36"/>
        <v>84.753016442217344</v>
      </c>
      <c r="AM82" s="25">
        <f t="shared" si="36"/>
        <v>84.696264699481617</v>
      </c>
      <c r="AN82" s="25">
        <f t="shared" si="36"/>
        <v>84.639139482035901</v>
      </c>
      <c r="AO82" s="25">
        <f t="shared" si="36"/>
        <v>84.581640789880197</v>
      </c>
      <c r="AP82" s="25">
        <f t="shared" si="36"/>
        <v>84.523768623014519</v>
      </c>
      <c r="AQ82" s="25">
        <f t="shared" si="36"/>
        <v>84.465522981438866</v>
      </c>
      <c r="AR82" s="25">
        <f t="shared" si="36"/>
        <v>84.406903865153211</v>
      </c>
      <c r="AS82" s="25">
        <f t="shared" si="36"/>
        <v>84.347911274157596</v>
      </c>
      <c r="AT82" s="25">
        <f t="shared" si="36"/>
        <v>84.288545208452007</v>
      </c>
      <c r="AU82" s="25">
        <f t="shared" si="36"/>
        <v>84.228805668036443</v>
      </c>
      <c r="AV82" s="25">
        <f t="shared" si="36"/>
        <v>84.168692652910892</v>
      </c>
      <c r="AW82" s="25">
        <f t="shared" si="36"/>
        <v>84.108206163075366</v>
      </c>
      <c r="AX82" s="25">
        <f t="shared" si="36"/>
        <v>84.047346198529851</v>
      </c>
      <c r="AY82" s="25">
        <f t="shared" si="36"/>
        <v>83.986112759274377</v>
      </c>
      <c r="AZ82" s="25">
        <f t="shared" si="39"/>
        <v>83.924505845308929</v>
      </c>
      <c r="BA82" s="25">
        <f t="shared" si="39"/>
        <v>83.862525456633492</v>
      </c>
      <c r="BB82" s="25">
        <f t="shared" si="39"/>
        <v>83.800171593248066</v>
      </c>
      <c r="BC82" s="25">
        <f t="shared" si="39"/>
        <v>83.737444255152681</v>
      </c>
      <c r="BD82" s="25">
        <f t="shared" si="39"/>
        <v>83.674343442347308</v>
      </c>
      <c r="BE82" s="25">
        <f t="shared" si="39"/>
        <v>83.610869154831946</v>
      </c>
      <c r="BF82" s="25">
        <f t="shared" si="39"/>
        <v>83.547021392606624</v>
      </c>
      <c r="BG82" s="25">
        <f t="shared" si="39"/>
        <v>83.482800155671328</v>
      </c>
      <c r="BH82" s="25">
        <f t="shared" si="39"/>
        <v>83.418205444026029</v>
      </c>
      <c r="BI82" s="25">
        <f t="shared" si="39"/>
        <v>83.35323725767077</v>
      </c>
      <c r="BJ82" s="25">
        <f t="shared" si="39"/>
        <v>83.287895596605523</v>
      </c>
      <c r="BK82" s="25">
        <f t="shared" si="39"/>
        <v>83.222180460830302</v>
      </c>
      <c r="BL82" s="25">
        <f t="shared" si="39"/>
        <v>83.156091850345121</v>
      </c>
      <c r="BM82" s="25">
        <f t="shared" si="39"/>
        <v>83.089629765149951</v>
      </c>
      <c r="BN82" s="25">
        <f t="shared" si="39"/>
        <v>83.022794205244779</v>
      </c>
      <c r="BO82" s="25">
        <f t="shared" si="39"/>
        <v>82.955585170629661</v>
      </c>
      <c r="BP82" s="25">
        <f t="shared" si="37"/>
        <v>82.88800266130454</v>
      </c>
      <c r="BQ82" s="25">
        <f t="shared" si="37"/>
        <v>82.82004667726946</v>
      </c>
      <c r="BR82" s="25">
        <f t="shared" si="37"/>
        <v>82.751717218524391</v>
      </c>
      <c r="BS82" s="25">
        <f t="shared" si="37"/>
        <v>82.683014285069348</v>
      </c>
      <c r="BT82" s="25">
        <f t="shared" si="37"/>
        <v>82.61393787690433</v>
      </c>
      <c r="BU82" s="25">
        <f t="shared" si="37"/>
        <v>82.544487994029339</v>
      </c>
      <c r="BV82" s="25">
        <f t="shared" si="37"/>
        <v>82.474664636444359</v>
      </c>
      <c r="BW82" s="25">
        <f t="shared" si="37"/>
        <v>82.404467804149391</v>
      </c>
      <c r="BX82" s="25">
        <f t="shared" si="37"/>
        <v>82.333897497144463</v>
      </c>
      <c r="BY82" s="25">
        <f t="shared" si="37"/>
        <v>82.262953715429546</v>
      </c>
      <c r="BZ82" s="25">
        <f t="shared" si="37"/>
        <v>82.191636459004656</v>
      </c>
      <c r="CA82" s="25">
        <f t="shared" si="37"/>
        <v>82.119945727869791</v>
      </c>
      <c r="CB82" s="25">
        <f t="shared" si="37"/>
        <v>82.047881522024952</v>
      </c>
      <c r="CC82" s="25">
        <f t="shared" si="37"/>
        <v>81.975443841470124</v>
      </c>
      <c r="CD82" s="25">
        <f t="shared" si="37"/>
        <v>81.902632686205322</v>
      </c>
      <c r="CE82" s="25">
        <f t="shared" si="40"/>
        <v>81.829448056230547</v>
      </c>
      <c r="CF82" s="25">
        <f t="shared" si="40"/>
        <v>81.755889951545782</v>
      </c>
      <c r="CG82" s="25">
        <f t="shared" si="40"/>
        <v>81.681958372151044</v>
      </c>
      <c r="CH82" s="25">
        <f t="shared" si="40"/>
        <v>81.607653318046331</v>
      </c>
      <c r="CI82" s="25">
        <f t="shared" si="40"/>
        <v>81.532974789231645</v>
      </c>
      <c r="CJ82" s="25">
        <f t="shared" si="40"/>
        <v>81.45792278570697</v>
      </c>
      <c r="CK82" s="25">
        <f t="shared" si="40"/>
        <v>81.38249730747232</v>
      </c>
      <c r="CL82" s="25">
        <f t="shared" si="40"/>
        <v>81.306698354527683</v>
      </c>
      <c r="CM82" s="25">
        <f t="shared" si="40"/>
        <v>81.230525926873085</v>
      </c>
      <c r="CN82" s="25">
        <f t="shared" si="40"/>
        <v>81.153980024508485</v>
      </c>
      <c r="CO82" s="25">
        <f t="shared" si="40"/>
        <v>81.077060647433939</v>
      </c>
      <c r="CP82" s="25">
        <f t="shared" si="40"/>
        <v>80.99976779564939</v>
      </c>
      <c r="CQ82" s="25">
        <f t="shared" si="41"/>
        <v>80.922101469154882</v>
      </c>
      <c r="CR82" s="25">
        <f t="shared" si="41"/>
        <v>80.844061667950371</v>
      </c>
      <c r="CS82" s="25">
        <f t="shared" si="41"/>
        <v>80.765648392035914</v>
      </c>
      <c r="CT82" s="25">
        <f t="shared" si="41"/>
        <v>80.686861641411468</v>
      </c>
      <c r="CU82" s="25">
        <f t="shared" si="41"/>
        <v>80.607701416077035</v>
      </c>
      <c r="CV82" s="25">
        <f t="shared" si="41"/>
        <v>80.528167716032584</v>
      </c>
      <c r="CW82" s="25">
        <f t="shared" si="41"/>
        <v>80.448260541278216</v>
      </c>
      <c r="CX82" s="25">
        <f t="shared" si="41"/>
        <v>80.36797989181386</v>
      </c>
      <c r="CY82" s="25">
        <f t="shared" si="41"/>
        <v>80.28732576763953</v>
      </c>
      <c r="CZ82" s="25">
        <f t="shared" si="41"/>
        <v>80.206298168755211</v>
      </c>
      <c r="DA82" s="25">
        <f t="shared" si="41"/>
        <v>80.124897095160904</v>
      </c>
    </row>
    <row r="83" spans="2:105" ht="4.5" customHeight="1" x14ac:dyDescent="0.3">
      <c r="B83" s="38"/>
      <c r="D83" s="17">
        <f t="shared" si="42"/>
        <v>1.9487999999999863</v>
      </c>
      <c r="E83" s="25">
        <f t="shared" si="38"/>
        <v>86.349024994403322</v>
      </c>
      <c r="F83" s="25">
        <f t="shared" si="38"/>
        <v>86.303741219549551</v>
      </c>
      <c r="G83" s="25">
        <f t="shared" si="38"/>
        <v>86.258083969985805</v>
      </c>
      <c r="H83" s="25">
        <f t="shared" si="38"/>
        <v>86.212053245712085</v>
      </c>
      <c r="I83" s="25">
        <f t="shared" si="38"/>
        <v>86.16564904672839</v>
      </c>
      <c r="J83" s="25">
        <f t="shared" si="38"/>
        <v>86.118871373034708</v>
      </c>
      <c r="K83" s="25">
        <f t="shared" si="38"/>
        <v>86.071720224631051</v>
      </c>
      <c r="L83" s="25">
        <f t="shared" si="38"/>
        <v>86.02419560151742</v>
      </c>
      <c r="M83" s="25">
        <f t="shared" si="38"/>
        <v>85.9762975036938</v>
      </c>
      <c r="N83" s="25">
        <f t="shared" si="38"/>
        <v>85.928025931160207</v>
      </c>
      <c r="O83" s="25">
        <f t="shared" si="38"/>
        <v>85.879380883916639</v>
      </c>
      <c r="P83" s="25">
        <f t="shared" si="38"/>
        <v>85.830362361963083</v>
      </c>
      <c r="Q83" s="25">
        <f t="shared" si="38"/>
        <v>85.780970365299567</v>
      </c>
      <c r="R83" s="25">
        <f t="shared" si="38"/>
        <v>85.731204893926062</v>
      </c>
      <c r="S83" s="25">
        <f t="shared" si="38"/>
        <v>85.681065947842583</v>
      </c>
      <c r="T83" s="25">
        <f t="shared" si="38"/>
        <v>85.630553527049116</v>
      </c>
      <c r="U83" s="25">
        <f t="shared" si="35"/>
        <v>85.579667631545675</v>
      </c>
      <c r="V83" s="25">
        <f t="shared" si="35"/>
        <v>85.52840826133226</v>
      </c>
      <c r="W83" s="25">
        <f t="shared" si="35"/>
        <v>85.476775416408884</v>
      </c>
      <c r="X83" s="25">
        <f t="shared" si="35"/>
        <v>85.424769096775506</v>
      </c>
      <c r="Y83" s="25">
        <f t="shared" si="35"/>
        <v>85.372389302432154</v>
      </c>
      <c r="Z83" s="25">
        <f t="shared" si="35"/>
        <v>85.319636033378828</v>
      </c>
      <c r="AA83" s="25">
        <f t="shared" si="35"/>
        <v>85.266509289615513</v>
      </c>
      <c r="AB83" s="25">
        <f t="shared" si="35"/>
        <v>85.213009071142224</v>
      </c>
      <c r="AC83" s="25">
        <f t="shared" si="35"/>
        <v>85.159135377958961</v>
      </c>
      <c r="AD83" s="25">
        <f t="shared" si="35"/>
        <v>85.104888210065724</v>
      </c>
      <c r="AE83" s="25">
        <f t="shared" si="35"/>
        <v>85.050267567462498</v>
      </c>
      <c r="AF83" s="25">
        <f t="shared" si="35"/>
        <v>84.995273450149313</v>
      </c>
      <c r="AG83" s="25">
        <f t="shared" si="35"/>
        <v>84.939905858126139</v>
      </c>
      <c r="AH83" s="25">
        <f t="shared" si="35"/>
        <v>84.88416479139299</v>
      </c>
      <c r="AI83" s="25">
        <f t="shared" si="35"/>
        <v>84.828050249949854</v>
      </c>
      <c r="AJ83" s="25">
        <f t="shared" si="36"/>
        <v>84.771562233796743</v>
      </c>
      <c r="AK83" s="25">
        <f t="shared" si="36"/>
        <v>84.714700742933672</v>
      </c>
      <c r="AL83" s="25">
        <f t="shared" si="36"/>
        <v>84.657465777360585</v>
      </c>
      <c r="AM83" s="25">
        <f t="shared" si="36"/>
        <v>84.599857337077552</v>
      </c>
      <c r="AN83" s="25">
        <f t="shared" si="36"/>
        <v>84.54187542208453</v>
      </c>
      <c r="AO83" s="25">
        <f t="shared" si="36"/>
        <v>84.48352003238152</v>
      </c>
      <c r="AP83" s="25">
        <f t="shared" si="36"/>
        <v>84.42479116796855</v>
      </c>
      <c r="AQ83" s="25">
        <f t="shared" si="36"/>
        <v>84.365688828845606</v>
      </c>
      <c r="AR83" s="25">
        <f t="shared" si="36"/>
        <v>84.306213015012645</v>
      </c>
      <c r="AS83" s="25">
        <f t="shared" si="36"/>
        <v>84.246363726469724</v>
      </c>
      <c r="AT83" s="25">
        <f t="shared" si="36"/>
        <v>84.186140963216843</v>
      </c>
      <c r="AU83" s="25">
        <f t="shared" si="36"/>
        <v>84.125544725253974</v>
      </c>
      <c r="AV83" s="25">
        <f t="shared" si="36"/>
        <v>84.06457501258113</v>
      </c>
      <c r="AW83" s="25">
        <f t="shared" si="36"/>
        <v>84.003231825198299</v>
      </c>
      <c r="AX83" s="25">
        <f t="shared" si="36"/>
        <v>83.941515163105493</v>
      </c>
      <c r="AY83" s="25">
        <f t="shared" ref="AS83:BH98" si="43">$DC$107+$DC$108*AY$4^2+$DC$109*AY$4*$C$1+$DC$110*$C$1*($DF$107+$DF$108*AY$4*$D83+$DF$109*AY$4*$C$1+$DF$110*$D83^2)</f>
        <v>83.879425026302712</v>
      </c>
      <c r="AZ83" s="25">
        <f t="shared" si="43"/>
        <v>83.816961414789972</v>
      </c>
      <c r="BA83" s="25">
        <f t="shared" si="43"/>
        <v>83.754124328567229</v>
      </c>
      <c r="BB83" s="25">
        <f t="shared" si="43"/>
        <v>83.690913767634513</v>
      </c>
      <c r="BC83" s="25">
        <f t="shared" si="39"/>
        <v>83.627329731991821</v>
      </c>
      <c r="BD83" s="25">
        <f t="shared" si="39"/>
        <v>83.563372221639156</v>
      </c>
      <c r="BE83" s="25">
        <f t="shared" si="39"/>
        <v>83.499041236576488</v>
      </c>
      <c r="BF83" s="25">
        <f t="shared" si="39"/>
        <v>83.434336776803875</v>
      </c>
      <c r="BG83" s="25">
        <f t="shared" si="39"/>
        <v>83.369258842321273</v>
      </c>
      <c r="BH83" s="25">
        <f t="shared" si="39"/>
        <v>83.303807433128682</v>
      </c>
      <c r="BI83" s="25">
        <f t="shared" si="39"/>
        <v>83.237982549226118</v>
      </c>
      <c r="BJ83" s="25">
        <f t="shared" si="39"/>
        <v>83.171784190613579</v>
      </c>
      <c r="BK83" s="25">
        <f t="shared" si="39"/>
        <v>83.105212357291052</v>
      </c>
      <c r="BL83" s="25">
        <f t="shared" si="39"/>
        <v>83.038267049258565</v>
      </c>
      <c r="BM83" s="25">
        <f t="shared" si="39"/>
        <v>82.970948266516103</v>
      </c>
      <c r="BN83" s="25">
        <f t="shared" si="39"/>
        <v>82.903256009063639</v>
      </c>
      <c r="BO83" s="25">
        <f t="shared" si="39"/>
        <v>82.835190276901216</v>
      </c>
      <c r="BP83" s="25">
        <f t="shared" si="37"/>
        <v>82.766751070028803</v>
      </c>
      <c r="BQ83" s="25">
        <f t="shared" si="37"/>
        <v>82.697938388446417</v>
      </c>
      <c r="BR83" s="25">
        <f t="shared" si="37"/>
        <v>82.628752232154056</v>
      </c>
      <c r="BS83" s="25">
        <f t="shared" si="37"/>
        <v>82.559192601151722</v>
      </c>
      <c r="BT83" s="25">
        <f t="shared" si="37"/>
        <v>82.489259495439399</v>
      </c>
      <c r="BU83" s="25">
        <f t="shared" si="37"/>
        <v>82.418952915017101</v>
      </c>
      <c r="BV83" s="25">
        <f t="shared" si="37"/>
        <v>82.348272859884815</v>
      </c>
      <c r="BW83" s="25">
        <f t="shared" si="37"/>
        <v>82.277219330042556</v>
      </c>
      <c r="BX83" s="25">
        <f t="shared" si="37"/>
        <v>82.205792325490322</v>
      </c>
      <c r="BY83" s="25">
        <f t="shared" si="37"/>
        <v>82.133991846228113</v>
      </c>
      <c r="BZ83" s="25">
        <f t="shared" si="37"/>
        <v>82.061817892255917</v>
      </c>
      <c r="CA83" s="25">
        <f t="shared" si="37"/>
        <v>81.98927046357376</v>
      </c>
      <c r="CB83" s="25">
        <f t="shared" si="37"/>
        <v>81.916349560181615</v>
      </c>
      <c r="CC83" s="25">
        <f t="shared" si="37"/>
        <v>81.843055182079496</v>
      </c>
      <c r="CD83" s="25">
        <f t="shared" si="37"/>
        <v>81.769387329267389</v>
      </c>
      <c r="CE83" s="25">
        <f t="shared" si="40"/>
        <v>81.695346001745307</v>
      </c>
      <c r="CF83" s="25">
        <f t="shared" si="40"/>
        <v>81.620931199513251</v>
      </c>
      <c r="CG83" s="25">
        <f t="shared" si="40"/>
        <v>81.546142922571221</v>
      </c>
      <c r="CH83" s="25">
        <f t="shared" si="40"/>
        <v>81.470981170919202</v>
      </c>
      <c r="CI83" s="25">
        <f t="shared" si="40"/>
        <v>81.39544594455721</v>
      </c>
      <c r="CJ83" s="25">
        <f t="shared" si="40"/>
        <v>81.319537243485243</v>
      </c>
      <c r="CK83" s="25">
        <f t="shared" si="40"/>
        <v>81.243255067703288</v>
      </c>
      <c r="CL83" s="25">
        <f t="shared" si="40"/>
        <v>81.166599417211359</v>
      </c>
      <c r="CM83" s="25">
        <f t="shared" si="40"/>
        <v>81.089570292009455</v>
      </c>
      <c r="CN83" s="25">
        <f t="shared" si="40"/>
        <v>81.012167692097549</v>
      </c>
      <c r="CO83" s="25">
        <f t="shared" si="40"/>
        <v>80.934391617475725</v>
      </c>
      <c r="CP83" s="25">
        <f t="shared" si="40"/>
        <v>80.856242068143871</v>
      </c>
      <c r="CQ83" s="25">
        <f t="shared" si="41"/>
        <v>80.777719044102057</v>
      </c>
      <c r="CR83" s="25">
        <f t="shared" si="41"/>
        <v>80.698822545350254</v>
      </c>
      <c r="CS83" s="25">
        <f t="shared" si="41"/>
        <v>80.619552571888491</v>
      </c>
      <c r="CT83" s="25">
        <f t="shared" si="41"/>
        <v>80.53990912371674</v>
      </c>
      <c r="CU83" s="25">
        <f t="shared" si="41"/>
        <v>80.459892200835014</v>
      </c>
      <c r="CV83" s="25">
        <f t="shared" si="41"/>
        <v>80.379501803243272</v>
      </c>
      <c r="CW83" s="25">
        <f t="shared" si="41"/>
        <v>80.298737930941599</v>
      </c>
      <c r="CX83" s="25">
        <f t="shared" si="41"/>
        <v>80.217600583929951</v>
      </c>
      <c r="CY83" s="25">
        <f t="shared" si="41"/>
        <v>80.136089762208314</v>
      </c>
      <c r="CZ83" s="25">
        <f t="shared" si="41"/>
        <v>80.05420546577669</v>
      </c>
      <c r="DA83" s="25">
        <f t="shared" si="41"/>
        <v>79.971947694635091</v>
      </c>
    </row>
    <row r="84" spans="2:105" ht="4.5" customHeight="1" x14ac:dyDescent="0.3">
      <c r="B84" s="38"/>
      <c r="D84" s="17">
        <f t="shared" si="42"/>
        <v>1.9383999999999864</v>
      </c>
      <c r="E84" s="25">
        <f t="shared" si="38"/>
        <v>86.281191498770113</v>
      </c>
      <c r="F84" s="25">
        <f t="shared" si="38"/>
        <v>86.23505102636905</v>
      </c>
      <c r="G84" s="25">
        <f t="shared" si="38"/>
        <v>86.188537079257998</v>
      </c>
      <c r="H84" s="25">
        <f t="shared" si="38"/>
        <v>86.141649657436986</v>
      </c>
      <c r="I84" s="25">
        <f t="shared" si="38"/>
        <v>86.094388760905971</v>
      </c>
      <c r="J84" s="25">
        <f t="shared" si="38"/>
        <v>86.046754389664997</v>
      </c>
      <c r="K84" s="25">
        <f t="shared" si="38"/>
        <v>85.998746543714049</v>
      </c>
      <c r="L84" s="25">
        <f t="shared" si="38"/>
        <v>85.950365223053112</v>
      </c>
      <c r="M84" s="25">
        <f t="shared" si="38"/>
        <v>85.901610427682201</v>
      </c>
      <c r="N84" s="25">
        <f t="shared" si="38"/>
        <v>85.852482157601301</v>
      </c>
      <c r="O84" s="25">
        <f t="shared" si="38"/>
        <v>85.802980412810442</v>
      </c>
      <c r="P84" s="25">
        <f t="shared" si="38"/>
        <v>85.753105193309594</v>
      </c>
      <c r="Q84" s="25">
        <f t="shared" si="38"/>
        <v>85.702856499098758</v>
      </c>
      <c r="R84" s="25">
        <f t="shared" si="38"/>
        <v>85.652234330177961</v>
      </c>
      <c r="S84" s="25">
        <f t="shared" si="38"/>
        <v>85.601238686547177</v>
      </c>
      <c r="T84" s="25">
        <f t="shared" ref="T84:AI99" si="44">$DC$107+$DC$108*T$4^2+$DC$109*T$4*$C$1+$DC$110*$C$1*($DF$107+$DF$108*T$4*$D84+$DF$109*T$4*$C$1+$DF$110*$D84^2)</f>
        <v>85.549869568206418</v>
      </c>
      <c r="U84" s="25">
        <f t="shared" si="44"/>
        <v>85.498126975155685</v>
      </c>
      <c r="V84" s="25">
        <f t="shared" si="44"/>
        <v>85.446010907394964</v>
      </c>
      <c r="W84" s="25">
        <f t="shared" si="44"/>
        <v>85.393521364924283</v>
      </c>
      <c r="X84" s="25">
        <f t="shared" si="44"/>
        <v>85.340658347743613</v>
      </c>
      <c r="Y84" s="25">
        <f t="shared" si="44"/>
        <v>85.287421855852955</v>
      </c>
      <c r="Z84" s="25">
        <f t="shared" si="44"/>
        <v>85.233811889252337</v>
      </c>
      <c r="AA84" s="25">
        <f t="shared" si="44"/>
        <v>85.17982844794173</v>
      </c>
      <c r="AB84" s="25">
        <f t="shared" si="44"/>
        <v>85.125471531921136</v>
      </c>
      <c r="AC84" s="25">
        <f t="shared" si="44"/>
        <v>85.070741141190567</v>
      </c>
      <c r="AD84" s="25">
        <f t="shared" si="44"/>
        <v>85.015637275750038</v>
      </c>
      <c r="AE84" s="25">
        <f t="shared" si="44"/>
        <v>84.960159935599521</v>
      </c>
      <c r="AF84" s="25">
        <f t="shared" si="44"/>
        <v>84.904309120739015</v>
      </c>
      <c r="AG84" s="25">
        <f t="shared" si="44"/>
        <v>84.848084831168549</v>
      </c>
      <c r="AH84" s="25">
        <f t="shared" si="44"/>
        <v>84.791487066888109</v>
      </c>
      <c r="AI84" s="25">
        <f t="shared" si="44"/>
        <v>84.734515827897667</v>
      </c>
      <c r="AJ84" s="25">
        <f t="shared" ref="AI84:AX99" si="45">$DC$107+$DC$108*AJ$4^2+$DC$109*AJ$4*$C$1+$DC$110*$C$1*($DF$107+$DF$108*AJ$4*$D84+$DF$109*AJ$4*$C$1+$DF$110*$D84^2)</f>
        <v>84.677171114197265</v>
      </c>
      <c r="AK84" s="25">
        <f t="shared" si="45"/>
        <v>84.619452925786888</v>
      </c>
      <c r="AL84" s="25">
        <f t="shared" si="45"/>
        <v>84.561361262666495</v>
      </c>
      <c r="AM84" s="25">
        <f t="shared" si="45"/>
        <v>84.50289612483617</v>
      </c>
      <c r="AN84" s="25">
        <f t="shared" si="45"/>
        <v>84.444057512295842</v>
      </c>
      <c r="AO84" s="25">
        <f t="shared" si="45"/>
        <v>84.38484542504554</v>
      </c>
      <c r="AP84" s="25">
        <f t="shared" si="45"/>
        <v>84.325259863085279</v>
      </c>
      <c r="AQ84" s="25">
        <f t="shared" si="45"/>
        <v>84.265300826415029</v>
      </c>
      <c r="AR84" s="25">
        <f t="shared" si="45"/>
        <v>84.204968315034776</v>
      </c>
      <c r="AS84" s="25">
        <f t="shared" si="43"/>
        <v>84.144262328944549</v>
      </c>
      <c r="AT84" s="25">
        <f t="shared" si="43"/>
        <v>84.083182868144362</v>
      </c>
      <c r="AU84" s="25">
        <f t="shared" si="43"/>
        <v>84.021729932634202</v>
      </c>
      <c r="AV84" s="25">
        <f t="shared" si="43"/>
        <v>83.959903522414052</v>
      </c>
      <c r="AW84" s="25">
        <f t="shared" si="43"/>
        <v>83.897703637483929</v>
      </c>
      <c r="AX84" s="25">
        <f t="shared" si="43"/>
        <v>83.835130277843831</v>
      </c>
      <c r="AY84" s="25">
        <f t="shared" si="43"/>
        <v>83.772183443493745</v>
      </c>
      <c r="AZ84" s="25">
        <f t="shared" si="43"/>
        <v>83.708863134433699</v>
      </c>
      <c r="BA84" s="25">
        <f t="shared" si="43"/>
        <v>83.645169350663664</v>
      </c>
      <c r="BB84" s="25">
        <f t="shared" si="43"/>
        <v>83.581102092183642</v>
      </c>
      <c r="BC84" s="25">
        <f t="shared" si="39"/>
        <v>83.516661358993659</v>
      </c>
      <c r="BD84" s="25">
        <f t="shared" si="39"/>
        <v>83.451847151093673</v>
      </c>
      <c r="BE84" s="25">
        <f t="shared" si="39"/>
        <v>83.386659468483728</v>
      </c>
      <c r="BF84" s="25">
        <f t="shared" si="39"/>
        <v>83.321098311163809</v>
      </c>
      <c r="BG84" s="25">
        <f t="shared" si="39"/>
        <v>83.255163679133915</v>
      </c>
      <c r="BH84" s="25">
        <f t="shared" si="39"/>
        <v>83.188855572394019</v>
      </c>
      <c r="BI84" s="25">
        <f t="shared" si="39"/>
        <v>83.122173990944148</v>
      </c>
      <c r="BJ84" s="25">
        <f t="shared" si="39"/>
        <v>83.055118934784318</v>
      </c>
      <c r="BK84" s="25">
        <f t="shared" si="39"/>
        <v>82.987690403914499</v>
      </c>
      <c r="BL84" s="25">
        <f t="shared" si="39"/>
        <v>82.919888398334706</v>
      </c>
      <c r="BM84" s="25">
        <f t="shared" si="39"/>
        <v>82.851712918044939</v>
      </c>
      <c r="BN84" s="25">
        <f t="shared" si="39"/>
        <v>82.783163963045183</v>
      </c>
      <c r="BO84" s="25">
        <f t="shared" si="39"/>
        <v>82.714241533335453</v>
      </c>
      <c r="BP84" s="25">
        <f t="shared" ref="BP84:CE99" si="46">$DC$107+$DC$108*BP$4^2+$DC$109*BP$4*$C$1+$DC$110*$C$1*($DF$107+$DF$108*BP$4*$D84+$DF$109*BP$4*$C$1+$DF$110*$D84^2)</f>
        <v>82.64494562891575</v>
      </c>
      <c r="BQ84" s="25">
        <f t="shared" si="46"/>
        <v>82.575276249786072</v>
      </c>
      <c r="BR84" s="25">
        <f t="shared" si="46"/>
        <v>82.505233395946391</v>
      </c>
      <c r="BS84" s="25">
        <f t="shared" si="46"/>
        <v>82.434817067396764</v>
      </c>
      <c r="BT84" s="25">
        <f t="shared" si="46"/>
        <v>82.364027264137135</v>
      </c>
      <c r="BU84" s="25">
        <f t="shared" si="46"/>
        <v>82.292863986167546</v>
      </c>
      <c r="BV84" s="25">
        <f t="shared" si="46"/>
        <v>82.221327233487955</v>
      </c>
      <c r="BW84" s="25">
        <f t="shared" si="46"/>
        <v>82.149417006098403</v>
      </c>
      <c r="BX84" s="25">
        <f t="shared" si="46"/>
        <v>82.077133303998878</v>
      </c>
      <c r="BY84" s="25">
        <f t="shared" si="46"/>
        <v>82.004476127189363</v>
      </c>
      <c r="BZ84" s="25">
        <f t="shared" si="46"/>
        <v>81.931445475669875</v>
      </c>
      <c r="CA84" s="25">
        <f t="shared" si="46"/>
        <v>81.858041349440413</v>
      </c>
      <c r="CB84" s="25">
        <f t="shared" si="46"/>
        <v>81.784263748500962</v>
      </c>
      <c r="CC84" s="25">
        <f t="shared" si="46"/>
        <v>81.710112672851551</v>
      </c>
      <c r="CD84" s="25">
        <f t="shared" si="46"/>
        <v>81.635588122492138</v>
      </c>
      <c r="CE84" s="25">
        <f t="shared" si="46"/>
        <v>81.560690097422764</v>
      </c>
      <c r="CF84" s="25">
        <f t="shared" si="40"/>
        <v>81.485418597643417</v>
      </c>
      <c r="CG84" s="25">
        <f t="shared" si="40"/>
        <v>81.409773623154081</v>
      </c>
      <c r="CH84" s="25">
        <f t="shared" si="40"/>
        <v>81.333755173954756</v>
      </c>
      <c r="CI84" s="25">
        <f t="shared" si="40"/>
        <v>81.257363250045472</v>
      </c>
      <c r="CJ84" s="25">
        <f t="shared" si="40"/>
        <v>81.180597851426199</v>
      </c>
      <c r="CK84" s="25">
        <f t="shared" si="40"/>
        <v>81.103458978096953</v>
      </c>
      <c r="CL84" s="25">
        <f t="shared" si="40"/>
        <v>81.025946630057717</v>
      </c>
      <c r="CM84" s="25">
        <f t="shared" si="40"/>
        <v>80.948060807308522</v>
      </c>
      <c r="CN84" s="25">
        <f t="shared" si="40"/>
        <v>80.86980150984931</v>
      </c>
      <c r="CO84" s="25">
        <f t="shared" si="40"/>
        <v>80.791168737680181</v>
      </c>
      <c r="CP84" s="25">
        <f t="shared" si="40"/>
        <v>80.712162490801035</v>
      </c>
      <c r="CQ84" s="25">
        <f t="shared" si="41"/>
        <v>80.632782769211929</v>
      </c>
      <c r="CR84" s="25">
        <f t="shared" si="41"/>
        <v>80.55302957291282</v>
      </c>
      <c r="CS84" s="25">
        <f t="shared" si="41"/>
        <v>80.472902901903765</v>
      </c>
      <c r="CT84" s="25">
        <f t="shared" si="41"/>
        <v>80.392402756184708</v>
      </c>
      <c r="CU84" s="25">
        <f t="shared" si="41"/>
        <v>80.311529135755677</v>
      </c>
      <c r="CV84" s="25">
        <f t="shared" si="41"/>
        <v>80.230282040616643</v>
      </c>
      <c r="CW84" s="25">
        <f t="shared" si="41"/>
        <v>80.148661470767664</v>
      </c>
      <c r="CX84" s="25">
        <f t="shared" si="41"/>
        <v>80.066667426208724</v>
      </c>
      <c r="CY84" s="25">
        <f t="shared" si="41"/>
        <v>79.984299906939782</v>
      </c>
      <c r="CZ84" s="25">
        <f t="shared" si="41"/>
        <v>79.901558912960866</v>
      </c>
      <c r="DA84" s="25">
        <f t="shared" si="41"/>
        <v>79.818444444271961</v>
      </c>
    </row>
    <row r="85" spans="2:105" ht="4.5" customHeight="1" x14ac:dyDescent="0.3">
      <c r="B85" s="38"/>
      <c r="D85" s="17">
        <f t="shared" si="42"/>
        <v>1.9279999999999864</v>
      </c>
      <c r="E85" s="25">
        <f t="shared" ref="E85:T100" si="47">$DC$107+$DC$108*E$4^2+$DC$109*E$4*$C$1+$DC$110*$C$1*($DF$107+$DF$108*E$4*$D85+$DF$109*E$4*$C$1+$DF$110*$D85^2)</f>
        <v>86.212804153299587</v>
      </c>
      <c r="F85" s="25">
        <f t="shared" si="47"/>
        <v>86.165806983351231</v>
      </c>
      <c r="G85" s="25">
        <f t="shared" si="47"/>
        <v>86.118436338692888</v>
      </c>
      <c r="H85" s="25">
        <f t="shared" si="47"/>
        <v>86.07069221932457</v>
      </c>
      <c r="I85" s="25">
        <f t="shared" si="47"/>
        <v>86.022574625246264</v>
      </c>
      <c r="J85" s="25">
        <f t="shared" si="47"/>
        <v>85.974083556457984</v>
      </c>
      <c r="K85" s="25">
        <f t="shared" si="47"/>
        <v>85.92521901295973</v>
      </c>
      <c r="L85" s="25">
        <f t="shared" si="47"/>
        <v>85.875980994751501</v>
      </c>
      <c r="M85" s="25">
        <f t="shared" si="47"/>
        <v>85.826369501833284</v>
      </c>
      <c r="N85" s="25">
        <f t="shared" si="47"/>
        <v>85.776384534205093</v>
      </c>
      <c r="O85" s="25">
        <f t="shared" si="47"/>
        <v>85.726026091866927</v>
      </c>
      <c r="P85" s="25">
        <f t="shared" si="47"/>
        <v>85.675294174818774</v>
      </c>
      <c r="Q85" s="25">
        <f t="shared" si="47"/>
        <v>85.624188783060646</v>
      </c>
      <c r="R85" s="25">
        <f t="shared" si="47"/>
        <v>85.572709916592558</v>
      </c>
      <c r="S85" s="25">
        <f t="shared" si="47"/>
        <v>85.520857575414482</v>
      </c>
      <c r="T85" s="25">
        <f t="shared" si="47"/>
        <v>85.468631759526417</v>
      </c>
      <c r="U85" s="25">
        <f t="shared" si="44"/>
        <v>85.416032468928378</v>
      </c>
      <c r="V85" s="25">
        <f t="shared" si="44"/>
        <v>85.363059703620365</v>
      </c>
      <c r="W85" s="25">
        <f t="shared" si="44"/>
        <v>85.309713463602378</v>
      </c>
      <c r="X85" s="25">
        <f t="shared" si="44"/>
        <v>85.255993748874403</v>
      </c>
      <c r="Y85" s="25">
        <f t="shared" si="44"/>
        <v>85.201900559436453</v>
      </c>
      <c r="Z85" s="25">
        <f t="shared" si="44"/>
        <v>85.147433895288529</v>
      </c>
      <c r="AA85" s="25">
        <f t="shared" si="44"/>
        <v>85.092593756430617</v>
      </c>
      <c r="AB85" s="25">
        <f t="shared" si="44"/>
        <v>85.037380142862744</v>
      </c>
      <c r="AC85" s="25">
        <f t="shared" si="44"/>
        <v>84.98179305458487</v>
      </c>
      <c r="AD85" s="25">
        <f t="shared" si="44"/>
        <v>84.925832491597035</v>
      </c>
      <c r="AE85" s="25">
        <f t="shared" si="44"/>
        <v>84.869498453899226</v>
      </c>
      <c r="AF85" s="25">
        <f t="shared" si="44"/>
        <v>84.812790941491428</v>
      </c>
      <c r="AG85" s="25">
        <f t="shared" si="44"/>
        <v>84.755709954373657</v>
      </c>
      <c r="AH85" s="25">
        <f t="shared" si="44"/>
        <v>84.698255492545911</v>
      </c>
      <c r="AI85" s="25">
        <f t="shared" si="44"/>
        <v>84.640427556008177</v>
      </c>
      <c r="AJ85" s="25">
        <f t="shared" si="45"/>
        <v>84.582226144760469</v>
      </c>
      <c r="AK85" s="25">
        <f t="shared" si="45"/>
        <v>84.523651258802786</v>
      </c>
      <c r="AL85" s="25">
        <f t="shared" si="45"/>
        <v>84.464702898135101</v>
      </c>
      <c r="AM85" s="25">
        <f t="shared" si="45"/>
        <v>84.405381062757471</v>
      </c>
      <c r="AN85" s="25">
        <f t="shared" si="45"/>
        <v>84.345685752669866</v>
      </c>
      <c r="AO85" s="25">
        <f t="shared" si="45"/>
        <v>84.285616967872258</v>
      </c>
      <c r="AP85" s="25">
        <f t="shared" si="45"/>
        <v>84.22517470836469</v>
      </c>
      <c r="AQ85" s="25">
        <f t="shared" si="45"/>
        <v>84.164358974147135</v>
      </c>
      <c r="AR85" s="25">
        <f t="shared" si="45"/>
        <v>84.10316976521959</v>
      </c>
      <c r="AS85" s="25">
        <f t="shared" si="43"/>
        <v>84.041607081582072</v>
      </c>
      <c r="AT85" s="25">
        <f t="shared" si="43"/>
        <v>83.979670923234579</v>
      </c>
      <c r="AU85" s="25">
        <f t="shared" si="43"/>
        <v>83.917361290177112</v>
      </c>
      <c r="AV85" s="25">
        <f t="shared" si="43"/>
        <v>83.854678182409671</v>
      </c>
      <c r="AW85" s="25">
        <f t="shared" si="43"/>
        <v>83.791621599932242</v>
      </c>
      <c r="AX85" s="25">
        <f t="shared" si="43"/>
        <v>83.728191542744838</v>
      </c>
      <c r="AY85" s="25">
        <f t="shared" si="43"/>
        <v>83.66438801084746</v>
      </c>
      <c r="AZ85" s="25">
        <f t="shared" si="43"/>
        <v>83.600211004240123</v>
      </c>
      <c r="BA85" s="25">
        <f t="shared" si="43"/>
        <v>83.535660522922782</v>
      </c>
      <c r="BB85" s="25">
        <f t="shared" si="43"/>
        <v>83.470736566895468</v>
      </c>
      <c r="BC85" s="25">
        <f t="shared" si="43"/>
        <v>83.405439136158179</v>
      </c>
      <c r="BD85" s="25">
        <f t="shared" si="43"/>
        <v>83.339768230710902</v>
      </c>
      <c r="BE85" s="25">
        <f t="shared" si="43"/>
        <v>83.273723850553651</v>
      </c>
      <c r="BF85" s="25">
        <f t="shared" si="43"/>
        <v>83.207305995686426</v>
      </c>
      <c r="BG85" s="25">
        <f t="shared" si="43"/>
        <v>83.140514666109226</v>
      </c>
      <c r="BH85" s="25">
        <f t="shared" si="43"/>
        <v>83.073349861822038</v>
      </c>
      <c r="BI85" s="25">
        <f t="shared" ref="BI85:BX100" si="48">$DC$107+$DC$108*BI$4^2+$DC$109*BI$4*$C$1+$DC$110*$C$1*($DF$107+$DF$108*BI$4*$D85+$DF$109*BI$4*$C$1+$DF$110*$D85^2)</f>
        <v>83.005811582824876</v>
      </c>
      <c r="BJ85" s="25">
        <f t="shared" si="48"/>
        <v>82.937899829117754</v>
      </c>
      <c r="BK85" s="25">
        <f t="shared" si="48"/>
        <v>82.869614600700629</v>
      </c>
      <c r="BL85" s="25">
        <f t="shared" si="48"/>
        <v>82.800955897573544</v>
      </c>
      <c r="BM85" s="25">
        <f t="shared" si="48"/>
        <v>82.731923719736471</v>
      </c>
      <c r="BN85" s="25">
        <f t="shared" si="48"/>
        <v>82.66251806718941</v>
      </c>
      <c r="BO85" s="25">
        <f t="shared" si="48"/>
        <v>82.592738939932389</v>
      </c>
      <c r="BP85" s="25">
        <f t="shared" si="48"/>
        <v>82.522586337965379</v>
      </c>
      <c r="BQ85" s="25">
        <f t="shared" si="48"/>
        <v>82.452060261288395</v>
      </c>
      <c r="BR85" s="25">
        <f t="shared" si="48"/>
        <v>82.381160709901422</v>
      </c>
      <c r="BS85" s="25">
        <f t="shared" si="48"/>
        <v>82.309887683804504</v>
      </c>
      <c r="BT85" s="25">
        <f t="shared" si="48"/>
        <v>82.238241182997569</v>
      </c>
      <c r="BU85" s="25">
        <f t="shared" si="48"/>
        <v>82.166221207480689</v>
      </c>
      <c r="BV85" s="25">
        <f t="shared" si="48"/>
        <v>82.093827757253806</v>
      </c>
      <c r="BW85" s="25">
        <f t="shared" si="46"/>
        <v>82.021060832316948</v>
      </c>
      <c r="BX85" s="25">
        <f t="shared" si="46"/>
        <v>81.947920432670116</v>
      </c>
      <c r="BY85" s="25">
        <f t="shared" si="46"/>
        <v>81.874406558313311</v>
      </c>
      <c r="BZ85" s="25">
        <f t="shared" si="46"/>
        <v>81.800519209246517</v>
      </c>
      <c r="CA85" s="25">
        <f t="shared" si="46"/>
        <v>81.726258385469748</v>
      </c>
      <c r="CB85" s="25">
        <f t="shared" si="46"/>
        <v>81.651624086983006</v>
      </c>
      <c r="CC85" s="25">
        <f t="shared" si="46"/>
        <v>81.576616313786289</v>
      </c>
      <c r="CD85" s="25">
        <f t="shared" si="46"/>
        <v>81.501235065879584</v>
      </c>
      <c r="CE85" s="25">
        <f t="shared" si="46"/>
        <v>81.425480343262919</v>
      </c>
      <c r="CF85" s="25">
        <f t="shared" ref="CF85:CU100" si="49">$DC$107+$DC$108*CF$4^2+$DC$109*CF$4*$C$1+$DC$110*$C$1*($DF$107+$DF$108*CF$4*$D85+$DF$109*CF$4*$C$1+$DF$110*$D85^2)</f>
        <v>81.349352145936251</v>
      </c>
      <c r="CG85" s="25">
        <f t="shared" si="49"/>
        <v>81.272850473899624</v>
      </c>
      <c r="CH85" s="25">
        <f t="shared" si="49"/>
        <v>81.195975327153008</v>
      </c>
      <c r="CI85" s="25">
        <f t="shared" si="49"/>
        <v>81.118726705696417</v>
      </c>
      <c r="CJ85" s="25">
        <f t="shared" si="49"/>
        <v>81.041104609529853</v>
      </c>
      <c r="CK85" s="25">
        <f t="shared" si="49"/>
        <v>80.9631090386533</v>
      </c>
      <c r="CL85" s="25">
        <f t="shared" si="49"/>
        <v>80.884739993066773</v>
      </c>
      <c r="CM85" s="25">
        <f t="shared" si="49"/>
        <v>80.805997472770272</v>
      </c>
      <c r="CN85" s="25">
        <f t="shared" si="49"/>
        <v>80.726881477763769</v>
      </c>
      <c r="CO85" s="25">
        <f t="shared" si="49"/>
        <v>80.647392008047333</v>
      </c>
      <c r="CP85" s="25">
        <f t="shared" si="49"/>
        <v>80.567529063620881</v>
      </c>
      <c r="CQ85" s="25">
        <f t="shared" si="49"/>
        <v>80.487292644484484</v>
      </c>
      <c r="CR85" s="25">
        <f t="shared" si="49"/>
        <v>80.406682750638083</v>
      </c>
      <c r="CS85" s="25">
        <f t="shared" si="49"/>
        <v>80.325699382081723</v>
      </c>
      <c r="CT85" s="25">
        <f t="shared" si="49"/>
        <v>80.244342538815374</v>
      </c>
      <c r="CU85" s="25">
        <f t="shared" si="49"/>
        <v>80.162612220839037</v>
      </c>
      <c r="CV85" s="25">
        <f t="shared" ref="CQ85:DA100" si="50">$DC$107+$DC$108*CV$4^2+$DC$109*CV$4*$C$1+$DC$110*$C$1*($DF$107+$DF$108*CV$4*$D85+$DF$109*CV$4*$C$1+$DF$110*$D85^2)</f>
        <v>80.080508428152712</v>
      </c>
      <c r="CW85" s="25">
        <f t="shared" si="50"/>
        <v>79.998031160756426</v>
      </c>
      <c r="CX85" s="25">
        <f t="shared" si="50"/>
        <v>79.915180418650181</v>
      </c>
      <c r="CY85" s="25">
        <f t="shared" si="50"/>
        <v>79.831956201833947</v>
      </c>
      <c r="CZ85" s="25">
        <f t="shared" si="50"/>
        <v>79.748358510307725</v>
      </c>
      <c r="DA85" s="25">
        <f t="shared" si="50"/>
        <v>79.664387344071528</v>
      </c>
    </row>
    <row r="86" spans="2:105" ht="4.5" customHeight="1" x14ac:dyDescent="0.3">
      <c r="B86" s="38"/>
      <c r="D86" s="17">
        <f t="shared" si="42"/>
        <v>1.9175999999999864</v>
      </c>
      <c r="E86" s="25">
        <f t="shared" si="47"/>
        <v>86.143862957991757</v>
      </c>
      <c r="F86" s="25">
        <f t="shared" si="47"/>
        <v>86.096009090496096</v>
      </c>
      <c r="G86" s="25">
        <f t="shared" si="47"/>
        <v>86.047781748290461</v>
      </c>
      <c r="H86" s="25">
        <f t="shared" si="47"/>
        <v>85.999180931374838</v>
      </c>
      <c r="I86" s="25">
        <f t="shared" si="47"/>
        <v>85.95020663974924</v>
      </c>
      <c r="J86" s="25">
        <f t="shared" si="47"/>
        <v>85.900858873413654</v>
      </c>
      <c r="K86" s="25">
        <f t="shared" si="47"/>
        <v>85.851137632368108</v>
      </c>
      <c r="L86" s="25">
        <f t="shared" si="47"/>
        <v>85.801042916612573</v>
      </c>
      <c r="M86" s="25">
        <f t="shared" si="47"/>
        <v>85.750574726147065</v>
      </c>
      <c r="N86" s="25">
        <f t="shared" si="47"/>
        <v>85.699733060971568</v>
      </c>
      <c r="O86" s="25">
        <f t="shared" si="47"/>
        <v>85.648517921086111</v>
      </c>
      <c r="P86" s="25">
        <f t="shared" si="47"/>
        <v>85.596929306490651</v>
      </c>
      <c r="Q86" s="25">
        <f t="shared" si="47"/>
        <v>85.544967217185231</v>
      </c>
      <c r="R86" s="25">
        <f t="shared" si="47"/>
        <v>85.492631653169823</v>
      </c>
      <c r="S86" s="25">
        <f t="shared" si="47"/>
        <v>85.439922614444455</v>
      </c>
      <c r="T86" s="25">
        <f t="shared" si="47"/>
        <v>85.386840101009099</v>
      </c>
      <c r="U86" s="25">
        <f t="shared" si="44"/>
        <v>85.333384112863754</v>
      </c>
      <c r="V86" s="25">
        <f t="shared" si="44"/>
        <v>85.27955465000845</v>
      </c>
      <c r="W86" s="25">
        <f t="shared" si="44"/>
        <v>85.225351712443157</v>
      </c>
      <c r="X86" s="25">
        <f t="shared" si="44"/>
        <v>85.17077530016789</v>
      </c>
      <c r="Y86" s="25">
        <f t="shared" si="44"/>
        <v>85.115825413182648</v>
      </c>
      <c r="Z86" s="25">
        <f t="shared" si="44"/>
        <v>85.060502051487418</v>
      </c>
      <c r="AA86" s="25">
        <f t="shared" si="44"/>
        <v>85.004805215082214</v>
      </c>
      <c r="AB86" s="25">
        <f t="shared" si="44"/>
        <v>84.948734903967022</v>
      </c>
      <c r="AC86" s="25">
        <f t="shared" si="44"/>
        <v>84.892291118141856</v>
      </c>
      <c r="AD86" s="25">
        <f t="shared" si="44"/>
        <v>84.835473857606729</v>
      </c>
      <c r="AE86" s="25">
        <f t="shared" si="44"/>
        <v>84.778283122361614</v>
      </c>
      <c r="AF86" s="25">
        <f t="shared" si="44"/>
        <v>84.720718912406511</v>
      </c>
      <c r="AG86" s="25">
        <f t="shared" si="44"/>
        <v>84.662781227741448</v>
      </c>
      <c r="AH86" s="25">
        <f t="shared" si="44"/>
        <v>84.60447006836641</v>
      </c>
      <c r="AI86" s="25">
        <f t="shared" si="45"/>
        <v>84.54578543428137</v>
      </c>
      <c r="AJ86" s="25">
        <f t="shared" si="45"/>
        <v>84.48672732548637</v>
      </c>
      <c r="AK86" s="25">
        <f t="shared" si="45"/>
        <v>84.427295741981382</v>
      </c>
      <c r="AL86" s="25">
        <f t="shared" si="45"/>
        <v>84.367490683766405</v>
      </c>
      <c r="AM86" s="25">
        <f t="shared" si="45"/>
        <v>84.307312150841483</v>
      </c>
      <c r="AN86" s="25">
        <f t="shared" si="45"/>
        <v>84.246760143206558</v>
      </c>
      <c r="AO86" s="25">
        <f t="shared" si="45"/>
        <v>84.185834660861659</v>
      </c>
      <c r="AP86" s="25">
        <f t="shared" si="45"/>
        <v>84.124535703806785</v>
      </c>
      <c r="AQ86" s="25">
        <f t="shared" si="45"/>
        <v>84.062863272041938</v>
      </c>
      <c r="AR86" s="25">
        <f t="shared" si="45"/>
        <v>84.000817365567087</v>
      </c>
      <c r="AS86" s="25">
        <f t="shared" si="43"/>
        <v>83.938397984382277</v>
      </c>
      <c r="AT86" s="25">
        <f t="shared" si="43"/>
        <v>83.875605128487479</v>
      </c>
      <c r="AU86" s="25">
        <f t="shared" si="43"/>
        <v>83.81243879788272</v>
      </c>
      <c r="AV86" s="25">
        <f t="shared" si="43"/>
        <v>83.748898992567973</v>
      </c>
      <c r="AW86" s="25">
        <f t="shared" si="43"/>
        <v>83.684985712543252</v>
      </c>
      <c r="AX86" s="25">
        <f t="shared" si="43"/>
        <v>83.620698957808557</v>
      </c>
      <c r="AY86" s="25">
        <f t="shared" si="43"/>
        <v>83.556038728363873</v>
      </c>
      <c r="AZ86" s="25">
        <f t="shared" si="43"/>
        <v>83.49100502420923</v>
      </c>
      <c r="BA86" s="25">
        <f t="shared" si="43"/>
        <v>83.425597845344583</v>
      </c>
      <c r="BB86" s="25">
        <f t="shared" si="43"/>
        <v>83.359817191769977</v>
      </c>
      <c r="BC86" s="25">
        <f t="shared" si="43"/>
        <v>83.293663063485383</v>
      </c>
      <c r="BD86" s="25">
        <f t="shared" si="43"/>
        <v>83.227135460490814</v>
      </c>
      <c r="BE86" s="25">
        <f t="shared" si="43"/>
        <v>83.160234382786271</v>
      </c>
      <c r="BF86" s="25">
        <f t="shared" si="43"/>
        <v>83.09295983037174</v>
      </c>
      <c r="BG86" s="25">
        <f t="shared" si="43"/>
        <v>83.025311803247249</v>
      </c>
      <c r="BH86" s="25">
        <f t="shared" si="43"/>
        <v>82.957290301412755</v>
      </c>
      <c r="BI86" s="25">
        <f t="shared" si="48"/>
        <v>82.888895324868301</v>
      </c>
      <c r="BJ86" s="25">
        <f t="shared" si="48"/>
        <v>82.820126873613859</v>
      </c>
      <c r="BK86" s="25">
        <f t="shared" si="48"/>
        <v>82.750984947649442</v>
      </c>
      <c r="BL86" s="25">
        <f t="shared" si="48"/>
        <v>82.681469546975052</v>
      </c>
      <c r="BM86" s="25">
        <f t="shared" si="48"/>
        <v>82.611580671590687</v>
      </c>
      <c r="BN86" s="25">
        <f t="shared" si="48"/>
        <v>82.541318321496334</v>
      </c>
      <c r="BO86" s="25">
        <f t="shared" si="48"/>
        <v>82.470682496692007</v>
      </c>
      <c r="BP86" s="25">
        <f t="shared" si="48"/>
        <v>82.399673197177705</v>
      </c>
      <c r="BQ86" s="25">
        <f t="shared" si="48"/>
        <v>82.32829042295343</v>
      </c>
      <c r="BR86" s="25">
        <f t="shared" si="48"/>
        <v>82.256534174019151</v>
      </c>
      <c r="BS86" s="25">
        <f t="shared" si="48"/>
        <v>82.184404450374927</v>
      </c>
      <c r="BT86" s="25">
        <f t="shared" si="48"/>
        <v>82.111901252020701</v>
      </c>
      <c r="BU86" s="25">
        <f t="shared" si="48"/>
        <v>82.039024578956514</v>
      </c>
      <c r="BV86" s="25">
        <f t="shared" si="48"/>
        <v>81.965774431182325</v>
      </c>
      <c r="BW86" s="25">
        <f t="shared" si="46"/>
        <v>81.892150808698176</v>
      </c>
      <c r="BX86" s="25">
        <f t="shared" si="46"/>
        <v>81.818153711504038</v>
      </c>
      <c r="BY86" s="25">
        <f t="shared" si="46"/>
        <v>81.743783139599941</v>
      </c>
      <c r="BZ86" s="25">
        <f t="shared" si="46"/>
        <v>81.669039092985841</v>
      </c>
      <c r="CA86" s="25">
        <f t="shared" si="46"/>
        <v>81.593921571661781</v>
      </c>
      <c r="CB86" s="25">
        <f t="shared" si="46"/>
        <v>81.518430575627747</v>
      </c>
      <c r="CC86" s="25">
        <f t="shared" si="46"/>
        <v>81.442566104883724</v>
      </c>
      <c r="CD86" s="25">
        <f t="shared" si="46"/>
        <v>81.366328159429727</v>
      </c>
      <c r="CE86" s="25">
        <f t="shared" si="46"/>
        <v>81.289716739265742</v>
      </c>
      <c r="CF86" s="25">
        <f t="shared" si="49"/>
        <v>81.212731844391797</v>
      </c>
      <c r="CG86" s="25">
        <f t="shared" si="49"/>
        <v>81.135373474807849</v>
      </c>
      <c r="CH86" s="25">
        <f t="shared" si="49"/>
        <v>81.057641630513942</v>
      </c>
      <c r="CI86" s="25">
        <f t="shared" si="49"/>
        <v>80.979536311510046</v>
      </c>
      <c r="CJ86" s="25">
        <f t="shared" si="49"/>
        <v>80.90105751779619</v>
      </c>
      <c r="CK86" s="25">
        <f t="shared" si="49"/>
        <v>80.822205249372345</v>
      </c>
      <c r="CL86" s="25">
        <f t="shared" si="49"/>
        <v>80.742979506238512</v>
      </c>
      <c r="CM86" s="25">
        <f t="shared" si="49"/>
        <v>80.66338028839472</v>
      </c>
      <c r="CN86" s="25">
        <f t="shared" si="49"/>
        <v>80.58340759584091</v>
      </c>
      <c r="CO86" s="25">
        <f t="shared" si="49"/>
        <v>80.503061428577183</v>
      </c>
      <c r="CP86" s="25">
        <f t="shared" si="49"/>
        <v>80.422341786603425</v>
      </c>
      <c r="CQ86" s="25">
        <f t="shared" si="50"/>
        <v>80.341248669919722</v>
      </c>
      <c r="CR86" s="25">
        <f t="shared" si="50"/>
        <v>80.25978207852603</v>
      </c>
      <c r="CS86" s="25">
        <f t="shared" si="50"/>
        <v>80.177942012422363</v>
      </c>
      <c r="CT86" s="25">
        <f t="shared" si="50"/>
        <v>80.095728471608723</v>
      </c>
      <c r="CU86" s="25">
        <f t="shared" si="50"/>
        <v>80.01314145608508</v>
      </c>
      <c r="CV86" s="25">
        <f t="shared" si="50"/>
        <v>79.930180965851463</v>
      </c>
      <c r="CW86" s="25">
        <f t="shared" si="50"/>
        <v>79.846847000907886</v>
      </c>
      <c r="CX86" s="25">
        <f t="shared" si="50"/>
        <v>79.763139561254334</v>
      </c>
      <c r="CY86" s="25">
        <f t="shared" si="50"/>
        <v>79.679058646890809</v>
      </c>
      <c r="CZ86" s="25">
        <f t="shared" si="50"/>
        <v>79.594604257817281</v>
      </c>
      <c r="DA86" s="25">
        <f t="shared" si="50"/>
        <v>79.509776394033779</v>
      </c>
    </row>
    <row r="87" spans="2:105" ht="4.5" customHeight="1" x14ac:dyDescent="0.3">
      <c r="B87" s="38"/>
      <c r="D87" s="17">
        <f t="shared" si="42"/>
        <v>1.9071999999999865</v>
      </c>
      <c r="E87" s="25">
        <f t="shared" si="47"/>
        <v>86.074367912846625</v>
      </c>
      <c r="F87" s="25">
        <f t="shared" si="47"/>
        <v>86.025657347803644</v>
      </c>
      <c r="G87" s="25">
        <f t="shared" si="47"/>
        <v>85.976573308050718</v>
      </c>
      <c r="H87" s="25">
        <f t="shared" si="47"/>
        <v>85.927115793587802</v>
      </c>
      <c r="I87" s="25">
        <f t="shared" si="47"/>
        <v>85.877284804414899</v>
      </c>
      <c r="J87" s="25">
        <f t="shared" si="47"/>
        <v>85.827080340532021</v>
      </c>
      <c r="K87" s="25">
        <f t="shared" si="47"/>
        <v>85.776502401939169</v>
      </c>
      <c r="L87" s="25">
        <f t="shared" si="47"/>
        <v>85.725550988636343</v>
      </c>
      <c r="M87" s="25">
        <f t="shared" si="47"/>
        <v>85.674226100623528</v>
      </c>
      <c r="N87" s="25">
        <f t="shared" si="47"/>
        <v>85.622527737900739</v>
      </c>
      <c r="O87" s="25">
        <f t="shared" si="47"/>
        <v>85.570455900467977</v>
      </c>
      <c r="P87" s="25">
        <f t="shared" si="47"/>
        <v>85.518010588325225</v>
      </c>
      <c r="Q87" s="25">
        <f t="shared" si="47"/>
        <v>85.4651918014725</v>
      </c>
      <c r="R87" s="25">
        <f t="shared" si="47"/>
        <v>85.4119995399098</v>
      </c>
      <c r="S87" s="25">
        <f t="shared" si="47"/>
        <v>85.358433803637126</v>
      </c>
      <c r="T87" s="25">
        <f t="shared" si="47"/>
        <v>85.304494592654464</v>
      </c>
      <c r="U87" s="25">
        <f t="shared" si="44"/>
        <v>85.250181906961828</v>
      </c>
      <c r="V87" s="25">
        <f t="shared" si="44"/>
        <v>85.195495746559217</v>
      </c>
      <c r="W87" s="25">
        <f t="shared" si="44"/>
        <v>85.140436111446633</v>
      </c>
      <c r="X87" s="25">
        <f t="shared" si="44"/>
        <v>85.085003001624059</v>
      </c>
      <c r="Y87" s="25">
        <f t="shared" si="44"/>
        <v>85.029196417091512</v>
      </c>
      <c r="Z87" s="25">
        <f t="shared" si="44"/>
        <v>84.973016357848991</v>
      </c>
      <c r="AA87" s="25">
        <f t="shared" si="44"/>
        <v>84.916462823896495</v>
      </c>
      <c r="AB87" s="25">
        <f t="shared" si="44"/>
        <v>84.859535815234011</v>
      </c>
      <c r="AC87" s="25">
        <f t="shared" si="44"/>
        <v>84.802235331861539</v>
      </c>
      <c r="AD87" s="25">
        <f t="shared" si="44"/>
        <v>84.744561373779106</v>
      </c>
      <c r="AE87" s="25">
        <f t="shared" si="44"/>
        <v>84.686513940986686</v>
      </c>
      <c r="AF87" s="25">
        <f t="shared" si="44"/>
        <v>84.628093033484291</v>
      </c>
      <c r="AG87" s="25">
        <f t="shared" si="44"/>
        <v>84.569298651271936</v>
      </c>
      <c r="AH87" s="25">
        <f t="shared" si="44"/>
        <v>84.510130794349593</v>
      </c>
      <c r="AI87" s="25">
        <f t="shared" si="45"/>
        <v>84.450589462717261</v>
      </c>
      <c r="AJ87" s="25">
        <f t="shared" si="45"/>
        <v>84.390674656374955</v>
      </c>
      <c r="AK87" s="25">
        <f t="shared" si="45"/>
        <v>84.330386375322675</v>
      </c>
      <c r="AL87" s="25">
        <f t="shared" si="45"/>
        <v>84.269724619560392</v>
      </c>
      <c r="AM87" s="25">
        <f t="shared" si="45"/>
        <v>84.208689389088164</v>
      </c>
      <c r="AN87" s="25">
        <f t="shared" si="45"/>
        <v>84.147280683905947</v>
      </c>
      <c r="AO87" s="25">
        <f t="shared" si="45"/>
        <v>84.085498504013742</v>
      </c>
      <c r="AP87" s="25">
        <f t="shared" si="45"/>
        <v>84.023342849411577</v>
      </c>
      <c r="AQ87" s="25">
        <f t="shared" si="45"/>
        <v>83.960813720099424</v>
      </c>
      <c r="AR87" s="25">
        <f t="shared" si="45"/>
        <v>83.897911116077282</v>
      </c>
      <c r="AS87" s="25">
        <f t="shared" si="43"/>
        <v>83.834635037345166</v>
      </c>
      <c r="AT87" s="25">
        <f t="shared" si="43"/>
        <v>83.770985483903075</v>
      </c>
      <c r="AU87" s="25">
        <f t="shared" si="43"/>
        <v>83.706962455751011</v>
      </c>
      <c r="AV87" s="25">
        <f t="shared" si="43"/>
        <v>83.642565952888972</v>
      </c>
      <c r="AW87" s="25">
        <f t="shared" si="43"/>
        <v>83.577795975316945</v>
      </c>
      <c r="AX87" s="25">
        <f t="shared" si="43"/>
        <v>83.512652523034944</v>
      </c>
      <c r="AY87" s="25">
        <f t="shared" si="43"/>
        <v>83.447135596042969</v>
      </c>
      <c r="AZ87" s="25">
        <f t="shared" si="43"/>
        <v>83.38124519434102</v>
      </c>
      <c r="BA87" s="25">
        <f t="shared" si="43"/>
        <v>83.314981317929096</v>
      </c>
      <c r="BB87" s="25">
        <f t="shared" si="43"/>
        <v>83.248343966807184</v>
      </c>
      <c r="BC87" s="25">
        <f t="shared" si="43"/>
        <v>83.181333140975298</v>
      </c>
      <c r="BD87" s="25">
        <f t="shared" si="43"/>
        <v>83.113948840433423</v>
      </c>
      <c r="BE87" s="25">
        <f t="shared" si="43"/>
        <v>83.046191065181574</v>
      </c>
      <c r="BF87" s="25">
        <f t="shared" si="43"/>
        <v>82.978059815219751</v>
      </c>
      <c r="BG87" s="25">
        <f t="shared" si="43"/>
        <v>82.909555090547954</v>
      </c>
      <c r="BH87" s="25">
        <f t="shared" si="43"/>
        <v>82.840676891166169</v>
      </c>
      <c r="BI87" s="25">
        <f t="shared" si="48"/>
        <v>82.771425217074409</v>
      </c>
      <c r="BJ87" s="25">
        <f t="shared" si="48"/>
        <v>82.701800068272675</v>
      </c>
      <c r="BK87" s="25">
        <f t="shared" si="48"/>
        <v>82.631801444760953</v>
      </c>
      <c r="BL87" s="25">
        <f t="shared" si="48"/>
        <v>82.561429346539271</v>
      </c>
      <c r="BM87" s="25">
        <f t="shared" si="48"/>
        <v>82.4906837736076</v>
      </c>
      <c r="BN87" s="25">
        <f t="shared" si="48"/>
        <v>82.419564725965941</v>
      </c>
      <c r="BO87" s="25">
        <f t="shared" si="48"/>
        <v>82.348072203614322</v>
      </c>
      <c r="BP87" s="25">
        <f t="shared" si="48"/>
        <v>82.276206206552715</v>
      </c>
      <c r="BQ87" s="25">
        <f t="shared" si="48"/>
        <v>82.203966734781133</v>
      </c>
      <c r="BR87" s="25">
        <f t="shared" si="48"/>
        <v>82.131353788299563</v>
      </c>
      <c r="BS87" s="25">
        <f t="shared" si="48"/>
        <v>82.058367367108033</v>
      </c>
      <c r="BT87" s="25">
        <f t="shared" si="48"/>
        <v>81.985007471206515</v>
      </c>
      <c r="BU87" s="25">
        <f t="shared" si="48"/>
        <v>81.911274100595023</v>
      </c>
      <c r="BV87" s="25">
        <f t="shared" si="48"/>
        <v>81.837167255273542</v>
      </c>
      <c r="BW87" s="25">
        <f t="shared" si="46"/>
        <v>81.762686935242087</v>
      </c>
      <c r="BX87" s="25">
        <f t="shared" si="46"/>
        <v>81.687833140500658</v>
      </c>
      <c r="BY87" s="25">
        <f t="shared" si="46"/>
        <v>81.612605871049254</v>
      </c>
      <c r="BZ87" s="25">
        <f t="shared" si="46"/>
        <v>81.537005126887863</v>
      </c>
      <c r="CA87" s="25">
        <f t="shared" si="46"/>
        <v>81.461030908016497</v>
      </c>
      <c r="CB87" s="25">
        <f t="shared" si="46"/>
        <v>81.384683214435171</v>
      </c>
      <c r="CC87" s="25">
        <f t="shared" si="46"/>
        <v>81.307962046143842</v>
      </c>
      <c r="CD87" s="25">
        <f t="shared" si="46"/>
        <v>81.230867403142554</v>
      </c>
      <c r="CE87" s="25">
        <f t="shared" si="46"/>
        <v>81.153399285431277</v>
      </c>
      <c r="CF87" s="25">
        <f t="shared" si="49"/>
        <v>81.075557693010026</v>
      </c>
      <c r="CG87" s="25">
        <f t="shared" si="49"/>
        <v>80.997342625878787</v>
      </c>
      <c r="CH87" s="25">
        <f t="shared" si="49"/>
        <v>80.918754084037573</v>
      </c>
      <c r="CI87" s="25">
        <f t="shared" si="49"/>
        <v>80.839792067486385</v>
      </c>
      <c r="CJ87" s="25">
        <f t="shared" si="49"/>
        <v>80.760456576225224</v>
      </c>
      <c r="CK87" s="25">
        <f t="shared" si="49"/>
        <v>80.680747610254073</v>
      </c>
      <c r="CL87" s="25">
        <f t="shared" si="49"/>
        <v>80.600665169572949</v>
      </c>
      <c r="CM87" s="25">
        <f t="shared" si="49"/>
        <v>80.52020925418185</v>
      </c>
      <c r="CN87" s="25">
        <f t="shared" si="49"/>
        <v>80.439379864080749</v>
      </c>
      <c r="CO87" s="25">
        <f t="shared" si="49"/>
        <v>80.358176999269716</v>
      </c>
      <c r="CP87" s="25">
        <f t="shared" si="49"/>
        <v>80.276600659748667</v>
      </c>
      <c r="CQ87" s="25">
        <f t="shared" si="50"/>
        <v>80.194650845517657</v>
      </c>
      <c r="CR87" s="25">
        <f t="shared" si="50"/>
        <v>80.112327556576659</v>
      </c>
      <c r="CS87" s="25">
        <f t="shared" si="50"/>
        <v>80.029630792925701</v>
      </c>
      <c r="CT87" s="25">
        <f t="shared" si="50"/>
        <v>79.946560554564755</v>
      </c>
      <c r="CU87" s="25">
        <f t="shared" si="50"/>
        <v>79.86311684149382</v>
      </c>
      <c r="CV87" s="25">
        <f t="shared" si="50"/>
        <v>79.779299653712897</v>
      </c>
      <c r="CW87" s="25">
        <f t="shared" si="50"/>
        <v>79.695108991222014</v>
      </c>
      <c r="CX87" s="25">
        <f t="shared" si="50"/>
        <v>79.610544854021171</v>
      </c>
      <c r="CY87" s="25">
        <f t="shared" si="50"/>
        <v>79.52560724211034</v>
      </c>
      <c r="CZ87" s="25">
        <f t="shared" si="50"/>
        <v>79.44029615548952</v>
      </c>
      <c r="DA87" s="25">
        <f t="shared" si="50"/>
        <v>79.354611594158726</v>
      </c>
    </row>
    <row r="88" spans="2:105" ht="4.5" customHeight="1" x14ac:dyDescent="0.3">
      <c r="B88" s="38"/>
      <c r="D88" s="17">
        <f t="shared" si="42"/>
        <v>1.8967999999999865</v>
      </c>
      <c r="E88" s="25">
        <f t="shared" si="47"/>
        <v>86.004319017864177</v>
      </c>
      <c r="F88" s="25">
        <f t="shared" si="47"/>
        <v>85.954751755273904</v>
      </c>
      <c r="G88" s="25">
        <f t="shared" si="47"/>
        <v>85.904811017973657</v>
      </c>
      <c r="H88" s="25">
        <f t="shared" si="47"/>
        <v>85.85449680596345</v>
      </c>
      <c r="I88" s="25">
        <f t="shared" si="47"/>
        <v>85.803809119243255</v>
      </c>
      <c r="J88" s="25">
        <f t="shared" si="47"/>
        <v>85.752747957813071</v>
      </c>
      <c r="K88" s="25">
        <f t="shared" si="47"/>
        <v>85.701313321672927</v>
      </c>
      <c r="L88" s="25">
        <f t="shared" si="47"/>
        <v>85.649505210822795</v>
      </c>
      <c r="M88" s="25">
        <f t="shared" si="47"/>
        <v>85.597323625262675</v>
      </c>
      <c r="N88" s="25">
        <f t="shared" si="47"/>
        <v>85.544768564992594</v>
      </c>
      <c r="O88" s="25">
        <f t="shared" si="47"/>
        <v>85.49184003001254</v>
      </c>
      <c r="P88" s="25">
        <f t="shared" si="47"/>
        <v>85.438538020322483</v>
      </c>
      <c r="Q88" s="25">
        <f t="shared" si="47"/>
        <v>85.384862535922466</v>
      </c>
      <c r="R88" s="25">
        <f t="shared" si="47"/>
        <v>85.33081357681246</v>
      </c>
      <c r="S88" s="25">
        <f t="shared" si="47"/>
        <v>85.27639114299248</v>
      </c>
      <c r="T88" s="25">
        <f t="shared" si="47"/>
        <v>85.221595234462526</v>
      </c>
      <c r="U88" s="25">
        <f t="shared" si="44"/>
        <v>85.166425851222598</v>
      </c>
      <c r="V88" s="25">
        <f t="shared" si="44"/>
        <v>85.110882993272682</v>
      </c>
      <c r="W88" s="25">
        <f t="shared" si="44"/>
        <v>85.054966660612806</v>
      </c>
      <c r="X88" s="25">
        <f t="shared" si="44"/>
        <v>84.998676853242927</v>
      </c>
      <c r="Y88" s="25">
        <f t="shared" si="44"/>
        <v>84.942013571163088</v>
      </c>
      <c r="Z88" s="25">
        <f t="shared" si="44"/>
        <v>84.88497681437326</v>
      </c>
      <c r="AA88" s="25">
        <f t="shared" si="44"/>
        <v>84.827566582873459</v>
      </c>
      <c r="AB88" s="25">
        <f t="shared" si="44"/>
        <v>84.769782876663683</v>
      </c>
      <c r="AC88" s="25">
        <f t="shared" si="44"/>
        <v>84.711625695743905</v>
      </c>
      <c r="AD88" s="25">
        <f t="shared" si="44"/>
        <v>84.653095040114181</v>
      </c>
      <c r="AE88" s="25">
        <f t="shared" si="44"/>
        <v>84.594190909774468</v>
      </c>
      <c r="AF88" s="25">
        <f t="shared" si="44"/>
        <v>84.534913304724768</v>
      </c>
      <c r="AG88" s="25">
        <f t="shared" si="44"/>
        <v>84.475262224965107</v>
      </c>
      <c r="AH88" s="25">
        <f t="shared" si="44"/>
        <v>84.415237670495458</v>
      </c>
      <c r="AI88" s="25">
        <f t="shared" si="45"/>
        <v>84.354839641315834</v>
      </c>
      <c r="AJ88" s="25">
        <f t="shared" si="45"/>
        <v>84.294068137426223</v>
      </c>
      <c r="AK88" s="25">
        <f t="shared" si="45"/>
        <v>84.232923158826651</v>
      </c>
      <c r="AL88" s="25">
        <f t="shared" si="45"/>
        <v>84.171404705517062</v>
      </c>
      <c r="AM88" s="25">
        <f t="shared" si="45"/>
        <v>84.109512777497542</v>
      </c>
      <c r="AN88" s="25">
        <f t="shared" si="45"/>
        <v>84.047247374768034</v>
      </c>
      <c r="AO88" s="25">
        <f t="shared" si="45"/>
        <v>83.984608497328523</v>
      </c>
      <c r="AP88" s="25">
        <f t="shared" si="45"/>
        <v>83.921596145179052</v>
      </c>
      <c r="AQ88" s="25">
        <f t="shared" si="45"/>
        <v>83.858210318319607</v>
      </c>
      <c r="AR88" s="25">
        <f t="shared" si="45"/>
        <v>83.794451016750159</v>
      </c>
      <c r="AS88" s="25">
        <f t="shared" si="43"/>
        <v>83.730318240470751</v>
      </c>
      <c r="AT88" s="25">
        <f t="shared" si="43"/>
        <v>83.665811989481355</v>
      </c>
      <c r="AU88" s="25">
        <f t="shared" si="43"/>
        <v>83.600932263781999</v>
      </c>
      <c r="AV88" s="25">
        <f t="shared" si="43"/>
        <v>83.535679063372655</v>
      </c>
      <c r="AW88" s="25">
        <f t="shared" si="43"/>
        <v>83.470052388253336</v>
      </c>
      <c r="AX88" s="25">
        <f t="shared" si="43"/>
        <v>83.404052238424043</v>
      </c>
      <c r="AY88" s="25">
        <f t="shared" si="43"/>
        <v>83.337678613884762</v>
      </c>
      <c r="AZ88" s="25">
        <f t="shared" si="43"/>
        <v>83.270931514635507</v>
      </c>
      <c r="BA88" s="25">
        <f t="shared" si="43"/>
        <v>83.203810940676277</v>
      </c>
      <c r="BB88" s="25">
        <f t="shared" si="43"/>
        <v>83.136316892007073</v>
      </c>
      <c r="BC88" s="25">
        <f t="shared" si="43"/>
        <v>83.068449368627881</v>
      </c>
      <c r="BD88" s="25">
        <f t="shared" si="43"/>
        <v>83.000208370538715</v>
      </c>
      <c r="BE88" s="25">
        <f t="shared" si="43"/>
        <v>82.93159389773956</v>
      </c>
      <c r="BF88" s="25">
        <f t="shared" si="43"/>
        <v>82.862605950230446</v>
      </c>
      <c r="BG88" s="25">
        <f t="shared" si="43"/>
        <v>82.793244528011343</v>
      </c>
      <c r="BH88" s="25">
        <f t="shared" si="43"/>
        <v>82.723509631082266</v>
      </c>
      <c r="BI88" s="25">
        <f t="shared" si="48"/>
        <v>82.6534012594432</v>
      </c>
      <c r="BJ88" s="25">
        <f t="shared" si="48"/>
        <v>82.582919413094174</v>
      </c>
      <c r="BK88" s="25">
        <f t="shared" si="48"/>
        <v>82.512064092035146</v>
      </c>
      <c r="BL88" s="25">
        <f t="shared" si="48"/>
        <v>82.440835296266158</v>
      </c>
      <c r="BM88" s="25">
        <f t="shared" si="48"/>
        <v>82.369233025787196</v>
      </c>
      <c r="BN88" s="25">
        <f t="shared" si="48"/>
        <v>82.297257280598245</v>
      </c>
      <c r="BO88" s="25">
        <f t="shared" si="48"/>
        <v>82.22490806069932</v>
      </c>
      <c r="BP88" s="25">
        <f t="shared" si="48"/>
        <v>82.152185366090421</v>
      </c>
      <c r="BQ88" s="25">
        <f t="shared" si="48"/>
        <v>82.079089196771534</v>
      </c>
      <c r="BR88" s="25">
        <f t="shared" si="48"/>
        <v>82.005619552742672</v>
      </c>
      <c r="BS88" s="25">
        <f t="shared" si="48"/>
        <v>81.931776434003837</v>
      </c>
      <c r="BT88" s="25">
        <f t="shared" si="48"/>
        <v>81.857559840555027</v>
      </c>
      <c r="BU88" s="25">
        <f t="shared" si="48"/>
        <v>81.782969772396243</v>
      </c>
      <c r="BV88" s="25">
        <f t="shared" si="48"/>
        <v>81.708006229527456</v>
      </c>
      <c r="BW88" s="25">
        <f t="shared" si="46"/>
        <v>81.632669211948695</v>
      </c>
      <c r="BX88" s="25">
        <f t="shared" si="46"/>
        <v>81.556958719659974</v>
      </c>
      <c r="BY88" s="25">
        <f t="shared" si="46"/>
        <v>81.480874752661265</v>
      </c>
      <c r="BZ88" s="25">
        <f t="shared" si="46"/>
        <v>81.404417310952581</v>
      </c>
      <c r="CA88" s="25">
        <f t="shared" si="46"/>
        <v>81.32758639453391</v>
      </c>
      <c r="CB88" s="25">
        <f t="shared" si="46"/>
        <v>81.250382003405278</v>
      </c>
      <c r="CC88" s="25">
        <f t="shared" si="46"/>
        <v>81.172804137566658</v>
      </c>
      <c r="CD88" s="25">
        <f t="shared" si="46"/>
        <v>81.094852797018063</v>
      </c>
      <c r="CE88" s="25">
        <f t="shared" si="46"/>
        <v>81.016527981759481</v>
      </c>
      <c r="CF88" s="25">
        <f t="shared" si="49"/>
        <v>80.937829691790938</v>
      </c>
      <c r="CG88" s="25">
        <f t="shared" si="49"/>
        <v>80.858757927112407</v>
      </c>
      <c r="CH88" s="25">
        <f t="shared" si="49"/>
        <v>80.779312687723888</v>
      </c>
      <c r="CI88" s="25">
        <f t="shared" si="49"/>
        <v>80.699493973625394</v>
      </c>
      <c r="CJ88" s="25">
        <f t="shared" si="49"/>
        <v>80.61930178481694</v>
      </c>
      <c r="CK88" s="25">
        <f t="shared" si="49"/>
        <v>80.538736121298498</v>
      </c>
      <c r="CL88" s="25">
        <f t="shared" si="49"/>
        <v>80.457796983070068</v>
      </c>
      <c r="CM88" s="25">
        <f t="shared" si="49"/>
        <v>80.376484370131664</v>
      </c>
      <c r="CN88" s="25">
        <f t="shared" si="49"/>
        <v>80.294798282483271</v>
      </c>
      <c r="CO88" s="25">
        <f t="shared" si="49"/>
        <v>80.212738720124932</v>
      </c>
      <c r="CP88" s="25">
        <f t="shared" si="49"/>
        <v>80.130305683056591</v>
      </c>
      <c r="CQ88" s="25">
        <f t="shared" si="50"/>
        <v>80.047499171278275</v>
      </c>
      <c r="CR88" s="25">
        <f t="shared" si="50"/>
        <v>79.964319184789986</v>
      </c>
      <c r="CS88" s="25">
        <f t="shared" si="50"/>
        <v>79.880765723591736</v>
      </c>
      <c r="CT88" s="25">
        <f t="shared" si="50"/>
        <v>79.796838787683484</v>
      </c>
      <c r="CU88" s="25">
        <f t="shared" si="50"/>
        <v>79.712538377065243</v>
      </c>
      <c r="CV88" s="25">
        <f t="shared" si="50"/>
        <v>79.627864491737029</v>
      </c>
      <c r="CW88" s="25">
        <f t="shared" si="50"/>
        <v>79.542817131698854</v>
      </c>
      <c r="CX88" s="25">
        <f t="shared" si="50"/>
        <v>79.457396296950705</v>
      </c>
      <c r="CY88" s="25">
        <f t="shared" si="50"/>
        <v>79.371601987492582</v>
      </c>
      <c r="CZ88" s="25">
        <f t="shared" si="50"/>
        <v>79.285434203324456</v>
      </c>
      <c r="DA88" s="25">
        <f t="shared" si="50"/>
        <v>79.198892944446357</v>
      </c>
    </row>
    <row r="89" spans="2:105" ht="4.5" customHeight="1" x14ac:dyDescent="0.3">
      <c r="B89" s="38"/>
      <c r="D89" s="17">
        <f t="shared" si="42"/>
        <v>1.8863999999999865</v>
      </c>
      <c r="E89" s="25">
        <f t="shared" si="47"/>
        <v>85.933716273044411</v>
      </c>
      <c r="F89" s="25">
        <f t="shared" si="47"/>
        <v>85.883292312906846</v>
      </c>
      <c r="G89" s="25">
        <f t="shared" si="47"/>
        <v>85.832494878059308</v>
      </c>
      <c r="H89" s="25">
        <f t="shared" si="47"/>
        <v>85.781323968501795</v>
      </c>
      <c r="I89" s="25">
        <f t="shared" si="47"/>
        <v>85.729779584234294</v>
      </c>
      <c r="J89" s="25">
        <f t="shared" si="47"/>
        <v>85.677861725256818</v>
      </c>
      <c r="K89" s="25">
        <f t="shared" si="47"/>
        <v>85.625570391569369</v>
      </c>
      <c r="L89" s="25">
        <f t="shared" si="47"/>
        <v>85.572905583171945</v>
      </c>
      <c r="M89" s="25">
        <f t="shared" si="47"/>
        <v>85.519867300064533</v>
      </c>
      <c r="N89" s="25">
        <f t="shared" si="47"/>
        <v>85.466455542247147</v>
      </c>
      <c r="O89" s="25">
        <f t="shared" si="47"/>
        <v>85.412670309719786</v>
      </c>
      <c r="P89" s="25">
        <f t="shared" si="47"/>
        <v>85.358511602482437</v>
      </c>
      <c r="Q89" s="25">
        <f t="shared" si="47"/>
        <v>85.303979420535114</v>
      </c>
      <c r="R89" s="25">
        <f t="shared" si="47"/>
        <v>85.249073763877817</v>
      </c>
      <c r="S89" s="25">
        <f t="shared" si="47"/>
        <v>85.193794632510546</v>
      </c>
      <c r="T89" s="25">
        <f t="shared" si="47"/>
        <v>85.138142026433286</v>
      </c>
      <c r="U89" s="25">
        <f t="shared" si="44"/>
        <v>85.082115945646052</v>
      </c>
      <c r="V89" s="25">
        <f t="shared" si="44"/>
        <v>85.025716390148844</v>
      </c>
      <c r="W89" s="25">
        <f t="shared" si="44"/>
        <v>84.968943359941662</v>
      </c>
      <c r="X89" s="25">
        <f t="shared" si="44"/>
        <v>84.911796855024491</v>
      </c>
      <c r="Y89" s="25">
        <f t="shared" si="44"/>
        <v>84.854276875397346</v>
      </c>
      <c r="Z89" s="25">
        <f t="shared" si="44"/>
        <v>84.796383421060227</v>
      </c>
      <c r="AA89" s="25">
        <f t="shared" si="44"/>
        <v>84.73811649201312</v>
      </c>
      <c r="AB89" s="25">
        <f t="shared" si="44"/>
        <v>84.679476088256038</v>
      </c>
      <c r="AC89" s="25">
        <f t="shared" si="44"/>
        <v>84.620462209788968</v>
      </c>
      <c r="AD89" s="25">
        <f t="shared" si="44"/>
        <v>84.561074856611938</v>
      </c>
      <c r="AE89" s="25">
        <f t="shared" si="44"/>
        <v>84.50131402872492</v>
      </c>
      <c r="AF89" s="25">
        <f t="shared" si="44"/>
        <v>84.441179726127928</v>
      </c>
      <c r="AG89" s="25">
        <f t="shared" si="44"/>
        <v>84.380671948820961</v>
      </c>
      <c r="AH89" s="25">
        <f t="shared" si="44"/>
        <v>84.31979069680402</v>
      </c>
      <c r="AI89" s="25">
        <f t="shared" si="45"/>
        <v>84.258535970077091</v>
      </c>
      <c r="AJ89" s="25">
        <f t="shared" si="45"/>
        <v>84.196907768640187</v>
      </c>
      <c r="AK89" s="25">
        <f t="shared" si="45"/>
        <v>84.13490609249331</v>
      </c>
      <c r="AL89" s="25">
        <f t="shared" si="45"/>
        <v>84.07253094163643</v>
      </c>
      <c r="AM89" s="25">
        <f t="shared" si="45"/>
        <v>84.009782316069604</v>
      </c>
      <c r="AN89" s="25">
        <f t="shared" si="45"/>
        <v>83.946660215792804</v>
      </c>
      <c r="AO89" s="25">
        <f t="shared" si="45"/>
        <v>83.883164640805987</v>
      </c>
      <c r="AP89" s="25">
        <f t="shared" si="45"/>
        <v>83.819295591109224</v>
      </c>
      <c r="AQ89" s="25">
        <f t="shared" si="45"/>
        <v>83.755053066702487</v>
      </c>
      <c r="AR89" s="25">
        <f t="shared" si="45"/>
        <v>83.690437067585734</v>
      </c>
      <c r="AS89" s="25">
        <f t="shared" si="43"/>
        <v>83.62544759375902</v>
      </c>
      <c r="AT89" s="25">
        <f t="shared" si="43"/>
        <v>83.560084645222332</v>
      </c>
      <c r="AU89" s="25">
        <f t="shared" si="43"/>
        <v>83.49434822197567</v>
      </c>
      <c r="AV89" s="25">
        <f t="shared" si="43"/>
        <v>83.428238324019034</v>
      </c>
      <c r="AW89" s="25">
        <f t="shared" si="43"/>
        <v>83.36175495135241</v>
      </c>
      <c r="AX89" s="25">
        <f t="shared" si="43"/>
        <v>83.294898103975811</v>
      </c>
      <c r="AY89" s="25">
        <f t="shared" si="43"/>
        <v>83.227667781889238</v>
      </c>
      <c r="AZ89" s="25">
        <f t="shared" si="43"/>
        <v>83.160063985092691</v>
      </c>
      <c r="BA89" s="25">
        <f t="shared" si="43"/>
        <v>83.092086713586156</v>
      </c>
      <c r="BB89" s="25">
        <f t="shared" si="43"/>
        <v>83.023735967369646</v>
      </c>
      <c r="BC89" s="25">
        <f t="shared" si="43"/>
        <v>82.955011746443162</v>
      </c>
      <c r="BD89" s="25">
        <f t="shared" si="43"/>
        <v>82.88591405080669</v>
      </c>
      <c r="BE89" s="25">
        <f t="shared" si="43"/>
        <v>82.816442880460244</v>
      </c>
      <c r="BF89" s="25">
        <f t="shared" si="43"/>
        <v>82.746598235403823</v>
      </c>
      <c r="BG89" s="25">
        <f t="shared" si="43"/>
        <v>82.676380115637429</v>
      </c>
      <c r="BH89" s="25">
        <f t="shared" si="43"/>
        <v>82.605788521161045</v>
      </c>
      <c r="BI89" s="25">
        <f t="shared" si="48"/>
        <v>82.534823451974688</v>
      </c>
      <c r="BJ89" s="25">
        <f t="shared" si="48"/>
        <v>82.463484908078357</v>
      </c>
      <c r="BK89" s="25">
        <f t="shared" si="48"/>
        <v>82.391772889472037</v>
      </c>
      <c r="BL89" s="25">
        <f t="shared" si="48"/>
        <v>82.319687396155757</v>
      </c>
      <c r="BM89" s="25">
        <f t="shared" si="48"/>
        <v>82.247228428129489</v>
      </c>
      <c r="BN89" s="25">
        <f t="shared" si="48"/>
        <v>82.174395985393232</v>
      </c>
      <c r="BO89" s="25">
        <f t="shared" si="48"/>
        <v>82.101190067947016</v>
      </c>
      <c r="BP89" s="25">
        <f t="shared" si="48"/>
        <v>82.027610675790811</v>
      </c>
      <c r="BQ89" s="25">
        <f t="shared" si="48"/>
        <v>81.953657808924632</v>
      </c>
      <c r="BR89" s="25">
        <f t="shared" si="48"/>
        <v>81.879331467348464</v>
      </c>
      <c r="BS89" s="25">
        <f t="shared" si="48"/>
        <v>81.804631651062337</v>
      </c>
      <c r="BT89" s="25">
        <f t="shared" si="48"/>
        <v>81.729558360066221</v>
      </c>
      <c r="BU89" s="25">
        <f t="shared" si="48"/>
        <v>81.654111594360131</v>
      </c>
      <c r="BV89" s="25">
        <f t="shared" si="48"/>
        <v>81.578291353944053</v>
      </c>
      <c r="BW89" s="25">
        <f t="shared" si="46"/>
        <v>81.502097638818</v>
      </c>
      <c r="BX89" s="25">
        <f t="shared" si="46"/>
        <v>81.425530448981974</v>
      </c>
      <c r="BY89" s="25">
        <f t="shared" si="46"/>
        <v>81.348589784435958</v>
      </c>
      <c r="BZ89" s="25">
        <f t="shared" si="46"/>
        <v>81.271275645179983</v>
      </c>
      <c r="CA89" s="25">
        <f t="shared" si="46"/>
        <v>81.193588031214006</v>
      </c>
      <c r="CB89" s="25">
        <f t="shared" si="46"/>
        <v>81.115526942538082</v>
      </c>
      <c r="CC89" s="25">
        <f t="shared" si="46"/>
        <v>81.03709237915217</v>
      </c>
      <c r="CD89" s="25">
        <f t="shared" si="46"/>
        <v>80.95828434105627</v>
      </c>
      <c r="CE89" s="25">
        <f t="shared" si="46"/>
        <v>80.879102828250396</v>
      </c>
      <c r="CF89" s="25">
        <f t="shared" si="49"/>
        <v>80.799547840734547</v>
      </c>
      <c r="CG89" s="25">
        <f t="shared" si="49"/>
        <v>80.719619378508696</v>
      </c>
      <c r="CH89" s="25">
        <f t="shared" si="49"/>
        <v>80.639317441572899</v>
      </c>
      <c r="CI89" s="25">
        <f t="shared" si="49"/>
        <v>80.558642029927114</v>
      </c>
      <c r="CJ89" s="25">
        <f t="shared" si="49"/>
        <v>80.47759314357134</v>
      </c>
      <c r="CK89" s="25">
        <f t="shared" si="49"/>
        <v>80.396170782505607</v>
      </c>
      <c r="CL89" s="25">
        <f t="shared" si="49"/>
        <v>80.314374946729885</v>
      </c>
      <c r="CM89" s="25">
        <f t="shared" si="49"/>
        <v>80.232205636244174</v>
      </c>
      <c r="CN89" s="25">
        <f t="shared" si="49"/>
        <v>80.149662851048475</v>
      </c>
      <c r="CO89" s="25">
        <f t="shared" si="49"/>
        <v>80.066746591142845</v>
      </c>
      <c r="CP89" s="25">
        <f t="shared" si="49"/>
        <v>79.983456856527198</v>
      </c>
      <c r="CQ89" s="25">
        <f t="shared" si="50"/>
        <v>79.899793647201591</v>
      </c>
      <c r="CR89" s="25">
        <f t="shared" si="50"/>
        <v>79.815756963165995</v>
      </c>
      <c r="CS89" s="25">
        <f t="shared" si="50"/>
        <v>79.73134680442044</v>
      </c>
      <c r="CT89" s="25">
        <f t="shared" si="50"/>
        <v>79.646563170964896</v>
      </c>
      <c r="CU89" s="25">
        <f t="shared" si="50"/>
        <v>79.561406062799364</v>
      </c>
      <c r="CV89" s="25">
        <f t="shared" si="50"/>
        <v>79.475875479923843</v>
      </c>
      <c r="CW89" s="25">
        <f t="shared" si="50"/>
        <v>79.389971422338363</v>
      </c>
      <c r="CX89" s="25">
        <f t="shared" si="50"/>
        <v>79.303693890042922</v>
      </c>
      <c r="CY89" s="25">
        <f t="shared" si="50"/>
        <v>79.217042883037493</v>
      </c>
      <c r="CZ89" s="25">
        <f t="shared" si="50"/>
        <v>79.130018401322076</v>
      </c>
      <c r="DA89" s="25">
        <f t="shared" si="50"/>
        <v>79.042620444896684</v>
      </c>
    </row>
    <row r="90" spans="2:105" ht="4.5" customHeight="1" x14ac:dyDescent="0.3">
      <c r="B90" s="38"/>
      <c r="D90" s="17">
        <f t="shared" si="42"/>
        <v>1.8759999999999866</v>
      </c>
      <c r="E90" s="25">
        <f t="shared" si="47"/>
        <v>85.862559678387342</v>
      </c>
      <c r="F90" s="25">
        <f t="shared" si="47"/>
        <v>85.811279020702472</v>
      </c>
      <c r="G90" s="25">
        <f t="shared" si="47"/>
        <v>85.759624888307641</v>
      </c>
      <c r="H90" s="25">
        <f t="shared" si="47"/>
        <v>85.707597281202823</v>
      </c>
      <c r="I90" s="25">
        <f t="shared" si="47"/>
        <v>85.655196199388016</v>
      </c>
      <c r="J90" s="25">
        <f t="shared" si="47"/>
        <v>85.602421642863249</v>
      </c>
      <c r="K90" s="25">
        <f t="shared" si="47"/>
        <v>85.549273611628507</v>
      </c>
      <c r="L90" s="25">
        <f t="shared" si="47"/>
        <v>85.495752105683778</v>
      </c>
      <c r="M90" s="25">
        <f t="shared" si="47"/>
        <v>85.44185712502906</v>
      </c>
      <c r="N90" s="25">
        <f t="shared" si="47"/>
        <v>85.387588669664368</v>
      </c>
      <c r="O90" s="25">
        <f t="shared" si="47"/>
        <v>85.332946739589715</v>
      </c>
      <c r="P90" s="25">
        <f t="shared" si="47"/>
        <v>85.277931334805061</v>
      </c>
      <c r="Q90" s="25">
        <f t="shared" si="47"/>
        <v>85.222542455310446</v>
      </c>
      <c r="R90" s="25">
        <f t="shared" si="47"/>
        <v>85.166780101105843</v>
      </c>
      <c r="S90" s="25">
        <f t="shared" si="47"/>
        <v>85.11064427219128</v>
      </c>
      <c r="T90" s="25">
        <f t="shared" si="47"/>
        <v>85.054134968566714</v>
      </c>
      <c r="U90" s="25">
        <f t="shared" si="44"/>
        <v>84.997252190232189</v>
      </c>
      <c r="V90" s="25">
        <f t="shared" si="44"/>
        <v>84.939995937187675</v>
      </c>
      <c r="W90" s="25">
        <f t="shared" si="44"/>
        <v>84.882366209433201</v>
      </c>
      <c r="X90" s="25">
        <f t="shared" si="44"/>
        <v>84.824363006968724</v>
      </c>
      <c r="Y90" s="25">
        <f t="shared" si="44"/>
        <v>84.765986329794288</v>
      </c>
      <c r="Z90" s="25">
        <f t="shared" si="44"/>
        <v>84.707236177909863</v>
      </c>
      <c r="AA90" s="25">
        <f t="shared" si="44"/>
        <v>84.648112551315464</v>
      </c>
      <c r="AB90" s="25">
        <f t="shared" si="44"/>
        <v>84.588615450011076</v>
      </c>
      <c r="AC90" s="25">
        <f t="shared" si="44"/>
        <v>84.528744873996715</v>
      </c>
      <c r="AD90" s="25">
        <f t="shared" si="44"/>
        <v>84.468500823272393</v>
      </c>
      <c r="AE90" s="25">
        <f t="shared" si="44"/>
        <v>84.407883297838083</v>
      </c>
      <c r="AF90" s="25">
        <f t="shared" si="44"/>
        <v>84.346892297693785</v>
      </c>
      <c r="AG90" s="25">
        <f t="shared" si="44"/>
        <v>84.285527822839512</v>
      </c>
      <c r="AH90" s="25">
        <f t="shared" si="44"/>
        <v>84.22378987327528</v>
      </c>
      <c r="AI90" s="25">
        <f t="shared" si="45"/>
        <v>84.161678449001045</v>
      </c>
      <c r="AJ90" s="25">
        <f t="shared" si="45"/>
        <v>84.099193550016849</v>
      </c>
      <c r="AK90" s="25">
        <f t="shared" si="45"/>
        <v>84.036335176322666</v>
      </c>
      <c r="AL90" s="25">
        <f t="shared" si="45"/>
        <v>83.973103327918494</v>
      </c>
      <c r="AM90" s="25">
        <f t="shared" si="45"/>
        <v>83.909498004804362</v>
      </c>
      <c r="AN90" s="25">
        <f t="shared" si="45"/>
        <v>83.845519206980256</v>
      </c>
      <c r="AO90" s="25">
        <f t="shared" si="45"/>
        <v>83.781166934446148</v>
      </c>
      <c r="AP90" s="25">
        <f t="shared" si="45"/>
        <v>83.716441187202093</v>
      </c>
      <c r="AQ90" s="25">
        <f t="shared" si="45"/>
        <v>83.651341965248037</v>
      </c>
      <c r="AR90" s="25">
        <f t="shared" si="45"/>
        <v>83.585869268583991</v>
      </c>
      <c r="AS90" s="25">
        <f t="shared" si="43"/>
        <v>83.520023097209986</v>
      </c>
      <c r="AT90" s="25">
        <f t="shared" si="43"/>
        <v>83.453803451125992</v>
      </c>
      <c r="AU90" s="25">
        <f t="shared" si="43"/>
        <v>83.387210330332039</v>
      </c>
      <c r="AV90" s="25">
        <f t="shared" si="43"/>
        <v>83.320243734828097</v>
      </c>
      <c r="AW90" s="25">
        <f t="shared" si="43"/>
        <v>83.252903664614166</v>
      </c>
      <c r="AX90" s="25">
        <f t="shared" si="43"/>
        <v>83.185190119690276</v>
      </c>
      <c r="AY90" s="25">
        <f t="shared" si="43"/>
        <v>83.117103100056397</v>
      </c>
      <c r="AZ90" s="25">
        <f t="shared" si="43"/>
        <v>83.048642605712558</v>
      </c>
      <c r="BA90" s="25">
        <f t="shared" si="43"/>
        <v>82.979808636658717</v>
      </c>
      <c r="BB90" s="25">
        <f t="shared" si="43"/>
        <v>82.910601192894916</v>
      </c>
      <c r="BC90" s="25">
        <f t="shared" si="43"/>
        <v>82.841020274421126</v>
      </c>
      <c r="BD90" s="25">
        <f t="shared" si="43"/>
        <v>82.771065881237362</v>
      </c>
      <c r="BE90" s="25">
        <f t="shared" si="43"/>
        <v>82.70073801334361</v>
      </c>
      <c r="BF90" s="25">
        <f t="shared" si="43"/>
        <v>82.630036670739898</v>
      </c>
      <c r="BG90" s="25">
        <f t="shared" si="43"/>
        <v>82.558961853426197</v>
      </c>
      <c r="BH90" s="25">
        <f t="shared" si="43"/>
        <v>82.487513561402523</v>
      </c>
      <c r="BI90" s="25">
        <f t="shared" si="48"/>
        <v>82.415691794668859</v>
      </c>
      <c r="BJ90" s="25">
        <f t="shared" si="48"/>
        <v>82.343496553225236</v>
      </c>
      <c r="BK90" s="25">
        <f t="shared" si="48"/>
        <v>82.270927837071611</v>
      </c>
      <c r="BL90" s="25">
        <f t="shared" si="48"/>
        <v>82.197985646208025</v>
      </c>
      <c r="BM90" s="25">
        <f t="shared" si="48"/>
        <v>82.124669980634465</v>
      </c>
      <c r="BN90" s="25">
        <f t="shared" si="48"/>
        <v>82.050980840350903</v>
      </c>
      <c r="BO90" s="25">
        <f t="shared" si="48"/>
        <v>81.976918225357394</v>
      </c>
      <c r="BP90" s="25">
        <f t="shared" si="48"/>
        <v>81.902482135653884</v>
      </c>
      <c r="BQ90" s="25">
        <f t="shared" si="48"/>
        <v>81.827672571240413</v>
      </c>
      <c r="BR90" s="25">
        <f t="shared" si="48"/>
        <v>81.75248953211694</v>
      </c>
      <c r="BS90" s="25">
        <f t="shared" si="48"/>
        <v>81.67693301828352</v>
      </c>
      <c r="BT90" s="25">
        <f t="shared" si="48"/>
        <v>81.601003029740099</v>
      </c>
      <c r="BU90" s="25">
        <f t="shared" si="48"/>
        <v>81.524699566486717</v>
      </c>
      <c r="BV90" s="25">
        <f t="shared" si="48"/>
        <v>81.448022628523333</v>
      </c>
      <c r="BW90" s="25">
        <f t="shared" si="46"/>
        <v>81.370972215849974</v>
      </c>
      <c r="BX90" s="25">
        <f t="shared" si="46"/>
        <v>81.293548328466656</v>
      </c>
      <c r="BY90" s="25">
        <f t="shared" si="46"/>
        <v>81.215750966373349</v>
      </c>
      <c r="BZ90" s="25">
        <f t="shared" si="46"/>
        <v>81.137580129570068</v>
      </c>
      <c r="CA90" s="25">
        <f t="shared" si="46"/>
        <v>81.059035818056799</v>
      </c>
      <c r="CB90" s="25">
        <f t="shared" si="46"/>
        <v>80.98011803183357</v>
      </c>
      <c r="CC90" s="25">
        <f t="shared" si="46"/>
        <v>80.900826770900352</v>
      </c>
      <c r="CD90" s="25">
        <f t="shared" si="46"/>
        <v>80.82116203525716</v>
      </c>
      <c r="CE90" s="25">
        <f t="shared" si="46"/>
        <v>80.74112382490398</v>
      </c>
      <c r="CF90" s="25">
        <f t="shared" si="49"/>
        <v>80.66071213984084</v>
      </c>
      <c r="CG90" s="25">
        <f t="shared" si="49"/>
        <v>80.579926980067697</v>
      </c>
      <c r="CH90" s="25">
        <f t="shared" si="49"/>
        <v>80.498768345584594</v>
      </c>
      <c r="CI90" s="25">
        <f t="shared" si="49"/>
        <v>80.417236236391503</v>
      </c>
      <c r="CJ90" s="25">
        <f t="shared" si="49"/>
        <v>80.335330652488452</v>
      </c>
      <c r="CK90" s="25">
        <f t="shared" si="49"/>
        <v>80.253051593875398</v>
      </c>
      <c r="CL90" s="25">
        <f t="shared" si="49"/>
        <v>80.170399060552384</v>
      </c>
      <c r="CM90" s="25">
        <f t="shared" si="49"/>
        <v>80.087373052519382</v>
      </c>
      <c r="CN90" s="25">
        <f t="shared" si="49"/>
        <v>80.003973569776377</v>
      </c>
      <c r="CO90" s="25">
        <f t="shared" si="49"/>
        <v>79.920200612323455</v>
      </c>
      <c r="CP90" s="25">
        <f t="shared" si="49"/>
        <v>79.836054180160502</v>
      </c>
      <c r="CQ90" s="25">
        <f t="shared" si="50"/>
        <v>79.751534273287604</v>
      </c>
      <c r="CR90" s="25">
        <f t="shared" si="50"/>
        <v>79.666640891704702</v>
      </c>
      <c r="CS90" s="25">
        <f t="shared" si="50"/>
        <v>79.581374035411841</v>
      </c>
      <c r="CT90" s="25">
        <f t="shared" si="50"/>
        <v>79.495733704409005</v>
      </c>
      <c r="CU90" s="25">
        <f t="shared" si="50"/>
        <v>79.409719898696181</v>
      </c>
      <c r="CV90" s="25">
        <f t="shared" si="50"/>
        <v>79.323332618273355</v>
      </c>
      <c r="CW90" s="25">
        <f t="shared" si="50"/>
        <v>79.236571863140568</v>
      </c>
      <c r="CX90" s="25">
        <f t="shared" si="50"/>
        <v>79.149437633297836</v>
      </c>
      <c r="CY90" s="25">
        <f t="shared" si="50"/>
        <v>79.061929928745101</v>
      </c>
      <c r="CZ90" s="25">
        <f t="shared" si="50"/>
        <v>78.974048749482392</v>
      </c>
      <c r="DA90" s="25">
        <f t="shared" si="50"/>
        <v>78.885794095509681</v>
      </c>
    </row>
    <row r="91" spans="2:105" ht="4.5" customHeight="1" x14ac:dyDescent="0.3">
      <c r="B91" s="38"/>
      <c r="D91" s="17">
        <f t="shared" si="42"/>
        <v>1.8655999999999866</v>
      </c>
      <c r="E91" s="25">
        <f t="shared" si="47"/>
        <v>85.790849233892956</v>
      </c>
      <c r="F91" s="25">
        <f t="shared" si="47"/>
        <v>85.73871187866078</v>
      </c>
      <c r="G91" s="25">
        <f t="shared" si="47"/>
        <v>85.686201048718658</v>
      </c>
      <c r="H91" s="25">
        <f t="shared" si="47"/>
        <v>85.633316744066548</v>
      </c>
      <c r="I91" s="25">
        <f t="shared" si="47"/>
        <v>85.580058964704435</v>
      </c>
      <c r="J91" s="25">
        <f t="shared" si="47"/>
        <v>85.526427710632376</v>
      </c>
      <c r="K91" s="25">
        <f t="shared" si="47"/>
        <v>85.472422981850315</v>
      </c>
      <c r="L91" s="25">
        <f t="shared" si="47"/>
        <v>85.418044778358293</v>
      </c>
      <c r="M91" s="25">
        <f t="shared" si="47"/>
        <v>85.363293100156284</v>
      </c>
      <c r="N91" s="25">
        <f t="shared" si="47"/>
        <v>85.3081679472443</v>
      </c>
      <c r="O91" s="25">
        <f t="shared" si="47"/>
        <v>85.252669319622342</v>
      </c>
      <c r="P91" s="25">
        <f t="shared" si="47"/>
        <v>85.196797217290396</v>
      </c>
      <c r="Q91" s="25">
        <f t="shared" si="47"/>
        <v>85.140551640248475</v>
      </c>
      <c r="R91" s="25">
        <f t="shared" si="47"/>
        <v>85.08393258849658</v>
      </c>
      <c r="S91" s="25">
        <f t="shared" si="47"/>
        <v>85.026940062034711</v>
      </c>
      <c r="T91" s="25">
        <f t="shared" si="47"/>
        <v>84.969574060862854</v>
      </c>
      <c r="U91" s="25">
        <f t="shared" si="44"/>
        <v>84.911834584981023</v>
      </c>
      <c r="V91" s="25">
        <f t="shared" si="44"/>
        <v>84.853721634389203</v>
      </c>
      <c r="W91" s="25">
        <f t="shared" si="44"/>
        <v>84.795235209087437</v>
      </c>
      <c r="X91" s="25">
        <f t="shared" si="44"/>
        <v>84.736375309075655</v>
      </c>
      <c r="Y91" s="25">
        <f t="shared" si="44"/>
        <v>84.677141934353912</v>
      </c>
      <c r="Z91" s="25">
        <f t="shared" si="44"/>
        <v>84.617535084922196</v>
      </c>
      <c r="AA91" s="25">
        <f t="shared" si="44"/>
        <v>84.557554760780491</v>
      </c>
      <c r="AB91" s="25">
        <f t="shared" si="44"/>
        <v>84.497200961928812</v>
      </c>
      <c r="AC91" s="25">
        <f t="shared" si="44"/>
        <v>84.436473688367158</v>
      </c>
      <c r="AD91" s="25">
        <f t="shared" si="44"/>
        <v>84.375372940095531</v>
      </c>
      <c r="AE91" s="25">
        <f t="shared" si="44"/>
        <v>84.313898717113915</v>
      </c>
      <c r="AF91" s="25">
        <f t="shared" si="44"/>
        <v>84.252051019422325</v>
      </c>
      <c r="AG91" s="25">
        <f t="shared" si="44"/>
        <v>84.189829847020761</v>
      </c>
      <c r="AH91" s="25">
        <f t="shared" si="44"/>
        <v>84.127235199909222</v>
      </c>
      <c r="AI91" s="25">
        <f t="shared" si="45"/>
        <v>84.064267078087695</v>
      </c>
      <c r="AJ91" s="25">
        <f t="shared" si="45"/>
        <v>84.00092548155618</v>
      </c>
      <c r="AK91" s="25">
        <f t="shared" si="45"/>
        <v>83.937210410314705</v>
      </c>
      <c r="AL91" s="25">
        <f t="shared" si="45"/>
        <v>83.873121864363242</v>
      </c>
      <c r="AM91" s="25">
        <f t="shared" si="45"/>
        <v>83.808659843701804</v>
      </c>
      <c r="AN91" s="25">
        <f t="shared" si="45"/>
        <v>83.743824348330392</v>
      </c>
      <c r="AO91" s="25">
        <f t="shared" si="45"/>
        <v>83.678615378248992</v>
      </c>
      <c r="AP91" s="25">
        <f t="shared" si="45"/>
        <v>83.613032933457632</v>
      </c>
      <c r="AQ91" s="25">
        <f t="shared" si="45"/>
        <v>83.547077013956283</v>
      </c>
      <c r="AR91" s="25">
        <f t="shared" si="45"/>
        <v>83.480747619744946</v>
      </c>
      <c r="AS91" s="25">
        <f t="shared" si="43"/>
        <v>83.414044750823635</v>
      </c>
      <c r="AT91" s="25">
        <f t="shared" si="43"/>
        <v>83.34696840719235</v>
      </c>
      <c r="AU91" s="25">
        <f t="shared" si="43"/>
        <v>83.27951858885109</v>
      </c>
      <c r="AV91" s="25">
        <f t="shared" si="43"/>
        <v>83.211695295799856</v>
      </c>
      <c r="AW91" s="25">
        <f t="shared" si="43"/>
        <v>83.14349852803862</v>
      </c>
      <c r="AX91" s="25">
        <f t="shared" si="43"/>
        <v>83.074928285567438</v>
      </c>
      <c r="AY91" s="25">
        <f t="shared" si="43"/>
        <v>83.005984568386253</v>
      </c>
      <c r="AZ91" s="25">
        <f t="shared" si="43"/>
        <v>82.936667376495109</v>
      </c>
      <c r="BA91" s="25">
        <f t="shared" si="43"/>
        <v>82.86697670989399</v>
      </c>
      <c r="BB91" s="25">
        <f t="shared" si="43"/>
        <v>82.796912568582883</v>
      </c>
      <c r="BC91" s="25">
        <f t="shared" si="43"/>
        <v>82.726474952561787</v>
      </c>
      <c r="BD91" s="25">
        <f t="shared" si="43"/>
        <v>82.655663861830718</v>
      </c>
      <c r="BE91" s="25">
        <f t="shared" si="43"/>
        <v>82.584479296389674</v>
      </c>
      <c r="BF91" s="25">
        <f t="shared" si="43"/>
        <v>82.512921256238656</v>
      </c>
      <c r="BG91" s="25">
        <f t="shared" si="43"/>
        <v>82.440989741377663</v>
      </c>
      <c r="BH91" s="25">
        <f t="shared" si="43"/>
        <v>82.368684751806683</v>
      </c>
      <c r="BI91" s="25">
        <f t="shared" si="48"/>
        <v>82.296006287525728</v>
      </c>
      <c r="BJ91" s="25">
        <f t="shared" si="48"/>
        <v>82.222954348534799</v>
      </c>
      <c r="BK91" s="25">
        <f t="shared" si="48"/>
        <v>82.149528934833882</v>
      </c>
      <c r="BL91" s="25">
        <f t="shared" si="48"/>
        <v>82.07573004642299</v>
      </c>
      <c r="BM91" s="25">
        <f t="shared" si="48"/>
        <v>82.001557683302124</v>
      </c>
      <c r="BN91" s="25">
        <f t="shared" si="48"/>
        <v>81.92701184547127</v>
      </c>
      <c r="BO91" s="25">
        <f t="shared" si="48"/>
        <v>81.852092532930456</v>
      </c>
      <c r="BP91" s="25">
        <f t="shared" si="48"/>
        <v>81.776799745679654</v>
      </c>
      <c r="BQ91" s="25">
        <f t="shared" si="48"/>
        <v>81.701133483718877</v>
      </c>
      <c r="BR91" s="25">
        <f t="shared" si="48"/>
        <v>81.625093747048112</v>
      </c>
      <c r="BS91" s="25">
        <f t="shared" si="48"/>
        <v>81.548680535667387</v>
      </c>
      <c r="BT91" s="25">
        <f t="shared" si="48"/>
        <v>81.471893849576674</v>
      </c>
      <c r="BU91" s="25">
        <f t="shared" si="48"/>
        <v>81.394733688775986</v>
      </c>
      <c r="BV91" s="25">
        <f t="shared" si="48"/>
        <v>81.31720005326531</v>
      </c>
      <c r="BW91" s="25">
        <f t="shared" si="46"/>
        <v>81.23929294304466</v>
      </c>
      <c r="BX91" s="25">
        <f t="shared" si="46"/>
        <v>81.161012358114036</v>
      </c>
      <c r="BY91" s="25">
        <f t="shared" si="46"/>
        <v>81.082358298473423</v>
      </c>
      <c r="BZ91" s="25">
        <f t="shared" si="46"/>
        <v>81.00333076412285</v>
      </c>
      <c r="CA91" s="25">
        <f t="shared" si="46"/>
        <v>80.923929755062275</v>
      </c>
      <c r="CB91" s="25">
        <f t="shared" si="46"/>
        <v>80.84415527129174</v>
      </c>
      <c r="CC91" s="25">
        <f t="shared" si="46"/>
        <v>80.764007312811231</v>
      </c>
      <c r="CD91" s="25">
        <f t="shared" si="46"/>
        <v>80.683485879620733</v>
      </c>
      <c r="CE91" s="25">
        <f t="shared" si="46"/>
        <v>80.602590971720261</v>
      </c>
      <c r="CF91" s="25">
        <f t="shared" si="49"/>
        <v>80.521322589109815</v>
      </c>
      <c r="CG91" s="25">
        <f t="shared" si="49"/>
        <v>80.43968073178938</v>
      </c>
      <c r="CH91" s="25">
        <f t="shared" si="49"/>
        <v>80.357665399758972</v>
      </c>
      <c r="CI91" s="25">
        <f t="shared" si="49"/>
        <v>80.275276593018589</v>
      </c>
      <c r="CJ91" s="25">
        <f t="shared" si="49"/>
        <v>80.192514311568232</v>
      </c>
      <c r="CK91" s="25">
        <f t="shared" si="49"/>
        <v>80.109378555407886</v>
      </c>
      <c r="CL91" s="25">
        <f t="shared" si="49"/>
        <v>80.025869324537567</v>
      </c>
      <c r="CM91" s="25">
        <f t="shared" si="49"/>
        <v>79.941986618957259</v>
      </c>
      <c r="CN91" s="25">
        <f t="shared" si="49"/>
        <v>79.857730438666962</v>
      </c>
      <c r="CO91" s="25">
        <f t="shared" si="49"/>
        <v>79.773100783666749</v>
      </c>
      <c r="CP91" s="25">
        <f t="shared" si="49"/>
        <v>79.68809765395649</v>
      </c>
      <c r="CQ91" s="25">
        <f t="shared" si="50"/>
        <v>79.602721049536285</v>
      </c>
      <c r="CR91" s="25">
        <f t="shared" si="50"/>
        <v>79.516970970406106</v>
      </c>
      <c r="CS91" s="25">
        <f t="shared" si="50"/>
        <v>79.430847416565939</v>
      </c>
      <c r="CT91" s="25">
        <f t="shared" si="50"/>
        <v>79.344350388015798</v>
      </c>
      <c r="CU91" s="25">
        <f t="shared" si="50"/>
        <v>79.257479884755668</v>
      </c>
      <c r="CV91" s="25">
        <f t="shared" si="50"/>
        <v>79.17023590678555</v>
      </c>
      <c r="CW91" s="25">
        <f t="shared" si="50"/>
        <v>79.082618454105472</v>
      </c>
      <c r="CX91" s="25">
        <f t="shared" si="50"/>
        <v>78.994627526715433</v>
      </c>
      <c r="CY91" s="25">
        <f t="shared" si="50"/>
        <v>78.906263124615407</v>
      </c>
      <c r="CZ91" s="25">
        <f t="shared" si="50"/>
        <v>78.817525247805378</v>
      </c>
      <c r="DA91" s="25">
        <f t="shared" si="50"/>
        <v>78.728413896285389</v>
      </c>
    </row>
    <row r="92" spans="2:105" ht="4.5" customHeight="1" x14ac:dyDescent="0.3">
      <c r="B92" s="38"/>
      <c r="D92" s="17">
        <f t="shared" si="42"/>
        <v>1.8551999999999866</v>
      </c>
      <c r="E92" s="25">
        <f t="shared" si="47"/>
        <v>85.718584939561254</v>
      </c>
      <c r="F92" s="25">
        <f t="shared" si="47"/>
        <v>85.6655908867818</v>
      </c>
      <c r="G92" s="25">
        <f t="shared" si="47"/>
        <v>85.612223359292358</v>
      </c>
      <c r="H92" s="25">
        <f t="shared" si="47"/>
        <v>85.558482357092956</v>
      </c>
      <c r="I92" s="25">
        <f t="shared" si="47"/>
        <v>85.504367880183551</v>
      </c>
      <c r="J92" s="25">
        <f t="shared" si="47"/>
        <v>85.449879928564187</v>
      </c>
      <c r="K92" s="25">
        <f t="shared" si="47"/>
        <v>85.395018502234834</v>
      </c>
      <c r="L92" s="25">
        <f t="shared" si="47"/>
        <v>85.339783601195506</v>
      </c>
      <c r="M92" s="25">
        <f t="shared" si="47"/>
        <v>85.284175225446191</v>
      </c>
      <c r="N92" s="25">
        <f t="shared" si="47"/>
        <v>85.228193374986915</v>
      </c>
      <c r="O92" s="25">
        <f t="shared" si="47"/>
        <v>85.171838049817666</v>
      </c>
      <c r="P92" s="25">
        <f t="shared" si="47"/>
        <v>85.115109249938413</v>
      </c>
      <c r="Q92" s="25">
        <f t="shared" si="47"/>
        <v>85.058006975349187</v>
      </c>
      <c r="R92" s="25">
        <f t="shared" si="47"/>
        <v>85.000531226050001</v>
      </c>
      <c r="S92" s="25">
        <f t="shared" si="47"/>
        <v>84.942682002040826</v>
      </c>
      <c r="T92" s="25">
        <f t="shared" si="47"/>
        <v>84.884459303321663</v>
      </c>
      <c r="U92" s="25">
        <f t="shared" si="44"/>
        <v>84.825863129892539</v>
      </c>
      <c r="V92" s="25">
        <f t="shared" si="44"/>
        <v>84.766893481753428</v>
      </c>
      <c r="W92" s="25">
        <f t="shared" si="44"/>
        <v>84.707550358904356</v>
      </c>
      <c r="X92" s="25">
        <f t="shared" si="44"/>
        <v>84.647833761345282</v>
      </c>
      <c r="Y92" s="25">
        <f t="shared" si="44"/>
        <v>84.587743689076234</v>
      </c>
      <c r="Z92" s="25">
        <f t="shared" si="44"/>
        <v>84.527280142097226</v>
      </c>
      <c r="AA92" s="25">
        <f t="shared" si="44"/>
        <v>84.466443120408229</v>
      </c>
      <c r="AB92" s="25">
        <f t="shared" si="44"/>
        <v>84.405232624009244</v>
      </c>
      <c r="AC92" s="25">
        <f t="shared" si="44"/>
        <v>84.343648652900285</v>
      </c>
      <c r="AD92" s="25">
        <f t="shared" si="44"/>
        <v>84.281691207081352</v>
      </c>
      <c r="AE92" s="25">
        <f t="shared" si="44"/>
        <v>84.219360286552444</v>
      </c>
      <c r="AF92" s="25">
        <f t="shared" si="44"/>
        <v>84.156655891313548</v>
      </c>
      <c r="AG92" s="25">
        <f t="shared" si="44"/>
        <v>84.093578021364692</v>
      </c>
      <c r="AH92" s="25">
        <f t="shared" si="44"/>
        <v>84.030126676705848</v>
      </c>
      <c r="AI92" s="25">
        <f t="shared" si="45"/>
        <v>83.966301857337015</v>
      </c>
      <c r="AJ92" s="25">
        <f t="shared" si="45"/>
        <v>83.902103563258223</v>
      </c>
      <c r="AK92" s="25">
        <f t="shared" si="45"/>
        <v>83.837531794469442</v>
      </c>
      <c r="AL92" s="25">
        <f t="shared" si="45"/>
        <v>83.772586550970672</v>
      </c>
      <c r="AM92" s="25">
        <f t="shared" si="45"/>
        <v>83.707267832761943</v>
      </c>
      <c r="AN92" s="25">
        <f t="shared" si="45"/>
        <v>83.641575639843239</v>
      </c>
      <c r="AO92" s="25">
        <f t="shared" si="45"/>
        <v>83.575509972214533</v>
      </c>
      <c r="AP92" s="25">
        <f t="shared" si="45"/>
        <v>83.509070829875867</v>
      </c>
      <c r="AQ92" s="25">
        <f t="shared" si="45"/>
        <v>83.442258212827227</v>
      </c>
      <c r="AR92" s="25">
        <f t="shared" si="45"/>
        <v>83.375072121068584</v>
      </c>
      <c r="AS92" s="25">
        <f t="shared" si="43"/>
        <v>83.307512554599967</v>
      </c>
      <c r="AT92" s="25">
        <f t="shared" si="43"/>
        <v>83.23957951342139</v>
      </c>
      <c r="AU92" s="25">
        <f t="shared" si="43"/>
        <v>83.171272997532824</v>
      </c>
      <c r="AV92" s="25">
        <f t="shared" si="43"/>
        <v>83.102593006934299</v>
      </c>
      <c r="AW92" s="25">
        <f t="shared" si="43"/>
        <v>83.033539541625771</v>
      </c>
      <c r="AX92" s="25">
        <f t="shared" si="43"/>
        <v>82.964112601607269</v>
      </c>
      <c r="AY92" s="25">
        <f t="shared" si="43"/>
        <v>82.894312186878807</v>
      </c>
      <c r="AZ92" s="25">
        <f t="shared" si="43"/>
        <v>82.824138297440356</v>
      </c>
      <c r="BA92" s="25">
        <f t="shared" si="43"/>
        <v>82.753590933291932</v>
      </c>
      <c r="BB92" s="25">
        <f t="shared" si="43"/>
        <v>82.682670094433519</v>
      </c>
      <c r="BC92" s="25">
        <f t="shared" si="43"/>
        <v>82.611375780865146</v>
      </c>
      <c r="BD92" s="25">
        <f t="shared" si="43"/>
        <v>82.53970799258677</v>
      </c>
      <c r="BE92" s="25">
        <f t="shared" si="43"/>
        <v>82.46766672959842</v>
      </c>
      <c r="BF92" s="25">
        <f t="shared" si="43"/>
        <v>82.395251991900111</v>
      </c>
      <c r="BG92" s="25">
        <f t="shared" si="43"/>
        <v>82.322463779491812</v>
      </c>
      <c r="BH92" s="25">
        <f t="shared" si="43"/>
        <v>82.24930209237354</v>
      </c>
      <c r="BI92" s="25">
        <f t="shared" si="48"/>
        <v>82.175766930545279</v>
      </c>
      <c r="BJ92" s="25">
        <f t="shared" si="48"/>
        <v>82.101858294007044</v>
      </c>
      <c r="BK92" s="25">
        <f t="shared" si="48"/>
        <v>82.027576182758835</v>
      </c>
      <c r="BL92" s="25">
        <f t="shared" si="48"/>
        <v>81.952920596800652</v>
      </c>
      <c r="BM92" s="25">
        <f t="shared" si="48"/>
        <v>81.877891536132495</v>
      </c>
      <c r="BN92" s="25">
        <f t="shared" si="48"/>
        <v>81.802489000754335</v>
      </c>
      <c r="BO92" s="25">
        <f t="shared" si="48"/>
        <v>81.726712990666215</v>
      </c>
      <c r="BP92" s="25">
        <f t="shared" si="48"/>
        <v>81.650563505868121</v>
      </c>
      <c r="BQ92" s="25">
        <f t="shared" si="48"/>
        <v>81.574040546360038</v>
      </c>
      <c r="BR92" s="25">
        <f t="shared" si="48"/>
        <v>81.497144112141982</v>
      </c>
      <c r="BS92" s="25">
        <f t="shared" si="48"/>
        <v>81.419874203213951</v>
      </c>
      <c r="BT92" s="25">
        <f t="shared" si="48"/>
        <v>81.342230819575946</v>
      </c>
      <c r="BU92" s="25">
        <f t="shared" si="48"/>
        <v>81.264213961227952</v>
      </c>
      <c r="BV92" s="25">
        <f t="shared" si="48"/>
        <v>81.18582362816997</v>
      </c>
      <c r="BW92" s="25">
        <f t="shared" si="46"/>
        <v>81.107059820402014</v>
      </c>
      <c r="BX92" s="25">
        <f t="shared" si="46"/>
        <v>81.027922537924098</v>
      </c>
      <c r="BY92" s="25">
        <f t="shared" si="46"/>
        <v>80.948411780736194</v>
      </c>
      <c r="BZ92" s="25">
        <f t="shared" si="46"/>
        <v>80.868527548838316</v>
      </c>
      <c r="CA92" s="25">
        <f t="shared" si="46"/>
        <v>80.788269842230449</v>
      </c>
      <c r="CB92" s="25">
        <f t="shared" si="46"/>
        <v>80.707638660912622</v>
      </c>
      <c r="CC92" s="25">
        <f t="shared" si="46"/>
        <v>80.626634004884806</v>
      </c>
      <c r="CD92" s="25">
        <f t="shared" si="46"/>
        <v>80.545255874147003</v>
      </c>
      <c r="CE92" s="25">
        <f t="shared" si="46"/>
        <v>80.463504268699239</v>
      </c>
      <c r="CF92" s="25">
        <f t="shared" si="49"/>
        <v>80.381379188541487</v>
      </c>
      <c r="CG92" s="25">
        <f t="shared" si="49"/>
        <v>80.298880633673761</v>
      </c>
      <c r="CH92" s="25">
        <f t="shared" si="49"/>
        <v>80.216008604096046</v>
      </c>
      <c r="CI92" s="25">
        <f t="shared" si="49"/>
        <v>80.132763099808358</v>
      </c>
      <c r="CJ92" s="25">
        <f t="shared" si="49"/>
        <v>80.049144120810709</v>
      </c>
      <c r="CK92" s="25">
        <f t="shared" si="49"/>
        <v>79.965151667103058</v>
      </c>
      <c r="CL92" s="25">
        <f t="shared" si="49"/>
        <v>79.880785738685447</v>
      </c>
      <c r="CM92" s="25">
        <f t="shared" si="49"/>
        <v>79.796046335557847</v>
      </c>
      <c r="CN92" s="25">
        <f t="shared" si="49"/>
        <v>79.710933457720245</v>
      </c>
      <c r="CO92" s="25">
        <f t="shared" si="49"/>
        <v>79.625447105172725</v>
      </c>
      <c r="CP92" s="25">
        <f t="shared" si="49"/>
        <v>79.539587277915174</v>
      </c>
      <c r="CQ92" s="25">
        <f t="shared" si="50"/>
        <v>79.453353975947664</v>
      </c>
      <c r="CR92" s="25">
        <f t="shared" si="50"/>
        <v>79.366747199270179</v>
      </c>
      <c r="CS92" s="25">
        <f t="shared" si="50"/>
        <v>79.279766947882734</v>
      </c>
      <c r="CT92" s="25">
        <f t="shared" si="50"/>
        <v>79.192413221785287</v>
      </c>
      <c r="CU92" s="25">
        <f t="shared" si="50"/>
        <v>79.104686020977852</v>
      </c>
      <c r="CV92" s="25">
        <f t="shared" si="50"/>
        <v>79.016585345460427</v>
      </c>
      <c r="CW92" s="25">
        <f t="shared" si="50"/>
        <v>78.928111195233058</v>
      </c>
      <c r="CX92" s="25">
        <f t="shared" si="50"/>
        <v>78.839263570295714</v>
      </c>
      <c r="CY92" s="25">
        <f t="shared" si="50"/>
        <v>78.750042470648395</v>
      </c>
      <c r="CZ92" s="25">
        <f t="shared" si="50"/>
        <v>78.660447896291075</v>
      </c>
      <c r="DA92" s="25">
        <f t="shared" si="50"/>
        <v>78.57047984722378</v>
      </c>
    </row>
    <row r="93" spans="2:105" ht="4.5" customHeight="1" x14ac:dyDescent="0.3">
      <c r="B93" s="38"/>
      <c r="D93" s="17">
        <f t="shared" si="42"/>
        <v>1.8447999999999867</v>
      </c>
      <c r="E93" s="25">
        <f t="shared" si="47"/>
        <v>85.645766795392262</v>
      </c>
      <c r="F93" s="25">
        <f t="shared" si="47"/>
        <v>85.591916045065489</v>
      </c>
      <c r="G93" s="25">
        <f t="shared" si="47"/>
        <v>85.537691820028755</v>
      </c>
      <c r="H93" s="25">
        <f t="shared" si="47"/>
        <v>85.483094120282047</v>
      </c>
      <c r="I93" s="25">
        <f t="shared" si="47"/>
        <v>85.428122945825351</v>
      </c>
      <c r="J93" s="25">
        <f t="shared" si="47"/>
        <v>85.37277829665868</v>
      </c>
      <c r="K93" s="25">
        <f t="shared" si="47"/>
        <v>85.317060172782035</v>
      </c>
      <c r="L93" s="25">
        <f t="shared" si="47"/>
        <v>85.260968574195417</v>
      </c>
      <c r="M93" s="25">
        <f t="shared" si="47"/>
        <v>85.204503500898795</v>
      </c>
      <c r="N93" s="25">
        <f t="shared" si="47"/>
        <v>85.147664952892214</v>
      </c>
      <c r="O93" s="25">
        <f t="shared" si="47"/>
        <v>85.090452930175658</v>
      </c>
      <c r="P93" s="25">
        <f t="shared" si="47"/>
        <v>85.032867432749114</v>
      </c>
      <c r="Q93" s="25">
        <f t="shared" si="47"/>
        <v>84.974908460612596</v>
      </c>
      <c r="R93" s="25">
        <f t="shared" si="47"/>
        <v>84.916576013766104</v>
      </c>
      <c r="S93" s="25">
        <f t="shared" si="47"/>
        <v>84.857870092209637</v>
      </c>
      <c r="T93" s="25">
        <f t="shared" si="47"/>
        <v>84.798790695943183</v>
      </c>
      <c r="U93" s="25">
        <f t="shared" si="44"/>
        <v>84.739337824966753</v>
      </c>
      <c r="V93" s="25">
        <f t="shared" si="44"/>
        <v>84.679511479280336</v>
      </c>
      <c r="W93" s="25">
        <f t="shared" si="44"/>
        <v>84.619311658883959</v>
      </c>
      <c r="X93" s="25">
        <f t="shared" si="44"/>
        <v>84.558738363777593</v>
      </c>
      <c r="Y93" s="25">
        <f t="shared" si="44"/>
        <v>84.497791593961253</v>
      </c>
      <c r="Z93" s="25">
        <f t="shared" si="44"/>
        <v>84.436471349434939</v>
      </c>
      <c r="AA93" s="25">
        <f t="shared" si="44"/>
        <v>84.374777630198636</v>
      </c>
      <c r="AB93" s="25">
        <f t="shared" si="44"/>
        <v>84.31271043625236</v>
      </c>
      <c r="AC93" s="25">
        <f t="shared" si="44"/>
        <v>84.250269767596095</v>
      </c>
      <c r="AD93" s="25">
        <f t="shared" si="44"/>
        <v>84.187455624229869</v>
      </c>
      <c r="AE93" s="25">
        <f t="shared" si="44"/>
        <v>84.124268006153656</v>
      </c>
      <c r="AF93" s="25">
        <f t="shared" si="44"/>
        <v>84.060706913367468</v>
      </c>
      <c r="AG93" s="25">
        <f t="shared" si="44"/>
        <v>83.996772345871307</v>
      </c>
      <c r="AH93" s="25">
        <f t="shared" si="44"/>
        <v>83.932464303665171</v>
      </c>
      <c r="AI93" s="25">
        <f t="shared" si="45"/>
        <v>83.867782786749046</v>
      </c>
      <c r="AJ93" s="25">
        <f t="shared" si="45"/>
        <v>83.802727795122948</v>
      </c>
      <c r="AK93" s="25">
        <f t="shared" si="45"/>
        <v>83.737299328786875</v>
      </c>
      <c r="AL93" s="25">
        <f t="shared" si="45"/>
        <v>83.671497387740786</v>
      </c>
      <c r="AM93" s="25">
        <f t="shared" si="45"/>
        <v>83.605321971984765</v>
      </c>
      <c r="AN93" s="25">
        <f t="shared" si="45"/>
        <v>83.538773081518755</v>
      </c>
      <c r="AO93" s="25">
        <f t="shared" si="45"/>
        <v>83.471850716342757</v>
      </c>
      <c r="AP93" s="25">
        <f t="shared" si="45"/>
        <v>83.4045548764568</v>
      </c>
      <c r="AQ93" s="25">
        <f t="shared" si="45"/>
        <v>83.336885561860853</v>
      </c>
      <c r="AR93" s="25">
        <f t="shared" si="45"/>
        <v>83.268842772554919</v>
      </c>
      <c r="AS93" s="25">
        <f t="shared" si="43"/>
        <v>83.200426508538996</v>
      </c>
      <c r="AT93" s="25">
        <f t="shared" si="43"/>
        <v>83.131636769813113</v>
      </c>
      <c r="AU93" s="25">
        <f t="shared" si="43"/>
        <v>83.062473556377256</v>
      </c>
      <c r="AV93" s="25">
        <f t="shared" si="43"/>
        <v>82.992936868231425</v>
      </c>
      <c r="AW93" s="25">
        <f t="shared" si="43"/>
        <v>82.923026705375605</v>
      </c>
      <c r="AX93" s="25">
        <f t="shared" si="43"/>
        <v>82.852743067809811</v>
      </c>
      <c r="AY93" s="25">
        <f t="shared" si="43"/>
        <v>82.782085955534043</v>
      </c>
      <c r="AZ93" s="25">
        <f t="shared" si="43"/>
        <v>82.711055368548301</v>
      </c>
      <c r="BA93" s="25">
        <f t="shared" si="43"/>
        <v>82.639651306852571</v>
      </c>
      <c r="BB93" s="25">
        <f t="shared" si="43"/>
        <v>82.567873770446866</v>
      </c>
      <c r="BC93" s="25">
        <f t="shared" si="43"/>
        <v>82.495722759331173</v>
      </c>
      <c r="BD93" s="25">
        <f t="shared" si="43"/>
        <v>82.423198273505506</v>
      </c>
      <c r="BE93" s="25">
        <f t="shared" si="43"/>
        <v>82.350300312969864</v>
      </c>
      <c r="BF93" s="25">
        <f t="shared" si="43"/>
        <v>82.277028877724248</v>
      </c>
      <c r="BG93" s="25">
        <f t="shared" si="43"/>
        <v>82.203383967768659</v>
      </c>
      <c r="BH93" s="25">
        <f t="shared" si="43"/>
        <v>82.12936558310308</v>
      </c>
      <c r="BI93" s="25">
        <f t="shared" si="48"/>
        <v>82.054973723727514</v>
      </c>
      <c r="BJ93" s="25">
        <f t="shared" si="48"/>
        <v>81.980208389641987</v>
      </c>
      <c r="BK93" s="25">
        <f t="shared" si="48"/>
        <v>81.905069580846472</v>
      </c>
      <c r="BL93" s="25">
        <f t="shared" si="48"/>
        <v>81.829557297340997</v>
      </c>
      <c r="BM93" s="25">
        <f t="shared" si="48"/>
        <v>81.753671539125534</v>
      </c>
      <c r="BN93" s="25">
        <f t="shared" si="48"/>
        <v>81.677412306200083</v>
      </c>
      <c r="BO93" s="25">
        <f t="shared" si="48"/>
        <v>81.600779598564671</v>
      </c>
      <c r="BP93" s="25">
        <f t="shared" si="48"/>
        <v>81.523773416219271</v>
      </c>
      <c r="BQ93" s="25">
        <f t="shared" si="48"/>
        <v>81.446393759163897</v>
      </c>
      <c r="BR93" s="25">
        <f t="shared" si="48"/>
        <v>81.368640627398534</v>
      </c>
      <c r="BS93" s="25">
        <f t="shared" si="48"/>
        <v>81.290514020923212</v>
      </c>
      <c r="BT93" s="25">
        <f t="shared" si="48"/>
        <v>81.212013939737886</v>
      </c>
      <c r="BU93" s="25">
        <f t="shared" si="48"/>
        <v>81.133140383842601</v>
      </c>
      <c r="BV93" s="25">
        <f t="shared" si="48"/>
        <v>81.053893353237328</v>
      </c>
      <c r="BW93" s="25">
        <f t="shared" si="46"/>
        <v>80.97427284792208</v>
      </c>
      <c r="BX93" s="25">
        <f t="shared" si="46"/>
        <v>80.894278867896858</v>
      </c>
      <c r="BY93" s="25">
        <f t="shared" si="46"/>
        <v>80.813911413161662</v>
      </c>
      <c r="BZ93" s="25">
        <f t="shared" si="46"/>
        <v>80.733170483716464</v>
      </c>
      <c r="CA93" s="25">
        <f t="shared" si="46"/>
        <v>80.652056079561305</v>
      </c>
      <c r="CB93" s="25">
        <f t="shared" si="46"/>
        <v>80.570568200696172</v>
      </c>
      <c r="CC93" s="25">
        <f t="shared" si="46"/>
        <v>80.488706847121065</v>
      </c>
      <c r="CD93" s="25">
        <f t="shared" si="46"/>
        <v>80.40647201883597</v>
      </c>
      <c r="CE93" s="25">
        <f t="shared" si="46"/>
        <v>80.323863715840901</v>
      </c>
      <c r="CF93" s="25">
        <f t="shared" si="49"/>
        <v>80.240881938135857</v>
      </c>
      <c r="CG93" s="25">
        <f t="shared" si="49"/>
        <v>80.157526685720825</v>
      </c>
      <c r="CH93" s="25">
        <f t="shared" si="49"/>
        <v>80.073797958595804</v>
      </c>
      <c r="CI93" s="25">
        <f t="shared" si="49"/>
        <v>79.989695756760824</v>
      </c>
      <c r="CJ93" s="25">
        <f t="shared" si="49"/>
        <v>79.905220080215869</v>
      </c>
      <c r="CK93" s="25">
        <f t="shared" si="49"/>
        <v>79.820370928960926</v>
      </c>
      <c r="CL93" s="25">
        <f t="shared" si="49"/>
        <v>79.735148302996009</v>
      </c>
      <c r="CM93" s="25">
        <f t="shared" si="49"/>
        <v>79.649552202321118</v>
      </c>
      <c r="CN93" s="25">
        <f t="shared" si="49"/>
        <v>79.56358262693621</v>
      </c>
      <c r="CO93" s="25">
        <f t="shared" si="49"/>
        <v>79.477239576841384</v>
      </c>
      <c r="CP93" s="25">
        <f t="shared" si="49"/>
        <v>79.390523052036542</v>
      </c>
      <c r="CQ93" s="25">
        <f t="shared" si="50"/>
        <v>79.30343305252174</v>
      </c>
      <c r="CR93" s="25">
        <f t="shared" si="50"/>
        <v>79.215969578296949</v>
      </c>
      <c r="CS93" s="25">
        <f t="shared" si="50"/>
        <v>79.128132629362199</v>
      </c>
      <c r="CT93" s="25">
        <f t="shared" si="50"/>
        <v>79.03992220571746</v>
      </c>
      <c r="CU93" s="25">
        <f t="shared" si="50"/>
        <v>78.951338307362732</v>
      </c>
      <c r="CV93" s="25">
        <f t="shared" si="50"/>
        <v>78.862380934298002</v>
      </c>
      <c r="CW93" s="25">
        <f t="shared" si="50"/>
        <v>78.773050086523341</v>
      </c>
      <c r="CX93" s="25">
        <f t="shared" si="50"/>
        <v>78.683345764038691</v>
      </c>
      <c r="CY93" s="25">
        <f t="shared" si="50"/>
        <v>78.593267966844067</v>
      </c>
      <c r="CZ93" s="25">
        <f t="shared" si="50"/>
        <v>78.502816694939455</v>
      </c>
      <c r="DA93" s="25">
        <f t="shared" si="50"/>
        <v>78.411991948324854</v>
      </c>
    </row>
    <row r="94" spans="2:105" ht="4.5" customHeight="1" x14ac:dyDescent="0.3">
      <c r="B94" s="38"/>
      <c r="D94" s="17">
        <f t="shared" si="42"/>
        <v>1.8343999999999867</v>
      </c>
      <c r="E94" s="25">
        <f t="shared" si="47"/>
        <v>85.57239480138594</v>
      </c>
      <c r="F94" s="25">
        <f t="shared" si="47"/>
        <v>85.517687353511874</v>
      </c>
      <c r="G94" s="25">
        <f t="shared" si="47"/>
        <v>85.462606430927849</v>
      </c>
      <c r="H94" s="25">
        <f t="shared" si="47"/>
        <v>85.407152033633835</v>
      </c>
      <c r="I94" s="25">
        <f t="shared" si="47"/>
        <v>85.351324161629847</v>
      </c>
      <c r="J94" s="25">
        <f t="shared" si="47"/>
        <v>85.295122814915871</v>
      </c>
      <c r="K94" s="25">
        <f t="shared" si="47"/>
        <v>85.23854799349192</v>
      </c>
      <c r="L94" s="25">
        <f t="shared" si="47"/>
        <v>85.18159969735801</v>
      </c>
      <c r="M94" s="25">
        <f t="shared" si="47"/>
        <v>85.124277926514097</v>
      </c>
      <c r="N94" s="25">
        <f t="shared" si="47"/>
        <v>85.066582680960209</v>
      </c>
      <c r="O94" s="25">
        <f t="shared" si="47"/>
        <v>85.008513960696362</v>
      </c>
      <c r="P94" s="25">
        <f t="shared" si="47"/>
        <v>84.950071765722512</v>
      </c>
      <c r="Q94" s="25">
        <f t="shared" si="47"/>
        <v>84.891256096038688</v>
      </c>
      <c r="R94" s="25">
        <f t="shared" si="47"/>
        <v>84.832066951644904</v>
      </c>
      <c r="S94" s="25">
        <f t="shared" si="47"/>
        <v>84.772504332541132</v>
      </c>
      <c r="T94" s="25">
        <f t="shared" si="47"/>
        <v>84.712568238727371</v>
      </c>
      <c r="U94" s="25">
        <f t="shared" si="44"/>
        <v>84.652258670203651</v>
      </c>
      <c r="V94" s="25">
        <f t="shared" si="44"/>
        <v>84.591575626969941</v>
      </c>
      <c r="W94" s="25">
        <f t="shared" si="44"/>
        <v>84.530519109026258</v>
      </c>
      <c r="X94" s="25">
        <f t="shared" si="44"/>
        <v>84.469089116372601</v>
      </c>
      <c r="Y94" s="25">
        <f t="shared" si="44"/>
        <v>84.407285649008955</v>
      </c>
      <c r="Z94" s="25">
        <f t="shared" si="44"/>
        <v>84.345108706935349</v>
      </c>
      <c r="AA94" s="25">
        <f t="shared" si="44"/>
        <v>84.282558290151741</v>
      </c>
      <c r="AB94" s="25">
        <f t="shared" si="44"/>
        <v>84.219634398658158</v>
      </c>
      <c r="AC94" s="25">
        <f t="shared" si="44"/>
        <v>84.156337032454601</v>
      </c>
      <c r="AD94" s="25">
        <f t="shared" si="44"/>
        <v>84.092666191541085</v>
      </c>
      <c r="AE94" s="25">
        <f t="shared" si="44"/>
        <v>84.028621875917565</v>
      </c>
      <c r="AF94" s="25">
        <f t="shared" si="44"/>
        <v>83.964204085584072</v>
      </c>
      <c r="AG94" s="25">
        <f t="shared" si="44"/>
        <v>83.899412820540618</v>
      </c>
      <c r="AH94" s="25">
        <f t="shared" si="44"/>
        <v>83.834248080787177</v>
      </c>
      <c r="AI94" s="25">
        <f t="shared" si="45"/>
        <v>83.768709866323746</v>
      </c>
      <c r="AJ94" s="25">
        <f t="shared" si="45"/>
        <v>83.702798177150356</v>
      </c>
      <c r="AK94" s="25">
        <f t="shared" si="45"/>
        <v>83.636513013266978</v>
      </c>
      <c r="AL94" s="25">
        <f t="shared" si="45"/>
        <v>83.569854374673596</v>
      </c>
      <c r="AM94" s="25">
        <f t="shared" si="45"/>
        <v>83.502822261370284</v>
      </c>
      <c r="AN94" s="25">
        <f t="shared" si="45"/>
        <v>83.435416673356968</v>
      </c>
      <c r="AO94" s="25">
        <f t="shared" si="45"/>
        <v>83.367637610633679</v>
      </c>
      <c r="AP94" s="25">
        <f t="shared" si="45"/>
        <v>83.299485073200415</v>
      </c>
      <c r="AQ94" s="25">
        <f t="shared" si="45"/>
        <v>83.230959061057177</v>
      </c>
      <c r="AR94" s="25">
        <f t="shared" si="45"/>
        <v>83.162059574203923</v>
      </c>
      <c r="AS94" s="25">
        <f t="shared" si="43"/>
        <v>83.092786612640722</v>
      </c>
      <c r="AT94" s="25">
        <f t="shared" si="43"/>
        <v>83.023140176367534</v>
      </c>
      <c r="AU94" s="25">
        <f t="shared" si="43"/>
        <v>82.953120265384385</v>
      </c>
      <c r="AV94" s="25">
        <f t="shared" si="43"/>
        <v>82.882726879691248</v>
      </c>
      <c r="AW94" s="25">
        <f t="shared" si="43"/>
        <v>82.811960019288122</v>
      </c>
      <c r="AX94" s="25">
        <f t="shared" si="43"/>
        <v>82.740819684175037</v>
      </c>
      <c r="AY94" s="25">
        <f t="shared" si="43"/>
        <v>82.669305874351963</v>
      </c>
      <c r="AZ94" s="25">
        <f t="shared" si="43"/>
        <v>82.597418589818915</v>
      </c>
      <c r="BA94" s="25">
        <f t="shared" si="43"/>
        <v>82.525157830575893</v>
      </c>
      <c r="BB94" s="25">
        <f t="shared" si="43"/>
        <v>82.452523596622882</v>
      </c>
      <c r="BC94" s="25">
        <f t="shared" si="43"/>
        <v>82.379515887959911</v>
      </c>
      <c r="BD94" s="25">
        <f t="shared" si="43"/>
        <v>82.306134704586938</v>
      </c>
      <c r="BE94" s="25">
        <f t="shared" si="43"/>
        <v>82.232380046503991</v>
      </c>
      <c r="BF94" s="25">
        <f t="shared" si="43"/>
        <v>82.158251913711084</v>
      </c>
      <c r="BG94" s="25">
        <f t="shared" si="43"/>
        <v>82.083750306208188</v>
      </c>
      <c r="BH94" s="25">
        <f t="shared" si="43"/>
        <v>82.008875223995304</v>
      </c>
      <c r="BI94" s="25">
        <f t="shared" si="48"/>
        <v>81.93362666707246</v>
      </c>
      <c r="BJ94" s="25">
        <f t="shared" si="48"/>
        <v>81.858004635439627</v>
      </c>
      <c r="BK94" s="25">
        <f t="shared" si="48"/>
        <v>81.782009129096807</v>
      </c>
      <c r="BL94" s="25">
        <f t="shared" si="48"/>
        <v>81.70564014804404</v>
      </c>
      <c r="BM94" s="25">
        <f t="shared" si="48"/>
        <v>81.628897692281271</v>
      </c>
      <c r="BN94" s="25">
        <f t="shared" si="48"/>
        <v>81.551781761808513</v>
      </c>
      <c r="BO94" s="25">
        <f t="shared" si="48"/>
        <v>81.47429235662581</v>
      </c>
      <c r="BP94" s="25">
        <f t="shared" si="48"/>
        <v>81.396429476733104</v>
      </c>
      <c r="BQ94" s="25">
        <f t="shared" si="48"/>
        <v>81.318193122130424</v>
      </c>
      <c r="BR94" s="25">
        <f t="shared" si="48"/>
        <v>81.23958329281777</v>
      </c>
      <c r="BS94" s="25">
        <f t="shared" si="48"/>
        <v>81.160599988795141</v>
      </c>
      <c r="BT94" s="25">
        <f t="shared" si="48"/>
        <v>81.081243210062539</v>
      </c>
      <c r="BU94" s="25">
        <f t="shared" si="48"/>
        <v>81.001512956619948</v>
      </c>
      <c r="BV94" s="25">
        <f t="shared" si="48"/>
        <v>80.921409228467368</v>
      </c>
      <c r="BW94" s="25">
        <f t="shared" si="46"/>
        <v>80.840932025604815</v>
      </c>
      <c r="BX94" s="25">
        <f t="shared" si="46"/>
        <v>80.760081348032301</v>
      </c>
      <c r="BY94" s="25">
        <f t="shared" si="46"/>
        <v>80.678857195749799</v>
      </c>
      <c r="BZ94" s="25">
        <f t="shared" si="46"/>
        <v>80.597259568757323</v>
      </c>
      <c r="CA94" s="25">
        <f t="shared" si="46"/>
        <v>80.515288467054859</v>
      </c>
      <c r="CB94" s="25">
        <f t="shared" si="46"/>
        <v>80.43294389064242</v>
      </c>
      <c r="CC94" s="25">
        <f t="shared" si="46"/>
        <v>80.350225839520022</v>
      </c>
      <c r="CD94" s="25">
        <f t="shared" si="46"/>
        <v>80.26713431368762</v>
      </c>
      <c r="CE94" s="25">
        <f t="shared" si="46"/>
        <v>80.183669313145259</v>
      </c>
      <c r="CF94" s="25">
        <f t="shared" si="49"/>
        <v>80.099830837892895</v>
      </c>
      <c r="CG94" s="25">
        <f t="shared" si="49"/>
        <v>80.015618887930572</v>
      </c>
      <c r="CH94" s="25">
        <f t="shared" si="49"/>
        <v>79.93103346325826</v>
      </c>
      <c r="CI94" s="25">
        <f t="shared" si="49"/>
        <v>79.846074563875987</v>
      </c>
      <c r="CJ94" s="25">
        <f t="shared" si="49"/>
        <v>79.760742189783727</v>
      </c>
      <c r="CK94" s="25">
        <f t="shared" si="49"/>
        <v>79.675036340981492</v>
      </c>
      <c r="CL94" s="25">
        <f t="shared" si="49"/>
        <v>79.588957017469269</v>
      </c>
      <c r="CM94" s="25">
        <f t="shared" si="49"/>
        <v>79.502504219247072</v>
      </c>
      <c r="CN94" s="25">
        <f t="shared" si="49"/>
        <v>79.415677946314872</v>
      </c>
      <c r="CO94" s="25">
        <f t="shared" si="49"/>
        <v>79.328478198672755</v>
      </c>
      <c r="CP94" s="25">
        <f t="shared" si="49"/>
        <v>79.240904976320607</v>
      </c>
      <c r="CQ94" s="25">
        <f t="shared" si="50"/>
        <v>79.152958279258513</v>
      </c>
      <c r="CR94" s="25">
        <f t="shared" si="50"/>
        <v>79.064638107486417</v>
      </c>
      <c r="CS94" s="25">
        <f t="shared" si="50"/>
        <v>78.97594446100436</v>
      </c>
      <c r="CT94" s="25">
        <f t="shared" si="50"/>
        <v>78.886877339812315</v>
      </c>
      <c r="CU94" s="25">
        <f t="shared" si="50"/>
        <v>78.797436743910296</v>
      </c>
      <c r="CV94" s="25">
        <f t="shared" si="50"/>
        <v>78.707622673298275</v>
      </c>
      <c r="CW94" s="25">
        <f t="shared" si="50"/>
        <v>78.617435127976293</v>
      </c>
      <c r="CX94" s="25">
        <f t="shared" si="50"/>
        <v>78.526874107944366</v>
      </c>
      <c r="CY94" s="25">
        <f t="shared" si="50"/>
        <v>78.435939613202436</v>
      </c>
      <c r="CZ94" s="25">
        <f t="shared" si="50"/>
        <v>78.344631643750517</v>
      </c>
      <c r="DA94" s="25">
        <f t="shared" si="50"/>
        <v>78.252950199588625</v>
      </c>
    </row>
    <row r="95" spans="2:105" ht="4.5" customHeight="1" x14ac:dyDescent="0.3">
      <c r="B95" s="38"/>
      <c r="D95" s="17">
        <f t="shared" si="42"/>
        <v>1.8239999999999867</v>
      </c>
      <c r="E95" s="25">
        <f t="shared" si="47"/>
        <v>85.498468957542315</v>
      </c>
      <c r="F95" s="25">
        <f t="shared" si="47"/>
        <v>85.442904812120958</v>
      </c>
      <c r="G95" s="25">
        <f t="shared" si="47"/>
        <v>85.386967191989626</v>
      </c>
      <c r="H95" s="25">
        <f t="shared" si="47"/>
        <v>85.330656097148307</v>
      </c>
      <c r="I95" s="25">
        <f t="shared" si="47"/>
        <v>85.273971527597013</v>
      </c>
      <c r="J95" s="25">
        <f t="shared" si="47"/>
        <v>85.216913483335745</v>
      </c>
      <c r="K95" s="25">
        <f t="shared" si="47"/>
        <v>85.159481964364502</v>
      </c>
      <c r="L95" s="25">
        <f t="shared" si="47"/>
        <v>85.101676970683286</v>
      </c>
      <c r="M95" s="25">
        <f t="shared" si="47"/>
        <v>85.043498502292067</v>
      </c>
      <c r="N95" s="25">
        <f t="shared" si="47"/>
        <v>84.984946559190888</v>
      </c>
      <c r="O95" s="25">
        <f t="shared" si="47"/>
        <v>84.926021141379735</v>
      </c>
      <c r="P95" s="25">
        <f t="shared" si="47"/>
        <v>84.866722248858594</v>
      </c>
      <c r="Q95" s="25">
        <f t="shared" si="47"/>
        <v>84.807049881627478</v>
      </c>
      <c r="R95" s="25">
        <f t="shared" si="47"/>
        <v>84.747004039686388</v>
      </c>
      <c r="S95" s="25">
        <f t="shared" si="47"/>
        <v>84.68658472303531</v>
      </c>
      <c r="T95" s="25">
        <f t="shared" si="47"/>
        <v>84.625791931674257</v>
      </c>
      <c r="U95" s="25">
        <f t="shared" si="44"/>
        <v>84.564625665603231</v>
      </c>
      <c r="V95" s="25">
        <f t="shared" si="44"/>
        <v>84.50308592482223</v>
      </c>
      <c r="W95" s="25">
        <f t="shared" si="44"/>
        <v>84.441172709331255</v>
      </c>
      <c r="X95" s="25">
        <f t="shared" si="44"/>
        <v>84.378886019130292</v>
      </c>
      <c r="Y95" s="25">
        <f t="shared" si="44"/>
        <v>84.316225854219354</v>
      </c>
      <c r="Z95" s="25">
        <f t="shared" si="44"/>
        <v>84.253192214598428</v>
      </c>
      <c r="AA95" s="25">
        <f t="shared" si="44"/>
        <v>84.189785100267528</v>
      </c>
      <c r="AB95" s="25">
        <f t="shared" si="44"/>
        <v>84.126004511226654</v>
      </c>
      <c r="AC95" s="25">
        <f t="shared" si="44"/>
        <v>84.061850447475791</v>
      </c>
      <c r="AD95" s="25">
        <f t="shared" si="44"/>
        <v>83.997322909014969</v>
      </c>
      <c r="AE95" s="25">
        <f t="shared" si="44"/>
        <v>83.932421895844158</v>
      </c>
      <c r="AF95" s="25">
        <f t="shared" si="44"/>
        <v>83.867147407963373</v>
      </c>
      <c r="AG95" s="25">
        <f t="shared" si="44"/>
        <v>83.801499445372613</v>
      </c>
      <c r="AH95" s="25">
        <f t="shared" si="44"/>
        <v>83.73547800807188</v>
      </c>
      <c r="AI95" s="25">
        <f t="shared" si="45"/>
        <v>83.669083096061144</v>
      </c>
      <c r="AJ95" s="25">
        <f t="shared" si="45"/>
        <v>83.602314709340448</v>
      </c>
      <c r="AK95" s="25">
        <f t="shared" si="45"/>
        <v>83.535172847909777</v>
      </c>
      <c r="AL95" s="25">
        <f t="shared" si="45"/>
        <v>83.467657511769104</v>
      </c>
      <c r="AM95" s="25">
        <f t="shared" si="45"/>
        <v>83.399768700918486</v>
      </c>
      <c r="AN95" s="25">
        <f t="shared" si="45"/>
        <v>83.331506415357879</v>
      </c>
      <c r="AO95" s="25">
        <f t="shared" si="45"/>
        <v>83.262870655087283</v>
      </c>
      <c r="AP95" s="25">
        <f t="shared" si="45"/>
        <v>83.193861420106728</v>
      </c>
      <c r="AQ95" s="25">
        <f t="shared" si="45"/>
        <v>83.12447871041617</v>
      </c>
      <c r="AR95" s="25">
        <f t="shared" si="45"/>
        <v>83.054722526015638</v>
      </c>
      <c r="AS95" s="25">
        <f t="shared" si="43"/>
        <v>82.984592866905132</v>
      </c>
      <c r="AT95" s="25">
        <f t="shared" si="43"/>
        <v>82.914089733084637</v>
      </c>
      <c r="AU95" s="25">
        <f t="shared" si="43"/>
        <v>82.843213124554183</v>
      </c>
      <c r="AV95" s="25">
        <f t="shared" si="43"/>
        <v>82.771963041313754</v>
      </c>
      <c r="AW95" s="25">
        <f t="shared" si="43"/>
        <v>82.700339483363337</v>
      </c>
      <c r="AX95" s="25">
        <f t="shared" si="43"/>
        <v>82.628342450702945</v>
      </c>
      <c r="AY95" s="25">
        <f t="shared" si="43"/>
        <v>82.55597194333258</v>
      </c>
      <c r="AZ95" s="25">
        <f t="shared" si="43"/>
        <v>82.483227961252226</v>
      </c>
      <c r="BA95" s="25">
        <f t="shared" si="43"/>
        <v>82.410110504461898</v>
      </c>
      <c r="BB95" s="25">
        <f t="shared" si="43"/>
        <v>82.336619572961609</v>
      </c>
      <c r="BC95" s="25">
        <f t="shared" si="43"/>
        <v>82.262755166751319</v>
      </c>
      <c r="BD95" s="25">
        <f t="shared" si="43"/>
        <v>82.188517285831054</v>
      </c>
      <c r="BE95" s="25">
        <f t="shared" si="43"/>
        <v>82.113905930200815</v>
      </c>
      <c r="BF95" s="25">
        <f t="shared" si="43"/>
        <v>82.038921099860602</v>
      </c>
      <c r="BG95" s="25">
        <f t="shared" si="43"/>
        <v>81.963562794810414</v>
      </c>
      <c r="BH95" s="25">
        <f t="shared" si="43"/>
        <v>81.887831015050224</v>
      </c>
      <c r="BI95" s="25">
        <f t="shared" si="48"/>
        <v>81.811725760580075</v>
      </c>
      <c r="BJ95" s="25">
        <f t="shared" si="48"/>
        <v>81.73524703139995</v>
      </c>
      <c r="BK95" s="25">
        <f t="shared" si="48"/>
        <v>81.658394827509838</v>
      </c>
      <c r="BL95" s="25">
        <f t="shared" si="48"/>
        <v>81.581169148909751</v>
      </c>
      <c r="BM95" s="25">
        <f t="shared" si="48"/>
        <v>81.50356999559969</v>
      </c>
      <c r="BN95" s="25">
        <f t="shared" si="48"/>
        <v>81.425597367579641</v>
      </c>
      <c r="BO95" s="25">
        <f t="shared" si="48"/>
        <v>81.347251264849632</v>
      </c>
      <c r="BP95" s="25">
        <f t="shared" si="48"/>
        <v>81.268531687409634</v>
      </c>
      <c r="BQ95" s="25">
        <f t="shared" si="48"/>
        <v>81.189438635259663</v>
      </c>
      <c r="BR95" s="25">
        <f t="shared" si="48"/>
        <v>81.109972108399688</v>
      </c>
      <c r="BS95" s="25">
        <f t="shared" si="48"/>
        <v>81.030132106829768</v>
      </c>
      <c r="BT95" s="25">
        <f t="shared" si="48"/>
        <v>80.94991863054986</v>
      </c>
      <c r="BU95" s="25">
        <f t="shared" si="48"/>
        <v>80.869331679559977</v>
      </c>
      <c r="BV95" s="25">
        <f t="shared" si="48"/>
        <v>80.788371253860106</v>
      </c>
      <c r="BW95" s="25">
        <f t="shared" si="46"/>
        <v>80.707037353450261</v>
      </c>
      <c r="BX95" s="25">
        <f t="shared" si="46"/>
        <v>80.625329978330427</v>
      </c>
      <c r="BY95" s="25">
        <f t="shared" si="46"/>
        <v>80.543249128500634</v>
      </c>
      <c r="BZ95" s="25">
        <f t="shared" si="46"/>
        <v>80.460794803960852</v>
      </c>
      <c r="CA95" s="25">
        <f t="shared" si="46"/>
        <v>80.377967004711095</v>
      </c>
      <c r="CB95" s="25">
        <f t="shared" si="46"/>
        <v>80.294765730751365</v>
      </c>
      <c r="CC95" s="25">
        <f t="shared" si="46"/>
        <v>80.211190982081646</v>
      </c>
      <c r="CD95" s="25">
        <f t="shared" si="46"/>
        <v>80.127242758701954</v>
      </c>
      <c r="CE95" s="25">
        <f t="shared" si="46"/>
        <v>80.042921060612287</v>
      </c>
      <c r="CF95" s="25">
        <f t="shared" si="49"/>
        <v>79.958225887812645</v>
      </c>
      <c r="CG95" s="25">
        <f t="shared" si="49"/>
        <v>79.873157240303016</v>
      </c>
      <c r="CH95" s="25">
        <f t="shared" si="49"/>
        <v>79.787715118083412</v>
      </c>
      <c r="CI95" s="25">
        <f t="shared" si="49"/>
        <v>79.70189952115382</v>
      </c>
      <c r="CJ95" s="25">
        <f t="shared" si="49"/>
        <v>79.615710449514268</v>
      </c>
      <c r="CK95" s="25">
        <f t="shared" si="49"/>
        <v>79.529147903164727</v>
      </c>
      <c r="CL95" s="25">
        <f t="shared" si="49"/>
        <v>79.442211882105212</v>
      </c>
      <c r="CM95" s="25">
        <f t="shared" si="49"/>
        <v>79.354902386335709</v>
      </c>
      <c r="CN95" s="25">
        <f t="shared" si="49"/>
        <v>79.267219415856232</v>
      </c>
      <c r="CO95" s="25">
        <f t="shared" si="49"/>
        <v>79.179162970666795</v>
      </c>
      <c r="CP95" s="25">
        <f t="shared" si="49"/>
        <v>79.090733050767355</v>
      </c>
      <c r="CQ95" s="25">
        <f t="shared" si="50"/>
        <v>79.001929656157955</v>
      </c>
      <c r="CR95" s="25">
        <f t="shared" si="50"/>
        <v>78.912752786838567</v>
      </c>
      <c r="CS95" s="25">
        <f t="shared" si="50"/>
        <v>78.823202442809219</v>
      </c>
      <c r="CT95" s="25">
        <f t="shared" si="50"/>
        <v>78.733278624069882</v>
      </c>
      <c r="CU95" s="25">
        <f t="shared" si="50"/>
        <v>78.642981330620543</v>
      </c>
      <c r="CV95" s="25">
        <f t="shared" si="50"/>
        <v>78.55231056246123</v>
      </c>
      <c r="CW95" s="25">
        <f t="shared" si="50"/>
        <v>78.461266319591957</v>
      </c>
      <c r="CX95" s="25">
        <f t="shared" si="50"/>
        <v>78.369848602012709</v>
      </c>
      <c r="CY95" s="25">
        <f t="shared" si="50"/>
        <v>78.278057409723502</v>
      </c>
      <c r="CZ95" s="25">
        <f t="shared" si="50"/>
        <v>78.185892742724278</v>
      </c>
      <c r="DA95" s="25">
        <f t="shared" si="50"/>
        <v>78.093354601015079</v>
      </c>
    </row>
    <row r="96" spans="2:105" ht="4.5" customHeight="1" x14ac:dyDescent="0.3">
      <c r="B96" s="38"/>
      <c r="D96" s="17">
        <f t="shared" si="42"/>
        <v>1.8135999999999868</v>
      </c>
      <c r="E96" s="25">
        <f t="shared" si="47"/>
        <v>85.423989263861372</v>
      </c>
      <c r="F96" s="25">
        <f t="shared" si="47"/>
        <v>85.367568420892724</v>
      </c>
      <c r="G96" s="25">
        <f t="shared" si="47"/>
        <v>85.310774103214086</v>
      </c>
      <c r="H96" s="25">
        <f t="shared" si="47"/>
        <v>85.253606310825489</v>
      </c>
      <c r="I96" s="25">
        <f t="shared" si="47"/>
        <v>85.19606504372689</v>
      </c>
      <c r="J96" s="25">
        <f t="shared" si="47"/>
        <v>85.138150301918316</v>
      </c>
      <c r="K96" s="25">
        <f t="shared" si="47"/>
        <v>85.079862085399768</v>
      </c>
      <c r="L96" s="25">
        <f t="shared" si="47"/>
        <v>85.02120039417126</v>
      </c>
      <c r="M96" s="25">
        <f t="shared" si="47"/>
        <v>84.962165228232735</v>
      </c>
      <c r="N96" s="25">
        <f t="shared" si="47"/>
        <v>84.902756587584264</v>
      </c>
      <c r="O96" s="25">
        <f t="shared" si="47"/>
        <v>84.842974472225805</v>
      </c>
      <c r="P96" s="25">
        <f t="shared" si="47"/>
        <v>84.782818882157372</v>
      </c>
      <c r="Q96" s="25">
        <f t="shared" si="47"/>
        <v>84.72228981737895</v>
      </c>
      <c r="R96" s="25">
        <f t="shared" si="47"/>
        <v>84.661387277890555</v>
      </c>
      <c r="S96" s="25">
        <f t="shared" si="47"/>
        <v>84.600111263692185</v>
      </c>
      <c r="T96" s="25">
        <f t="shared" si="47"/>
        <v>84.53846177478384</v>
      </c>
      <c r="U96" s="25">
        <f t="shared" si="44"/>
        <v>84.476438811165508</v>
      </c>
      <c r="V96" s="25">
        <f t="shared" si="44"/>
        <v>84.414042372837201</v>
      </c>
      <c r="W96" s="25">
        <f t="shared" si="44"/>
        <v>84.351272459798935</v>
      </c>
      <c r="X96" s="25">
        <f t="shared" si="44"/>
        <v>84.288129072050666</v>
      </c>
      <c r="Y96" s="25">
        <f t="shared" si="44"/>
        <v>84.224612209592422</v>
      </c>
      <c r="Z96" s="25">
        <f t="shared" si="44"/>
        <v>84.160721872424219</v>
      </c>
      <c r="AA96" s="25">
        <f t="shared" si="44"/>
        <v>84.096458060546013</v>
      </c>
      <c r="AB96" s="25">
        <f t="shared" si="44"/>
        <v>84.031820773957847</v>
      </c>
      <c r="AC96" s="25">
        <f t="shared" si="44"/>
        <v>83.966810012659678</v>
      </c>
      <c r="AD96" s="25">
        <f t="shared" si="44"/>
        <v>83.901425776651564</v>
      </c>
      <c r="AE96" s="25">
        <f t="shared" si="44"/>
        <v>83.835668065933447</v>
      </c>
      <c r="AF96" s="25">
        <f t="shared" si="44"/>
        <v>83.769536880505356</v>
      </c>
      <c r="AG96" s="25">
        <f t="shared" si="44"/>
        <v>83.703032220367305</v>
      </c>
      <c r="AH96" s="25">
        <f t="shared" si="44"/>
        <v>83.636154085519266</v>
      </c>
      <c r="AI96" s="25">
        <f t="shared" si="45"/>
        <v>83.568902475961238</v>
      </c>
      <c r="AJ96" s="25">
        <f t="shared" si="45"/>
        <v>83.50127739169325</v>
      </c>
      <c r="AK96" s="25">
        <f t="shared" si="45"/>
        <v>83.433278832715274</v>
      </c>
      <c r="AL96" s="25">
        <f t="shared" si="45"/>
        <v>83.364906799027295</v>
      </c>
      <c r="AM96" s="25">
        <f t="shared" si="45"/>
        <v>83.296161290629385</v>
      </c>
      <c r="AN96" s="25">
        <f t="shared" si="45"/>
        <v>83.227042307521472</v>
      </c>
      <c r="AO96" s="25">
        <f t="shared" si="45"/>
        <v>83.157549849703571</v>
      </c>
      <c r="AP96" s="25">
        <f t="shared" si="45"/>
        <v>83.087683917175724</v>
      </c>
      <c r="AQ96" s="25">
        <f t="shared" si="45"/>
        <v>83.017444509937874</v>
      </c>
      <c r="AR96" s="25">
        <f t="shared" si="45"/>
        <v>82.946831627990036</v>
      </c>
      <c r="AS96" s="25">
        <f t="shared" si="43"/>
        <v>82.875845271332224</v>
      </c>
      <c r="AT96" s="25">
        <f t="shared" si="43"/>
        <v>82.804485439964452</v>
      </c>
      <c r="AU96" s="25">
        <f t="shared" si="43"/>
        <v>82.732752133886692</v>
      </c>
      <c r="AV96" s="25">
        <f t="shared" si="43"/>
        <v>82.660645353098957</v>
      </c>
      <c r="AW96" s="25">
        <f t="shared" si="43"/>
        <v>82.588165097601234</v>
      </c>
      <c r="AX96" s="25">
        <f t="shared" si="43"/>
        <v>82.515311367393551</v>
      </c>
      <c r="AY96" s="25">
        <f t="shared" si="43"/>
        <v>82.442084162475879</v>
      </c>
      <c r="AZ96" s="25">
        <f t="shared" si="43"/>
        <v>82.368483482848234</v>
      </c>
      <c r="BA96" s="25">
        <f t="shared" si="43"/>
        <v>82.294509328510614</v>
      </c>
      <c r="BB96" s="25">
        <f t="shared" si="43"/>
        <v>82.220161699463006</v>
      </c>
      <c r="BC96" s="25">
        <f t="shared" si="43"/>
        <v>82.145440595705423</v>
      </c>
      <c r="BD96" s="25">
        <f t="shared" si="43"/>
        <v>82.070346017237867</v>
      </c>
      <c r="BE96" s="25">
        <f t="shared" si="43"/>
        <v>81.994877964060322</v>
      </c>
      <c r="BF96" s="25">
        <f t="shared" si="43"/>
        <v>81.919036436172803</v>
      </c>
      <c r="BG96" s="25">
        <f t="shared" si="43"/>
        <v>81.842821433575324</v>
      </c>
      <c r="BH96" s="25">
        <f t="shared" si="43"/>
        <v>81.766232956267842</v>
      </c>
      <c r="BI96" s="25">
        <f t="shared" si="48"/>
        <v>81.689271004250386</v>
      </c>
      <c r="BJ96" s="25">
        <f t="shared" si="48"/>
        <v>81.611935577522956</v>
      </c>
      <c r="BK96" s="25">
        <f t="shared" si="48"/>
        <v>81.534226676085552</v>
      </c>
      <c r="BL96" s="25">
        <f t="shared" si="48"/>
        <v>81.456144299938174</v>
      </c>
      <c r="BM96" s="25">
        <f t="shared" si="48"/>
        <v>81.377688449080807</v>
      </c>
      <c r="BN96" s="25">
        <f t="shared" si="48"/>
        <v>81.298859123513452</v>
      </c>
      <c r="BO96" s="25">
        <f t="shared" si="48"/>
        <v>81.219656323236151</v>
      </c>
      <c r="BP96" s="25">
        <f t="shared" si="48"/>
        <v>81.140080048248848</v>
      </c>
      <c r="BQ96" s="25">
        <f t="shared" si="48"/>
        <v>81.06013029855157</v>
      </c>
      <c r="BR96" s="25">
        <f t="shared" si="48"/>
        <v>80.979807074144318</v>
      </c>
      <c r="BS96" s="25">
        <f t="shared" si="48"/>
        <v>80.899110375027092</v>
      </c>
      <c r="BT96" s="25">
        <f t="shared" si="48"/>
        <v>80.818040201199878</v>
      </c>
      <c r="BU96" s="25">
        <f t="shared" si="48"/>
        <v>80.736596552662704</v>
      </c>
      <c r="BV96" s="25">
        <f t="shared" si="48"/>
        <v>80.654779429415527</v>
      </c>
      <c r="BW96" s="25">
        <f t="shared" si="46"/>
        <v>80.572588831458376</v>
      </c>
      <c r="BX96" s="25">
        <f t="shared" si="46"/>
        <v>80.49002475879125</v>
      </c>
      <c r="BY96" s="25">
        <f t="shared" si="46"/>
        <v>80.407087211414165</v>
      </c>
      <c r="BZ96" s="25">
        <f t="shared" si="46"/>
        <v>80.323776189327077</v>
      </c>
      <c r="CA96" s="25">
        <f t="shared" si="46"/>
        <v>80.240091692530015</v>
      </c>
      <c r="CB96" s="25">
        <f t="shared" si="46"/>
        <v>80.156033721022993</v>
      </c>
      <c r="CC96" s="25">
        <f t="shared" si="46"/>
        <v>80.071602274805983</v>
      </c>
      <c r="CD96" s="25">
        <f t="shared" si="46"/>
        <v>79.986797353878984</v>
      </c>
      <c r="CE96" s="25">
        <f t="shared" si="46"/>
        <v>79.901618958242025</v>
      </c>
      <c r="CF96" s="25">
        <f t="shared" si="49"/>
        <v>79.816067087895078</v>
      </c>
      <c r="CG96" s="25">
        <f t="shared" si="49"/>
        <v>79.730141742838143</v>
      </c>
      <c r="CH96" s="25">
        <f t="shared" si="49"/>
        <v>79.643842923071233</v>
      </c>
      <c r="CI96" s="25">
        <f t="shared" si="49"/>
        <v>79.557170628594363</v>
      </c>
      <c r="CJ96" s="25">
        <f t="shared" si="49"/>
        <v>79.470124859407505</v>
      </c>
      <c r="CK96" s="25">
        <f t="shared" si="49"/>
        <v>79.382705615510673</v>
      </c>
      <c r="CL96" s="25">
        <f t="shared" si="49"/>
        <v>79.294912896903853</v>
      </c>
      <c r="CM96" s="25">
        <f t="shared" si="49"/>
        <v>79.206746703587058</v>
      </c>
      <c r="CN96" s="25">
        <f t="shared" si="49"/>
        <v>79.11820703556026</v>
      </c>
      <c r="CO96" s="25">
        <f t="shared" si="49"/>
        <v>79.029293892823546</v>
      </c>
      <c r="CP96" s="25">
        <f t="shared" si="49"/>
        <v>78.940007275376786</v>
      </c>
      <c r="CQ96" s="25">
        <f t="shared" si="50"/>
        <v>78.850347183220094</v>
      </c>
      <c r="CR96" s="25">
        <f t="shared" si="50"/>
        <v>78.7603136163534</v>
      </c>
      <c r="CS96" s="25">
        <f t="shared" si="50"/>
        <v>78.669906574776761</v>
      </c>
      <c r="CT96" s="25">
        <f t="shared" si="50"/>
        <v>78.579126058490118</v>
      </c>
      <c r="CU96" s="25">
        <f t="shared" si="50"/>
        <v>78.487972067493502</v>
      </c>
      <c r="CV96" s="25">
        <f t="shared" si="50"/>
        <v>78.396444601786868</v>
      </c>
      <c r="CW96" s="25">
        <f t="shared" si="50"/>
        <v>78.304543661370303</v>
      </c>
      <c r="CX96" s="25">
        <f t="shared" si="50"/>
        <v>78.212269246243764</v>
      </c>
      <c r="CY96" s="25">
        <f t="shared" si="50"/>
        <v>78.119621356407251</v>
      </c>
      <c r="CZ96" s="25">
        <f t="shared" si="50"/>
        <v>78.026599991860721</v>
      </c>
      <c r="DA96" s="25">
        <f t="shared" si="50"/>
        <v>77.933205152604231</v>
      </c>
    </row>
    <row r="97" spans="1:110" ht="4.5" customHeight="1" x14ac:dyDescent="0.3">
      <c r="B97" s="38"/>
      <c r="D97" s="17">
        <f t="shared" si="42"/>
        <v>1.8031999999999868</v>
      </c>
      <c r="E97" s="25">
        <f t="shared" si="47"/>
        <v>85.348955720343142</v>
      </c>
      <c r="F97" s="25">
        <f t="shared" si="47"/>
        <v>85.291678179827173</v>
      </c>
      <c r="G97" s="25">
        <f t="shared" si="47"/>
        <v>85.234027164601244</v>
      </c>
      <c r="H97" s="25">
        <f t="shared" si="47"/>
        <v>85.176002674665341</v>
      </c>
      <c r="I97" s="25">
        <f t="shared" si="47"/>
        <v>85.117604710019435</v>
      </c>
      <c r="J97" s="25">
        <f t="shared" si="47"/>
        <v>85.05883327066357</v>
      </c>
      <c r="K97" s="25">
        <f t="shared" si="47"/>
        <v>84.99968835659773</v>
      </c>
      <c r="L97" s="25">
        <f t="shared" si="47"/>
        <v>84.940169967821916</v>
      </c>
      <c r="M97" s="25">
        <f t="shared" si="47"/>
        <v>84.880278104336099</v>
      </c>
      <c r="N97" s="25">
        <f t="shared" si="47"/>
        <v>84.820012766140323</v>
      </c>
      <c r="O97" s="25">
        <f t="shared" si="47"/>
        <v>84.759373953234572</v>
      </c>
      <c r="P97" s="25">
        <f t="shared" si="47"/>
        <v>84.698361665618833</v>
      </c>
      <c r="Q97" s="25">
        <f t="shared" si="47"/>
        <v>84.63697590329312</v>
      </c>
      <c r="R97" s="25">
        <f t="shared" si="47"/>
        <v>84.575216666257418</v>
      </c>
      <c r="S97" s="25">
        <f t="shared" si="47"/>
        <v>84.513083954511757</v>
      </c>
      <c r="T97" s="25">
        <f t="shared" si="47"/>
        <v>84.450577768056107</v>
      </c>
      <c r="U97" s="25">
        <f t="shared" si="44"/>
        <v>84.387698106890483</v>
      </c>
      <c r="V97" s="25">
        <f t="shared" si="44"/>
        <v>84.32444497101487</v>
      </c>
      <c r="W97" s="25">
        <f t="shared" si="44"/>
        <v>84.260818360429298</v>
      </c>
      <c r="X97" s="25">
        <f t="shared" si="44"/>
        <v>84.196818275133737</v>
      </c>
      <c r="Y97" s="25">
        <f t="shared" si="44"/>
        <v>84.132444715128202</v>
      </c>
      <c r="Z97" s="25">
        <f t="shared" si="44"/>
        <v>84.067697680412678</v>
      </c>
      <c r="AA97" s="25">
        <f t="shared" si="44"/>
        <v>84.002577170987195</v>
      </c>
      <c r="AB97" s="25">
        <f t="shared" si="44"/>
        <v>83.937083186851709</v>
      </c>
      <c r="AC97" s="25">
        <f t="shared" si="44"/>
        <v>83.871215728006248</v>
      </c>
      <c r="AD97" s="25">
        <f t="shared" si="44"/>
        <v>83.804974794450828</v>
      </c>
      <c r="AE97" s="25">
        <f t="shared" si="44"/>
        <v>83.73836038618542</v>
      </c>
      <c r="AF97" s="25">
        <f t="shared" si="44"/>
        <v>83.671372503210037</v>
      </c>
      <c r="AG97" s="25">
        <f t="shared" si="44"/>
        <v>83.60401114552468</v>
      </c>
      <c r="AH97" s="25">
        <f t="shared" si="44"/>
        <v>83.536276313129349</v>
      </c>
      <c r="AI97" s="25">
        <f t="shared" si="45"/>
        <v>83.468168006024015</v>
      </c>
      <c r="AJ97" s="25">
        <f t="shared" si="45"/>
        <v>83.399686224208722</v>
      </c>
      <c r="AK97" s="25">
        <f t="shared" si="45"/>
        <v>83.330830967683454</v>
      </c>
      <c r="AL97" s="25">
        <f t="shared" si="45"/>
        <v>83.261602236448184</v>
      </c>
      <c r="AM97" s="25">
        <f t="shared" si="45"/>
        <v>83.192000030502967</v>
      </c>
      <c r="AN97" s="25">
        <f t="shared" si="45"/>
        <v>83.122024349847749</v>
      </c>
      <c r="AO97" s="25">
        <f t="shared" si="45"/>
        <v>83.051675194482556</v>
      </c>
      <c r="AP97" s="25">
        <f t="shared" si="45"/>
        <v>82.980952564407403</v>
      </c>
      <c r="AQ97" s="25">
        <f t="shared" si="45"/>
        <v>82.909856459622262</v>
      </c>
      <c r="AR97" s="25">
        <f t="shared" si="45"/>
        <v>82.838386880127118</v>
      </c>
      <c r="AS97" s="25">
        <f t="shared" si="43"/>
        <v>82.766543825922014</v>
      </c>
      <c r="AT97" s="25">
        <f t="shared" si="43"/>
        <v>82.694327297006936</v>
      </c>
      <c r="AU97" s="25">
        <f t="shared" si="43"/>
        <v>82.621737293381869</v>
      </c>
      <c r="AV97" s="25">
        <f t="shared" si="43"/>
        <v>82.548773815046843</v>
      </c>
      <c r="AW97" s="25">
        <f t="shared" si="43"/>
        <v>82.475436862001828</v>
      </c>
      <c r="AX97" s="25">
        <f t="shared" si="43"/>
        <v>82.401726434246839</v>
      </c>
      <c r="AY97" s="25">
        <f t="shared" si="43"/>
        <v>82.327642531781876</v>
      </c>
      <c r="AZ97" s="25">
        <f t="shared" si="43"/>
        <v>82.253185154606939</v>
      </c>
      <c r="BA97" s="25">
        <f t="shared" si="43"/>
        <v>82.178354302721999</v>
      </c>
      <c r="BB97" s="25">
        <f t="shared" si="43"/>
        <v>82.103149976127099</v>
      </c>
      <c r="BC97" s="25">
        <f t="shared" si="43"/>
        <v>82.027572174822225</v>
      </c>
      <c r="BD97" s="25">
        <f t="shared" si="43"/>
        <v>81.951620898807363</v>
      </c>
      <c r="BE97" s="25">
        <f t="shared" si="43"/>
        <v>81.875296148082512</v>
      </c>
      <c r="BF97" s="25">
        <f t="shared" si="43"/>
        <v>81.798597922647701</v>
      </c>
      <c r="BG97" s="25">
        <f t="shared" si="43"/>
        <v>81.721526222502916</v>
      </c>
      <c r="BH97" s="25">
        <f t="shared" si="43"/>
        <v>81.644081047648143</v>
      </c>
      <c r="BI97" s="25">
        <f t="shared" si="48"/>
        <v>81.566262398083381</v>
      </c>
      <c r="BJ97" s="25">
        <f t="shared" si="48"/>
        <v>81.48807027380866</v>
      </c>
      <c r="BK97" s="25">
        <f t="shared" si="48"/>
        <v>81.40950467482395</v>
      </c>
      <c r="BL97" s="25">
        <f t="shared" si="48"/>
        <v>81.33056560112928</v>
      </c>
      <c r="BM97" s="25">
        <f t="shared" si="48"/>
        <v>81.251253052724607</v>
      </c>
      <c r="BN97" s="25">
        <f t="shared" si="48"/>
        <v>81.17156702960996</v>
      </c>
      <c r="BO97" s="25">
        <f t="shared" si="48"/>
        <v>81.091507531785354</v>
      </c>
      <c r="BP97" s="25">
        <f t="shared" si="48"/>
        <v>81.011074559250758</v>
      </c>
      <c r="BQ97" s="25">
        <f t="shared" si="48"/>
        <v>80.930268112006175</v>
      </c>
      <c r="BR97" s="25">
        <f t="shared" si="48"/>
        <v>80.849088190051631</v>
      </c>
      <c r="BS97" s="25">
        <f t="shared" si="48"/>
        <v>80.7675347933871</v>
      </c>
      <c r="BT97" s="25">
        <f t="shared" si="48"/>
        <v>80.685607922012593</v>
      </c>
      <c r="BU97" s="25">
        <f t="shared" si="48"/>
        <v>80.603307575928113</v>
      </c>
      <c r="BV97" s="25">
        <f t="shared" si="48"/>
        <v>80.52063375513363</v>
      </c>
      <c r="BW97" s="25">
        <f t="shared" si="46"/>
        <v>80.437586459629188</v>
      </c>
      <c r="BX97" s="25">
        <f t="shared" si="46"/>
        <v>80.354165689414771</v>
      </c>
      <c r="BY97" s="25">
        <f t="shared" si="46"/>
        <v>80.270371444490365</v>
      </c>
      <c r="BZ97" s="25">
        <f t="shared" si="46"/>
        <v>80.186203724855986</v>
      </c>
      <c r="CA97" s="25">
        <f t="shared" si="46"/>
        <v>80.101662530511632</v>
      </c>
      <c r="CB97" s="25">
        <f t="shared" si="46"/>
        <v>80.016747861457304</v>
      </c>
      <c r="CC97" s="25">
        <f t="shared" si="46"/>
        <v>79.931459717693002</v>
      </c>
      <c r="CD97" s="25">
        <f t="shared" si="46"/>
        <v>79.845798099218712</v>
      </c>
      <c r="CE97" s="25">
        <f t="shared" si="46"/>
        <v>79.759763006034433</v>
      </c>
      <c r="CF97" s="25">
        <f t="shared" si="49"/>
        <v>79.673354438140194</v>
      </c>
      <c r="CG97" s="25">
        <f t="shared" si="49"/>
        <v>79.586572395535967</v>
      </c>
      <c r="CH97" s="25">
        <f t="shared" si="49"/>
        <v>79.499416878221766</v>
      </c>
      <c r="CI97" s="25">
        <f t="shared" si="49"/>
        <v>79.411887886197576</v>
      </c>
      <c r="CJ97" s="25">
        <f t="shared" si="49"/>
        <v>79.323985419463426</v>
      </c>
      <c r="CK97" s="25">
        <f t="shared" si="49"/>
        <v>79.235709478019288</v>
      </c>
      <c r="CL97" s="25">
        <f t="shared" si="49"/>
        <v>79.147060061865176</v>
      </c>
      <c r="CM97" s="25">
        <f t="shared" si="49"/>
        <v>79.058037171001075</v>
      </c>
      <c r="CN97" s="25">
        <f t="shared" si="49"/>
        <v>78.968640805426986</v>
      </c>
      <c r="CO97" s="25">
        <f t="shared" si="49"/>
        <v>78.878870965142966</v>
      </c>
      <c r="CP97" s="25">
        <f t="shared" si="49"/>
        <v>78.788727650148928</v>
      </c>
      <c r="CQ97" s="25">
        <f t="shared" si="50"/>
        <v>78.698210860444931</v>
      </c>
      <c r="CR97" s="25">
        <f t="shared" si="50"/>
        <v>78.607320596030931</v>
      </c>
      <c r="CS97" s="25">
        <f t="shared" si="50"/>
        <v>78.516056856906985</v>
      </c>
      <c r="CT97" s="25">
        <f t="shared" si="50"/>
        <v>78.424419643073051</v>
      </c>
      <c r="CU97" s="25">
        <f t="shared" si="50"/>
        <v>78.332408954529129</v>
      </c>
      <c r="CV97" s="25">
        <f t="shared" si="50"/>
        <v>78.240024791275204</v>
      </c>
      <c r="CW97" s="25">
        <f t="shared" si="50"/>
        <v>78.147267153311333</v>
      </c>
      <c r="CX97" s="25">
        <f t="shared" si="50"/>
        <v>78.054136040637502</v>
      </c>
      <c r="CY97" s="25">
        <f t="shared" si="50"/>
        <v>77.960631453253683</v>
      </c>
      <c r="CZ97" s="25">
        <f t="shared" si="50"/>
        <v>77.866753391159861</v>
      </c>
      <c r="DA97" s="25">
        <f t="shared" si="50"/>
        <v>77.772501854356065</v>
      </c>
    </row>
    <row r="98" spans="1:110" ht="4.5" customHeight="1" x14ac:dyDescent="0.3">
      <c r="B98" s="38"/>
      <c r="D98" s="17">
        <f t="shared" si="42"/>
        <v>1.7927999999999868</v>
      </c>
      <c r="E98" s="25">
        <f t="shared" si="47"/>
        <v>85.27336832698758</v>
      </c>
      <c r="F98" s="25">
        <f t="shared" si="47"/>
        <v>85.215234088924319</v>
      </c>
      <c r="G98" s="25">
        <f t="shared" si="47"/>
        <v>85.156726376151084</v>
      </c>
      <c r="H98" s="25">
        <f t="shared" si="47"/>
        <v>85.097845188667876</v>
      </c>
      <c r="I98" s="25">
        <f t="shared" si="47"/>
        <v>85.038590526474692</v>
      </c>
      <c r="J98" s="25">
        <f t="shared" si="47"/>
        <v>84.978962389571521</v>
      </c>
      <c r="K98" s="25">
        <f t="shared" si="47"/>
        <v>84.918960777958375</v>
      </c>
      <c r="L98" s="25">
        <f t="shared" si="47"/>
        <v>84.85858569163527</v>
      </c>
      <c r="M98" s="25">
        <f t="shared" si="47"/>
        <v>84.797837130602147</v>
      </c>
      <c r="N98" s="25">
        <f t="shared" si="47"/>
        <v>84.736715094859079</v>
      </c>
      <c r="O98" s="25">
        <f t="shared" si="47"/>
        <v>84.675219584406022</v>
      </c>
      <c r="P98" s="25">
        <f t="shared" si="47"/>
        <v>84.613350599242978</v>
      </c>
      <c r="Q98" s="25">
        <f t="shared" si="47"/>
        <v>84.551108139369973</v>
      </c>
      <c r="R98" s="25">
        <f t="shared" si="47"/>
        <v>84.488492204786979</v>
      </c>
      <c r="S98" s="25">
        <f t="shared" si="47"/>
        <v>84.425502795494012</v>
      </c>
      <c r="T98" s="25">
        <f t="shared" si="47"/>
        <v>84.362139911491056</v>
      </c>
      <c r="U98" s="25">
        <f t="shared" si="44"/>
        <v>84.29840355277814</v>
      </c>
      <c r="V98" s="25">
        <f t="shared" si="44"/>
        <v>84.234293719355236</v>
      </c>
      <c r="W98" s="25">
        <f t="shared" si="44"/>
        <v>84.169810411222358</v>
      </c>
      <c r="X98" s="25">
        <f t="shared" si="44"/>
        <v>84.104953628379491</v>
      </c>
      <c r="Y98" s="25">
        <f t="shared" si="44"/>
        <v>84.039723370826664</v>
      </c>
      <c r="Z98" s="25">
        <f t="shared" si="44"/>
        <v>83.974119638563849</v>
      </c>
      <c r="AA98" s="25">
        <f t="shared" si="44"/>
        <v>83.908142431591045</v>
      </c>
      <c r="AB98" s="25">
        <f t="shared" si="44"/>
        <v>83.841791749908268</v>
      </c>
      <c r="AC98" s="25">
        <f t="shared" si="44"/>
        <v>83.775067593515516</v>
      </c>
      <c r="AD98" s="25">
        <f t="shared" si="44"/>
        <v>83.707969962412804</v>
      </c>
      <c r="AE98" s="25">
        <f t="shared" si="44"/>
        <v>83.64049885660009</v>
      </c>
      <c r="AF98" s="25">
        <f t="shared" si="44"/>
        <v>83.572654276077401</v>
      </c>
      <c r="AG98" s="25">
        <f t="shared" si="44"/>
        <v>83.504436220844738</v>
      </c>
      <c r="AH98" s="25">
        <f t="shared" si="44"/>
        <v>83.435844690902115</v>
      </c>
      <c r="AI98" s="25">
        <f t="shared" si="45"/>
        <v>83.36687968624949</v>
      </c>
      <c r="AJ98" s="25">
        <f t="shared" si="45"/>
        <v>83.297541206886891</v>
      </c>
      <c r="AK98" s="25">
        <f t="shared" si="45"/>
        <v>83.227829252814331</v>
      </c>
      <c r="AL98" s="25">
        <f t="shared" si="45"/>
        <v>83.157743824031755</v>
      </c>
      <c r="AM98" s="25">
        <f t="shared" si="45"/>
        <v>83.087284920539233</v>
      </c>
      <c r="AN98" s="25">
        <f t="shared" si="45"/>
        <v>83.016452542336722</v>
      </c>
      <c r="AO98" s="25">
        <f t="shared" si="45"/>
        <v>82.945246689424224</v>
      </c>
      <c r="AP98" s="25">
        <f t="shared" si="45"/>
        <v>82.873667361801779</v>
      </c>
      <c r="AQ98" s="25">
        <f t="shared" si="45"/>
        <v>82.801714559469332</v>
      </c>
      <c r="AR98" s="25">
        <f t="shared" si="45"/>
        <v>82.729388282426896</v>
      </c>
      <c r="AS98" s="25">
        <f t="shared" si="43"/>
        <v>82.656688530674487</v>
      </c>
      <c r="AT98" s="25">
        <f t="shared" si="43"/>
        <v>82.583615304212103</v>
      </c>
      <c r="AU98" s="25">
        <f t="shared" si="43"/>
        <v>82.510168603039759</v>
      </c>
      <c r="AV98" s="25">
        <f t="shared" si="43"/>
        <v>82.436348427157426</v>
      </c>
      <c r="AW98" s="25">
        <f t="shared" si="43"/>
        <v>82.362154776565106</v>
      </c>
      <c r="AX98" s="25">
        <f t="shared" si="43"/>
        <v>82.287587651262825</v>
      </c>
      <c r="AY98" s="25">
        <f t="shared" si="43"/>
        <v>82.212647051250556</v>
      </c>
      <c r="AZ98" s="25">
        <f t="shared" si="43"/>
        <v>82.137332976528313</v>
      </c>
      <c r="BA98" s="25">
        <f t="shared" si="43"/>
        <v>82.061645427096082</v>
      </c>
      <c r="BB98" s="25">
        <f t="shared" si="43"/>
        <v>81.98558440295389</v>
      </c>
      <c r="BC98" s="25">
        <f t="shared" si="43"/>
        <v>81.90914990410171</v>
      </c>
      <c r="BD98" s="25">
        <f t="shared" si="43"/>
        <v>81.832341930539542</v>
      </c>
      <c r="BE98" s="25">
        <f t="shared" si="43"/>
        <v>81.755160482267399</v>
      </c>
      <c r="BF98" s="25">
        <f t="shared" si="43"/>
        <v>81.677605559285297</v>
      </c>
      <c r="BG98" s="25">
        <f t="shared" si="43"/>
        <v>81.599677161593206</v>
      </c>
      <c r="BH98" s="25">
        <f t="shared" si="43"/>
        <v>81.521375289191127</v>
      </c>
      <c r="BI98" s="25">
        <f t="shared" si="48"/>
        <v>81.442699942079074</v>
      </c>
      <c r="BJ98" s="25">
        <f t="shared" si="48"/>
        <v>81.363651120257046</v>
      </c>
      <c r="BK98" s="25">
        <f t="shared" si="48"/>
        <v>81.284228823725044</v>
      </c>
      <c r="BL98" s="25">
        <f t="shared" si="48"/>
        <v>81.204433052483068</v>
      </c>
      <c r="BM98" s="25">
        <f t="shared" si="48"/>
        <v>81.124263806531104</v>
      </c>
      <c r="BN98" s="25">
        <f t="shared" si="48"/>
        <v>81.043721085869151</v>
      </c>
      <c r="BO98" s="25">
        <f t="shared" si="48"/>
        <v>80.962804890497253</v>
      </c>
      <c r="BP98" s="25">
        <f t="shared" si="48"/>
        <v>80.881515220415352</v>
      </c>
      <c r="BQ98" s="25">
        <f t="shared" si="48"/>
        <v>80.799852075623477</v>
      </c>
      <c r="BR98" s="25">
        <f t="shared" si="48"/>
        <v>80.717815456121627</v>
      </c>
      <c r="BS98" s="25">
        <f t="shared" si="48"/>
        <v>80.635405361909804</v>
      </c>
      <c r="BT98" s="25">
        <f t="shared" si="48"/>
        <v>80.552621792987992</v>
      </c>
      <c r="BU98" s="25">
        <f t="shared" si="48"/>
        <v>80.469464749356206</v>
      </c>
      <c r="BV98" s="25">
        <f t="shared" si="48"/>
        <v>80.385934231014446</v>
      </c>
      <c r="BW98" s="25">
        <f t="shared" si="46"/>
        <v>80.302030237962697</v>
      </c>
      <c r="BX98" s="25">
        <f t="shared" si="46"/>
        <v>80.217752770200974</v>
      </c>
      <c r="BY98" s="25">
        <f t="shared" si="46"/>
        <v>80.133101827729277</v>
      </c>
      <c r="BZ98" s="25">
        <f t="shared" si="46"/>
        <v>80.048077410547592</v>
      </c>
      <c r="CA98" s="25">
        <f t="shared" si="46"/>
        <v>79.962679518655932</v>
      </c>
      <c r="CB98" s="25">
        <f t="shared" si="46"/>
        <v>79.876908152054312</v>
      </c>
      <c r="CC98" s="25">
        <f t="shared" si="46"/>
        <v>79.790763310742705</v>
      </c>
      <c r="CD98" s="25">
        <f t="shared" si="46"/>
        <v>79.704244994721108</v>
      </c>
      <c r="CE98" s="25">
        <f t="shared" si="46"/>
        <v>79.617353203989552</v>
      </c>
      <c r="CF98" s="25">
        <f t="shared" si="49"/>
        <v>79.530087938548007</v>
      </c>
      <c r="CG98" s="25">
        <f t="shared" si="49"/>
        <v>79.442449198396474</v>
      </c>
      <c r="CH98" s="25">
        <f t="shared" si="49"/>
        <v>79.354436983534967</v>
      </c>
      <c r="CI98" s="25">
        <f t="shared" si="49"/>
        <v>79.2660512939635</v>
      </c>
      <c r="CJ98" s="25">
        <f t="shared" si="49"/>
        <v>79.177292129682044</v>
      </c>
      <c r="CK98" s="25">
        <f t="shared" si="49"/>
        <v>79.0881594906906</v>
      </c>
      <c r="CL98" s="25">
        <f t="shared" si="49"/>
        <v>78.998653376989182</v>
      </c>
      <c r="CM98" s="25">
        <f t="shared" si="49"/>
        <v>78.90877378857779</v>
      </c>
      <c r="CN98" s="25">
        <f t="shared" si="49"/>
        <v>78.818520725456409</v>
      </c>
      <c r="CO98" s="25">
        <f t="shared" si="49"/>
        <v>78.727894187625083</v>
      </c>
      <c r="CP98" s="25">
        <f t="shared" si="49"/>
        <v>78.636894175083739</v>
      </c>
      <c r="CQ98" s="25">
        <f t="shared" si="50"/>
        <v>78.545520687832436</v>
      </c>
      <c r="CR98" s="25">
        <f t="shared" si="50"/>
        <v>78.453773725871159</v>
      </c>
      <c r="CS98" s="25">
        <f t="shared" si="50"/>
        <v>78.361653289199907</v>
      </c>
      <c r="CT98" s="25">
        <f t="shared" si="50"/>
        <v>78.269159377818667</v>
      </c>
      <c r="CU98" s="25">
        <f t="shared" si="50"/>
        <v>78.176291991727453</v>
      </c>
      <c r="CV98" s="25">
        <f t="shared" si="50"/>
        <v>78.083051130926222</v>
      </c>
      <c r="CW98" s="25">
        <f t="shared" si="50"/>
        <v>77.98943679541506</v>
      </c>
      <c r="CX98" s="25">
        <f t="shared" si="50"/>
        <v>77.895448985193923</v>
      </c>
      <c r="CY98" s="25">
        <f t="shared" si="50"/>
        <v>77.801087700262798</v>
      </c>
      <c r="CZ98" s="25">
        <f t="shared" si="50"/>
        <v>77.706352940621684</v>
      </c>
      <c r="DA98" s="25">
        <f t="shared" si="50"/>
        <v>77.611244706270597</v>
      </c>
    </row>
    <row r="99" spans="1:110" ht="4.5" customHeight="1" x14ac:dyDescent="0.3">
      <c r="B99" s="38"/>
      <c r="D99" s="17">
        <f t="shared" si="42"/>
        <v>1.7823999999999869</v>
      </c>
      <c r="E99" s="25">
        <f t="shared" si="47"/>
        <v>85.197227083794715</v>
      </c>
      <c r="F99" s="25">
        <f t="shared" si="47"/>
        <v>85.138236148184149</v>
      </c>
      <c r="G99" s="25">
        <f t="shared" si="47"/>
        <v>85.078871737863622</v>
      </c>
      <c r="H99" s="25">
        <f t="shared" si="47"/>
        <v>85.019133852833122</v>
      </c>
      <c r="I99" s="25">
        <f t="shared" si="47"/>
        <v>84.959022493092618</v>
      </c>
      <c r="J99" s="25">
        <f t="shared" si="47"/>
        <v>84.898537658642155</v>
      </c>
      <c r="K99" s="25">
        <f t="shared" si="47"/>
        <v>84.837679349481718</v>
      </c>
      <c r="L99" s="25">
        <f t="shared" si="47"/>
        <v>84.776447565611306</v>
      </c>
      <c r="M99" s="25">
        <f t="shared" si="47"/>
        <v>84.714842307030892</v>
      </c>
      <c r="N99" s="25">
        <f t="shared" si="47"/>
        <v>84.652863573740518</v>
      </c>
      <c r="O99" s="25">
        <f t="shared" si="47"/>
        <v>84.59051136574017</v>
      </c>
      <c r="P99" s="25">
        <f t="shared" si="47"/>
        <v>84.527785683029819</v>
      </c>
      <c r="Q99" s="25">
        <f t="shared" si="47"/>
        <v>84.464686525609508</v>
      </c>
      <c r="R99" s="25">
        <f t="shared" si="47"/>
        <v>84.401213893479223</v>
      </c>
      <c r="S99" s="25">
        <f t="shared" si="47"/>
        <v>84.337367786638964</v>
      </c>
      <c r="T99" s="25">
        <f t="shared" si="47"/>
        <v>84.273148205088702</v>
      </c>
      <c r="U99" s="25">
        <f t="shared" si="44"/>
        <v>84.208555148828481</v>
      </c>
      <c r="V99" s="25">
        <f t="shared" si="44"/>
        <v>84.143588617858285</v>
      </c>
      <c r="W99" s="25">
        <f t="shared" si="44"/>
        <v>84.078248612178101</v>
      </c>
      <c r="X99" s="25">
        <f t="shared" si="44"/>
        <v>84.012535131787942</v>
      </c>
      <c r="Y99" s="25">
        <f t="shared" si="44"/>
        <v>83.946448176687809</v>
      </c>
      <c r="Z99" s="25">
        <f t="shared" si="44"/>
        <v>83.879987746877703</v>
      </c>
      <c r="AA99" s="25">
        <f t="shared" si="44"/>
        <v>83.813153842357593</v>
      </c>
      <c r="AB99" s="25">
        <f t="shared" si="44"/>
        <v>83.745946463127524</v>
      </c>
      <c r="AC99" s="25">
        <f t="shared" si="44"/>
        <v>83.67836560918748</v>
      </c>
      <c r="AD99" s="25">
        <f t="shared" si="44"/>
        <v>83.610411280537448</v>
      </c>
      <c r="AE99" s="25">
        <f t="shared" si="44"/>
        <v>83.542083477177442</v>
      </c>
      <c r="AF99" s="25">
        <f t="shared" si="44"/>
        <v>83.473382199107462</v>
      </c>
      <c r="AG99" s="25">
        <f t="shared" si="44"/>
        <v>83.404307446327508</v>
      </c>
      <c r="AH99" s="25">
        <f t="shared" si="44"/>
        <v>83.334859218837565</v>
      </c>
      <c r="AI99" s="25">
        <f t="shared" si="45"/>
        <v>83.265037516637648</v>
      </c>
      <c r="AJ99" s="25">
        <f t="shared" si="45"/>
        <v>83.194842339727757</v>
      </c>
      <c r="AK99" s="25">
        <f t="shared" si="45"/>
        <v>83.124273688107891</v>
      </c>
      <c r="AL99" s="25">
        <f t="shared" si="45"/>
        <v>83.053331561778009</v>
      </c>
      <c r="AM99" s="25">
        <f t="shared" si="45"/>
        <v>82.982015960738195</v>
      </c>
      <c r="AN99" s="25">
        <f t="shared" si="45"/>
        <v>82.910326884988379</v>
      </c>
      <c r="AO99" s="25">
        <f t="shared" si="45"/>
        <v>82.838264334528589</v>
      </c>
      <c r="AP99" s="25">
        <f t="shared" si="45"/>
        <v>82.765828309358838</v>
      </c>
      <c r="AQ99" s="25">
        <f t="shared" si="45"/>
        <v>82.693018809479099</v>
      </c>
      <c r="AR99" s="25">
        <f t="shared" si="45"/>
        <v>82.619835834889358</v>
      </c>
      <c r="AS99" s="25">
        <f t="shared" si="45"/>
        <v>82.546279385589656</v>
      </c>
      <c r="AT99" s="25">
        <f t="shared" si="45"/>
        <v>82.472349461579967</v>
      </c>
      <c r="AU99" s="25">
        <f t="shared" si="45"/>
        <v>82.398046062860317</v>
      </c>
      <c r="AV99" s="25">
        <f t="shared" si="45"/>
        <v>82.323369189430693</v>
      </c>
      <c r="AW99" s="25">
        <f t="shared" si="45"/>
        <v>82.248318841291081</v>
      </c>
      <c r="AX99" s="25">
        <f t="shared" si="45"/>
        <v>82.172895018441494</v>
      </c>
      <c r="AY99" s="25">
        <f t="shared" ref="AY99:BN105" si="51">$DC$107+$DC$108*AY$4^2+$DC$109*AY$4*$C$1+$DC$110*$C$1*($DF$107+$DF$108*AY$4*$D99+$DF$109*AY$4*$C$1+$DF$110*$D99^2)</f>
        <v>82.097097720881919</v>
      </c>
      <c r="AZ99" s="25">
        <f t="shared" si="51"/>
        <v>82.020926948612384</v>
      </c>
      <c r="BA99" s="25">
        <f t="shared" si="51"/>
        <v>81.944382701632861</v>
      </c>
      <c r="BB99" s="25">
        <f t="shared" si="51"/>
        <v>81.86746497994335</v>
      </c>
      <c r="BC99" s="25">
        <f t="shared" si="51"/>
        <v>81.790173783543878</v>
      </c>
      <c r="BD99" s="25">
        <f t="shared" si="51"/>
        <v>81.712509112434418</v>
      </c>
      <c r="BE99" s="25">
        <f t="shared" si="51"/>
        <v>81.634470966614984</v>
      </c>
      <c r="BF99" s="25">
        <f t="shared" si="51"/>
        <v>81.556059346085561</v>
      </c>
      <c r="BG99" s="25">
        <f t="shared" si="51"/>
        <v>81.477274250846179</v>
      </c>
      <c r="BH99" s="25">
        <f t="shared" si="51"/>
        <v>81.398115680896808</v>
      </c>
      <c r="BI99" s="25">
        <f t="shared" si="51"/>
        <v>81.318583636237449</v>
      </c>
      <c r="BJ99" s="25">
        <f t="shared" si="51"/>
        <v>81.23867811686813</v>
      </c>
      <c r="BK99" s="25">
        <f t="shared" si="51"/>
        <v>81.158399122788822</v>
      </c>
      <c r="BL99" s="25">
        <f t="shared" si="51"/>
        <v>81.07774665399954</v>
      </c>
      <c r="BM99" s="25">
        <f t="shared" si="48"/>
        <v>80.996720710500284</v>
      </c>
      <c r="BN99" s="25">
        <f t="shared" si="48"/>
        <v>80.91532129229104</v>
      </c>
      <c r="BO99" s="25">
        <f t="shared" si="48"/>
        <v>80.833548399371836</v>
      </c>
      <c r="BP99" s="25">
        <f t="shared" si="48"/>
        <v>80.751402031742629</v>
      </c>
      <c r="BQ99" s="25">
        <f t="shared" si="48"/>
        <v>80.668882189403462</v>
      </c>
      <c r="BR99" s="25">
        <f t="shared" si="48"/>
        <v>80.585988872354307</v>
      </c>
      <c r="BS99" s="25">
        <f t="shared" si="48"/>
        <v>80.502722080595191</v>
      </c>
      <c r="BT99" s="25">
        <f t="shared" si="48"/>
        <v>80.419081814126073</v>
      </c>
      <c r="BU99" s="25">
        <f t="shared" si="48"/>
        <v>80.335068072946996</v>
      </c>
      <c r="BV99" s="25">
        <f t="shared" si="48"/>
        <v>80.25068085705793</v>
      </c>
      <c r="BW99" s="25">
        <f t="shared" si="46"/>
        <v>80.165920166458875</v>
      </c>
      <c r="BX99" s="25">
        <f t="shared" si="46"/>
        <v>80.08078600114986</v>
      </c>
      <c r="BY99" s="25">
        <f t="shared" si="46"/>
        <v>79.995278361130872</v>
      </c>
      <c r="BZ99" s="25">
        <f t="shared" si="46"/>
        <v>79.90939724640188</v>
      </c>
      <c r="CA99" s="25">
        <f t="shared" si="46"/>
        <v>79.823142656962929</v>
      </c>
      <c r="CB99" s="25">
        <f t="shared" si="46"/>
        <v>79.736514592814004</v>
      </c>
      <c r="CC99" s="25">
        <f t="shared" si="46"/>
        <v>79.649513053955104</v>
      </c>
      <c r="CD99" s="25">
        <f t="shared" si="46"/>
        <v>79.562138040386202</v>
      </c>
      <c r="CE99" s="25">
        <f t="shared" si="46"/>
        <v>79.47438955210734</v>
      </c>
      <c r="CF99" s="25">
        <f t="shared" si="49"/>
        <v>79.386267589118503</v>
      </c>
      <c r="CG99" s="25">
        <f t="shared" si="49"/>
        <v>79.297772151419679</v>
      </c>
      <c r="CH99" s="25">
        <f t="shared" si="49"/>
        <v>79.208903239010866</v>
      </c>
      <c r="CI99" s="25">
        <f t="shared" si="49"/>
        <v>79.119660851892093</v>
      </c>
      <c r="CJ99" s="25">
        <f t="shared" si="49"/>
        <v>79.030044990063345</v>
      </c>
      <c r="CK99" s="25">
        <f t="shared" si="49"/>
        <v>78.94005565352461</v>
      </c>
      <c r="CL99" s="25">
        <f t="shared" si="49"/>
        <v>78.849692842275886</v>
      </c>
      <c r="CM99" s="25">
        <f t="shared" si="49"/>
        <v>78.758956556317202</v>
      </c>
      <c r="CN99" s="25">
        <f t="shared" si="49"/>
        <v>78.667846795648501</v>
      </c>
      <c r="CO99" s="25">
        <f t="shared" si="49"/>
        <v>78.576363560269883</v>
      </c>
      <c r="CP99" s="25">
        <f t="shared" si="49"/>
        <v>78.484506850181248</v>
      </c>
      <c r="CQ99" s="25">
        <f t="shared" si="50"/>
        <v>78.392276665382653</v>
      </c>
      <c r="CR99" s="25">
        <f t="shared" si="50"/>
        <v>78.29967300587407</v>
      </c>
      <c r="CS99" s="25">
        <f t="shared" si="50"/>
        <v>78.206695871655512</v>
      </c>
      <c r="CT99" s="25">
        <f t="shared" si="50"/>
        <v>78.11334526272698</v>
      </c>
      <c r="CU99" s="25">
        <f t="shared" si="50"/>
        <v>78.01962117908846</v>
      </c>
      <c r="CV99" s="25">
        <f t="shared" si="50"/>
        <v>77.925523620739938</v>
      </c>
      <c r="CW99" s="25">
        <f t="shared" si="50"/>
        <v>77.831052587681469</v>
      </c>
      <c r="CX99" s="25">
        <f t="shared" si="50"/>
        <v>77.736208079913041</v>
      </c>
      <c r="CY99" s="25">
        <f t="shared" si="50"/>
        <v>77.64099009743461</v>
      </c>
      <c r="CZ99" s="25">
        <f t="shared" si="50"/>
        <v>77.545398640246205</v>
      </c>
      <c r="DA99" s="25">
        <f t="shared" si="50"/>
        <v>77.449433708347811</v>
      </c>
    </row>
    <row r="100" spans="1:110" ht="4.5" customHeight="1" x14ac:dyDescent="0.3">
      <c r="B100" s="38"/>
      <c r="D100" s="17">
        <f t="shared" si="42"/>
        <v>1.7719999999999869</v>
      </c>
      <c r="E100" s="25">
        <f t="shared" si="47"/>
        <v>85.120531990764533</v>
      </c>
      <c r="F100" s="25">
        <f t="shared" si="47"/>
        <v>85.060684357606675</v>
      </c>
      <c r="G100" s="25">
        <f t="shared" si="47"/>
        <v>85.000463249738843</v>
      </c>
      <c r="H100" s="25">
        <f t="shared" si="47"/>
        <v>84.939868667161036</v>
      </c>
      <c r="I100" s="25">
        <f t="shared" si="47"/>
        <v>84.878900609873241</v>
      </c>
      <c r="J100" s="25">
        <f t="shared" si="47"/>
        <v>84.817559077875487</v>
      </c>
      <c r="K100" s="25">
        <f t="shared" si="47"/>
        <v>84.755844071167743</v>
      </c>
      <c r="L100" s="25">
        <f t="shared" si="47"/>
        <v>84.693755589750026</v>
      </c>
      <c r="M100" s="25">
        <f t="shared" si="47"/>
        <v>84.63129363362232</v>
      </c>
      <c r="N100" s="25">
        <f t="shared" si="47"/>
        <v>84.56845820278464</v>
      </c>
      <c r="O100" s="25">
        <f t="shared" si="47"/>
        <v>84.505249297237</v>
      </c>
      <c r="P100" s="25">
        <f t="shared" si="47"/>
        <v>84.441666916979358</v>
      </c>
      <c r="Q100" s="25">
        <f t="shared" si="47"/>
        <v>84.377711062011741</v>
      </c>
      <c r="R100" s="25">
        <f t="shared" si="47"/>
        <v>84.31338173233415</v>
      </c>
      <c r="S100" s="25">
        <f t="shared" si="47"/>
        <v>84.248678927946585</v>
      </c>
      <c r="T100" s="25">
        <f t="shared" ref="T100:AI105" si="52">$DC$107+$DC$108*T$4^2+$DC$109*T$4*$C$1+$DC$110*$C$1*($DF$107+$DF$108*T$4*$D100+$DF$109*T$4*$C$1+$DF$110*$D100^2)</f>
        <v>84.183602648849032</v>
      </c>
      <c r="U100" s="25">
        <f t="shared" si="52"/>
        <v>84.118152895041518</v>
      </c>
      <c r="V100" s="25">
        <f t="shared" si="52"/>
        <v>84.052329666524017</v>
      </c>
      <c r="W100" s="25">
        <f t="shared" si="52"/>
        <v>83.986132963296541</v>
      </c>
      <c r="X100" s="25">
        <f t="shared" si="52"/>
        <v>83.919562785359091</v>
      </c>
      <c r="Y100" s="25">
        <f t="shared" si="52"/>
        <v>83.852619132711638</v>
      </c>
      <c r="Z100" s="25">
        <f t="shared" si="52"/>
        <v>83.785302005354239</v>
      </c>
      <c r="AA100" s="25">
        <f t="shared" si="52"/>
        <v>83.717611403286838</v>
      </c>
      <c r="AB100" s="25">
        <f t="shared" si="52"/>
        <v>83.649547326509463</v>
      </c>
      <c r="AC100" s="25">
        <f t="shared" si="52"/>
        <v>83.581109775022114</v>
      </c>
      <c r="AD100" s="25">
        <f t="shared" si="52"/>
        <v>83.512298748824804</v>
      </c>
      <c r="AE100" s="25">
        <f t="shared" si="52"/>
        <v>83.443114247917478</v>
      </c>
      <c r="AF100" s="25">
        <f t="shared" si="52"/>
        <v>83.373556272300206</v>
      </c>
      <c r="AG100" s="25">
        <f t="shared" si="52"/>
        <v>83.303624821972946</v>
      </c>
      <c r="AH100" s="25">
        <f t="shared" si="52"/>
        <v>83.233319896935711</v>
      </c>
      <c r="AI100" s="25">
        <f t="shared" si="52"/>
        <v>83.162641497188488</v>
      </c>
      <c r="AJ100" s="25">
        <f t="shared" ref="AJ100:AY105" si="53">$DC$107+$DC$108*AJ$4^2+$DC$109*AJ$4*$C$1+$DC$110*$C$1*($DF$107+$DF$108*AJ$4*$D100+$DF$109*AJ$4*$C$1+$DF$110*$D100^2)</f>
        <v>83.091589622731291</v>
      </c>
      <c r="AK100" s="25">
        <f t="shared" si="53"/>
        <v>83.020164273564134</v>
      </c>
      <c r="AL100" s="25">
        <f t="shared" si="53"/>
        <v>82.94836544968696</v>
      </c>
      <c r="AM100" s="25">
        <f t="shared" si="53"/>
        <v>82.876193151099841</v>
      </c>
      <c r="AN100" s="25">
        <f t="shared" si="53"/>
        <v>82.803647377802747</v>
      </c>
      <c r="AO100" s="25">
        <f t="shared" si="53"/>
        <v>82.730728129795651</v>
      </c>
      <c r="AP100" s="25">
        <f t="shared" si="53"/>
        <v>82.657435407078594</v>
      </c>
      <c r="AQ100" s="25">
        <f t="shared" si="53"/>
        <v>82.58376920965155</v>
      </c>
      <c r="AR100" s="25">
        <f t="shared" si="53"/>
        <v>82.509729537514517</v>
      </c>
      <c r="AS100" s="25">
        <f t="shared" si="53"/>
        <v>82.435316390667509</v>
      </c>
      <c r="AT100" s="25">
        <f t="shared" si="53"/>
        <v>82.360529769110528</v>
      </c>
      <c r="AU100" s="25">
        <f t="shared" si="53"/>
        <v>82.285369672843586</v>
      </c>
      <c r="AV100" s="25">
        <f t="shared" si="53"/>
        <v>82.209836101866642</v>
      </c>
      <c r="AW100" s="25">
        <f t="shared" si="53"/>
        <v>82.133929056179738</v>
      </c>
      <c r="AX100" s="25">
        <f t="shared" si="53"/>
        <v>82.057648535782846</v>
      </c>
      <c r="AY100" s="25">
        <f t="shared" si="53"/>
        <v>81.980994540675979</v>
      </c>
      <c r="AZ100" s="25">
        <f t="shared" si="51"/>
        <v>81.903967070859153</v>
      </c>
      <c r="BA100" s="25">
        <f t="shared" si="51"/>
        <v>81.826566126332324</v>
      </c>
      <c r="BB100" s="25">
        <f t="shared" si="51"/>
        <v>81.748791707095521</v>
      </c>
      <c r="BC100" s="25">
        <f t="shared" si="51"/>
        <v>81.670643813148743</v>
      </c>
      <c r="BD100" s="25">
        <f t="shared" si="51"/>
        <v>81.592122444491977</v>
      </c>
      <c r="BE100" s="25">
        <f t="shared" si="51"/>
        <v>81.513227601125251</v>
      </c>
      <c r="BF100" s="25">
        <f t="shared" si="51"/>
        <v>81.433959283048537</v>
      </c>
      <c r="BG100" s="25">
        <f t="shared" si="51"/>
        <v>81.354317490261849</v>
      </c>
      <c r="BH100" s="25">
        <f t="shared" si="51"/>
        <v>81.274302222765172</v>
      </c>
      <c r="BI100" s="25">
        <f t="shared" si="51"/>
        <v>81.193913480558521</v>
      </c>
      <c r="BJ100" s="25">
        <f t="shared" si="51"/>
        <v>81.113151263641896</v>
      </c>
      <c r="BK100" s="25">
        <f t="shared" si="51"/>
        <v>81.032015572015297</v>
      </c>
      <c r="BL100" s="25">
        <f t="shared" si="51"/>
        <v>80.950506405678723</v>
      </c>
      <c r="BM100" s="25">
        <f t="shared" si="48"/>
        <v>80.868623764632162</v>
      </c>
      <c r="BN100" s="25">
        <f t="shared" si="48"/>
        <v>80.786367648875611</v>
      </c>
      <c r="BO100" s="25">
        <f t="shared" si="48"/>
        <v>80.703738058409101</v>
      </c>
      <c r="BP100" s="25">
        <f t="shared" si="48"/>
        <v>80.620734993232617</v>
      </c>
      <c r="BQ100" s="25">
        <f t="shared" si="48"/>
        <v>80.537358453346144</v>
      </c>
      <c r="BR100" s="25">
        <f t="shared" si="48"/>
        <v>80.453608438749683</v>
      </c>
      <c r="BS100" s="25">
        <f t="shared" si="48"/>
        <v>80.369484949443262</v>
      </c>
      <c r="BT100" s="25">
        <f t="shared" si="48"/>
        <v>80.284987985426852</v>
      </c>
      <c r="BU100" s="25">
        <f t="shared" si="48"/>
        <v>80.200117546700483</v>
      </c>
      <c r="BV100" s="25">
        <f t="shared" si="48"/>
        <v>80.114873633264111</v>
      </c>
      <c r="BW100" s="25">
        <f t="shared" si="48"/>
        <v>80.029256245117764</v>
      </c>
      <c r="BX100" s="25">
        <f t="shared" si="48"/>
        <v>79.943265382261444</v>
      </c>
      <c r="BY100" s="25">
        <f t="shared" ref="BW100:CL105" si="54">$DC$107+$DC$108*BY$4^2+$DC$109*BY$4*$C$1+$DC$110*$C$1*($DF$107+$DF$108*BY$4*$D100+$DF$109*BY$4*$C$1+$DF$110*$D100^2)</f>
        <v>79.856901044695149</v>
      </c>
      <c r="BZ100" s="25">
        <f t="shared" si="54"/>
        <v>79.770163232418867</v>
      </c>
      <c r="CA100" s="25">
        <f t="shared" si="54"/>
        <v>79.683051945432624</v>
      </c>
      <c r="CB100" s="25">
        <f t="shared" si="54"/>
        <v>79.595567183736392</v>
      </c>
      <c r="CC100" s="25">
        <f t="shared" si="54"/>
        <v>79.507708947330187</v>
      </c>
      <c r="CD100" s="25">
        <f t="shared" si="54"/>
        <v>79.419477236213993</v>
      </c>
      <c r="CE100" s="25">
        <f t="shared" si="54"/>
        <v>79.330872050387825</v>
      </c>
      <c r="CF100" s="25">
        <f t="shared" si="54"/>
        <v>79.241893389851697</v>
      </c>
      <c r="CG100" s="25">
        <f t="shared" si="49"/>
        <v>79.152541254605566</v>
      </c>
      <c r="CH100" s="25">
        <f t="shared" si="49"/>
        <v>79.062815644649461</v>
      </c>
      <c r="CI100" s="25">
        <f t="shared" si="49"/>
        <v>78.972716559983382</v>
      </c>
      <c r="CJ100" s="25">
        <f t="shared" si="49"/>
        <v>78.882244000607329</v>
      </c>
      <c r="CK100" s="25">
        <f t="shared" si="49"/>
        <v>78.791397966521302</v>
      </c>
      <c r="CL100" s="25">
        <f t="shared" si="49"/>
        <v>78.700178457725286</v>
      </c>
      <c r="CM100" s="25">
        <f t="shared" si="49"/>
        <v>78.608585474219296</v>
      </c>
      <c r="CN100" s="25">
        <f t="shared" si="49"/>
        <v>78.516619016003304</v>
      </c>
      <c r="CO100" s="25">
        <f t="shared" si="49"/>
        <v>78.42427908307738</v>
      </c>
      <c r="CP100" s="25">
        <f t="shared" si="49"/>
        <v>78.331565675441439</v>
      </c>
      <c r="CQ100" s="25">
        <f t="shared" si="50"/>
        <v>78.238478793095553</v>
      </c>
      <c r="CR100" s="25">
        <f t="shared" si="50"/>
        <v>78.145018436039663</v>
      </c>
      <c r="CS100" s="25">
        <f t="shared" si="50"/>
        <v>78.051184604273814</v>
      </c>
      <c r="CT100" s="25">
        <f t="shared" si="50"/>
        <v>77.956977297797977</v>
      </c>
      <c r="CU100" s="25">
        <f t="shared" si="50"/>
        <v>77.862396516612151</v>
      </c>
      <c r="CV100" s="25">
        <f t="shared" si="50"/>
        <v>77.767442260716336</v>
      </c>
      <c r="CW100" s="25">
        <f t="shared" si="50"/>
        <v>77.672114530110576</v>
      </c>
      <c r="CX100" s="25">
        <f t="shared" si="50"/>
        <v>77.576413324794842</v>
      </c>
      <c r="CY100" s="25">
        <f t="shared" si="50"/>
        <v>77.48033864476912</v>
      </c>
      <c r="CZ100" s="25">
        <f t="shared" si="50"/>
        <v>77.383890490033409</v>
      </c>
      <c r="DA100" s="25">
        <f t="shared" si="50"/>
        <v>77.287068860587723</v>
      </c>
    </row>
    <row r="101" spans="1:110" ht="4.5" customHeight="1" x14ac:dyDescent="0.3">
      <c r="B101" s="38"/>
      <c r="D101" s="17">
        <f t="shared" si="42"/>
        <v>1.761599999999987</v>
      </c>
      <c r="E101" s="25">
        <f t="shared" ref="E101:T105" si="55">$DC$107+$DC$108*E$4^2+$DC$109*E$4*$C$1+$DC$110*$C$1*($DF$107+$DF$108*E$4*$D101+$DF$109*E$4*$C$1+$DF$110*$D101^2)</f>
        <v>85.043283047897035</v>
      </c>
      <c r="F101" s="25">
        <f t="shared" si="55"/>
        <v>84.982578717191885</v>
      </c>
      <c r="G101" s="25">
        <f t="shared" si="55"/>
        <v>84.921500911776761</v>
      </c>
      <c r="H101" s="25">
        <f t="shared" si="55"/>
        <v>84.860049631651663</v>
      </c>
      <c r="I101" s="25">
        <f t="shared" si="55"/>
        <v>84.798224876816562</v>
      </c>
      <c r="J101" s="25">
        <f t="shared" si="55"/>
        <v>84.736026647271501</v>
      </c>
      <c r="K101" s="25">
        <f t="shared" si="55"/>
        <v>84.673454943016466</v>
      </c>
      <c r="L101" s="25">
        <f t="shared" si="55"/>
        <v>84.610509764051443</v>
      </c>
      <c r="M101" s="25">
        <f t="shared" si="55"/>
        <v>84.547191110376431</v>
      </c>
      <c r="N101" s="25">
        <f t="shared" si="55"/>
        <v>84.48349898199146</v>
      </c>
      <c r="O101" s="25">
        <f t="shared" si="55"/>
        <v>84.419433378896514</v>
      </c>
      <c r="P101" s="25">
        <f t="shared" si="55"/>
        <v>84.354994301091565</v>
      </c>
      <c r="Q101" s="25">
        <f t="shared" si="55"/>
        <v>84.290181748576657</v>
      </c>
      <c r="R101" s="25">
        <f t="shared" si="55"/>
        <v>84.224995721351775</v>
      </c>
      <c r="S101" s="25">
        <f t="shared" si="55"/>
        <v>84.159436219416904</v>
      </c>
      <c r="T101" s="25">
        <f t="shared" si="55"/>
        <v>84.093503242772059</v>
      </c>
      <c r="U101" s="25">
        <f t="shared" si="52"/>
        <v>84.027196791417239</v>
      </c>
      <c r="V101" s="25">
        <f t="shared" si="52"/>
        <v>83.960516865352446</v>
      </c>
      <c r="W101" s="25">
        <f t="shared" si="52"/>
        <v>83.893463464577664</v>
      </c>
      <c r="X101" s="25">
        <f t="shared" si="52"/>
        <v>83.826036589092908</v>
      </c>
      <c r="Y101" s="25">
        <f t="shared" si="52"/>
        <v>83.758236238898178</v>
      </c>
      <c r="Z101" s="25">
        <f t="shared" si="52"/>
        <v>83.690062413993473</v>
      </c>
      <c r="AA101" s="25">
        <f t="shared" si="52"/>
        <v>83.621515114378766</v>
      </c>
      <c r="AB101" s="25">
        <f t="shared" si="52"/>
        <v>83.5525943400541</v>
      </c>
      <c r="AC101" s="25">
        <f t="shared" si="52"/>
        <v>83.483300091019444</v>
      </c>
      <c r="AD101" s="25">
        <f t="shared" si="52"/>
        <v>83.413632367274829</v>
      </c>
      <c r="AE101" s="25">
        <f t="shared" si="52"/>
        <v>83.343591168820225</v>
      </c>
      <c r="AF101" s="25">
        <f t="shared" si="52"/>
        <v>83.273176495655633</v>
      </c>
      <c r="AG101" s="25">
        <f t="shared" si="52"/>
        <v>83.202388347781081</v>
      </c>
      <c r="AH101" s="25">
        <f t="shared" si="52"/>
        <v>83.131226725196555</v>
      </c>
      <c r="AI101" s="25">
        <f t="shared" si="52"/>
        <v>83.059691627902026</v>
      </c>
      <c r="AJ101" s="25">
        <f t="shared" si="53"/>
        <v>82.987783055897538</v>
      </c>
      <c r="AK101" s="25">
        <f t="shared" si="53"/>
        <v>82.915501009183075</v>
      </c>
      <c r="AL101" s="25">
        <f t="shared" si="53"/>
        <v>82.842845487758595</v>
      </c>
      <c r="AM101" s="25">
        <f t="shared" si="53"/>
        <v>82.769816491624184</v>
      </c>
      <c r="AN101" s="25">
        <f t="shared" si="53"/>
        <v>82.696414020779784</v>
      </c>
      <c r="AO101" s="25">
        <f t="shared" si="53"/>
        <v>82.622638075225396</v>
      </c>
      <c r="AP101" s="25">
        <f t="shared" si="53"/>
        <v>82.548488654961034</v>
      </c>
      <c r="AQ101" s="25">
        <f t="shared" si="53"/>
        <v>82.473965759986697</v>
      </c>
      <c r="AR101" s="25">
        <f t="shared" si="53"/>
        <v>82.399069390302358</v>
      </c>
      <c r="AS101" s="25">
        <f t="shared" si="53"/>
        <v>82.323799545908059</v>
      </c>
      <c r="AT101" s="25">
        <f t="shared" si="53"/>
        <v>82.248156226803772</v>
      </c>
      <c r="AU101" s="25">
        <f t="shared" si="53"/>
        <v>82.172139432989525</v>
      </c>
      <c r="AV101" s="25">
        <f t="shared" si="53"/>
        <v>82.095749164465303</v>
      </c>
      <c r="AW101" s="25">
        <f t="shared" si="53"/>
        <v>82.018985421231079</v>
      </c>
      <c r="AX101" s="25">
        <f t="shared" si="53"/>
        <v>81.941848203286895</v>
      </c>
      <c r="AY101" s="25">
        <f t="shared" si="53"/>
        <v>81.864337510632737</v>
      </c>
      <c r="AZ101" s="25">
        <f t="shared" si="51"/>
        <v>81.78645334326859</v>
      </c>
      <c r="BA101" s="25">
        <f t="shared" si="51"/>
        <v>81.70819570119447</v>
      </c>
      <c r="BB101" s="25">
        <f t="shared" si="51"/>
        <v>81.629564584410375</v>
      </c>
      <c r="BC101" s="25">
        <f t="shared" si="51"/>
        <v>81.550559992916305</v>
      </c>
      <c r="BD101" s="25">
        <f t="shared" si="51"/>
        <v>81.471181926712234</v>
      </c>
      <c r="BE101" s="25">
        <f t="shared" si="51"/>
        <v>81.391430385798202</v>
      </c>
      <c r="BF101" s="25">
        <f t="shared" si="51"/>
        <v>81.311305370174196</v>
      </c>
      <c r="BG101" s="25">
        <f t="shared" si="51"/>
        <v>81.230806879840202</v>
      </c>
      <c r="BH101" s="25">
        <f t="shared" si="51"/>
        <v>81.149934914796233</v>
      </c>
      <c r="BI101" s="25">
        <f t="shared" si="51"/>
        <v>81.068689475042277</v>
      </c>
      <c r="BJ101" s="25">
        <f t="shared" si="51"/>
        <v>80.98707056057836</v>
      </c>
      <c r="BK101" s="25">
        <f t="shared" si="51"/>
        <v>80.905078171404455</v>
      </c>
      <c r="BL101" s="25">
        <f t="shared" si="51"/>
        <v>80.822712307520575</v>
      </c>
      <c r="BM101" s="25">
        <f t="shared" si="51"/>
        <v>80.739972968926722</v>
      </c>
      <c r="BN101" s="25">
        <f t="shared" si="51"/>
        <v>80.65686015562288</v>
      </c>
      <c r="BO101" s="25">
        <f t="shared" ref="BM101:BV105" si="56">$DC$107+$DC$108*BO$4^2+$DC$109*BO$4*$C$1+$DC$110*$C$1*($DF$107+$DF$108*BO$4*$D101+$DF$109*BO$4*$C$1+$DF$110*$D101^2)</f>
        <v>80.573373867609078</v>
      </c>
      <c r="BP101" s="25">
        <f t="shared" si="56"/>
        <v>80.489514104885274</v>
      </c>
      <c r="BQ101" s="25">
        <f t="shared" si="56"/>
        <v>80.405280867451509</v>
      </c>
      <c r="BR101" s="25">
        <f t="shared" si="56"/>
        <v>80.320674155307756</v>
      </c>
      <c r="BS101" s="25">
        <f t="shared" si="56"/>
        <v>80.235693968454029</v>
      </c>
      <c r="BT101" s="25">
        <f t="shared" si="56"/>
        <v>80.150340306890328</v>
      </c>
      <c r="BU101" s="25">
        <f t="shared" si="56"/>
        <v>80.064613170616653</v>
      </c>
      <c r="BV101" s="25">
        <f t="shared" si="56"/>
        <v>79.978512559632975</v>
      </c>
      <c r="BW101" s="25">
        <f t="shared" si="54"/>
        <v>79.892038473939323</v>
      </c>
      <c r="BX101" s="25">
        <f t="shared" si="54"/>
        <v>79.805190913535711</v>
      </c>
      <c r="BY101" s="25">
        <f t="shared" si="54"/>
        <v>79.717969878422124</v>
      </c>
      <c r="BZ101" s="25">
        <f t="shared" si="54"/>
        <v>79.63037536859855</v>
      </c>
      <c r="CA101" s="25">
        <f t="shared" si="54"/>
        <v>79.542407384064987</v>
      </c>
      <c r="CB101" s="25">
        <f t="shared" si="54"/>
        <v>79.454065924821464</v>
      </c>
      <c r="CC101" s="25">
        <f t="shared" si="54"/>
        <v>79.365350990867967</v>
      </c>
      <c r="CD101" s="25">
        <f t="shared" si="54"/>
        <v>79.276262582204467</v>
      </c>
      <c r="CE101" s="25">
        <f t="shared" si="54"/>
        <v>79.186800698831007</v>
      </c>
      <c r="CF101" s="25">
        <f t="shared" si="54"/>
        <v>79.096965340747573</v>
      </c>
      <c r="CG101" s="25">
        <f t="shared" si="54"/>
        <v>79.006756507954151</v>
      </c>
      <c r="CH101" s="25">
        <f t="shared" si="54"/>
        <v>78.91617420045074</v>
      </c>
      <c r="CI101" s="25">
        <f t="shared" si="54"/>
        <v>78.82521841823737</v>
      </c>
      <c r="CJ101" s="25">
        <f t="shared" si="54"/>
        <v>78.733889161314025</v>
      </c>
      <c r="CK101" s="25">
        <f t="shared" si="54"/>
        <v>78.642186429680677</v>
      </c>
      <c r="CL101" s="25">
        <f t="shared" si="54"/>
        <v>78.55011022333737</v>
      </c>
      <c r="CM101" s="25">
        <f t="shared" ref="CM101:DA105" si="57">$DC$107+$DC$108*CM$4^2+$DC$109*CM$4*$C$1+$DC$110*$C$1*($DF$107+$DF$108*CM$4*$D101+$DF$109*CM$4*$C$1+$DF$110*$D101^2)</f>
        <v>78.457660542284074</v>
      </c>
      <c r="CN101" s="25">
        <f t="shared" si="57"/>
        <v>78.36483738652079</v>
      </c>
      <c r="CO101" s="25">
        <f t="shared" si="57"/>
        <v>78.271640756047574</v>
      </c>
      <c r="CP101" s="25">
        <f t="shared" si="57"/>
        <v>78.178070650864328</v>
      </c>
      <c r="CQ101" s="25">
        <f t="shared" si="57"/>
        <v>78.084127070971135</v>
      </c>
      <c r="CR101" s="25">
        <f t="shared" si="57"/>
        <v>77.989810016367954</v>
      </c>
      <c r="CS101" s="25">
        <f t="shared" si="57"/>
        <v>77.895119487054799</v>
      </c>
      <c r="CT101" s="25">
        <f t="shared" si="57"/>
        <v>77.80005548303167</v>
      </c>
      <c r="CU101" s="25">
        <f t="shared" si="57"/>
        <v>77.704618004298553</v>
      </c>
      <c r="CV101" s="25">
        <f t="shared" si="57"/>
        <v>77.608807050855432</v>
      </c>
      <c r="CW101" s="25">
        <f t="shared" si="57"/>
        <v>77.512622622702366</v>
      </c>
      <c r="CX101" s="25">
        <f t="shared" si="57"/>
        <v>77.416064719839326</v>
      </c>
      <c r="CY101" s="25">
        <f t="shared" si="57"/>
        <v>77.319133342266312</v>
      </c>
      <c r="CZ101" s="25">
        <f t="shared" si="57"/>
        <v>77.221828489983295</v>
      </c>
      <c r="DA101" s="25">
        <f t="shared" si="57"/>
        <v>77.124150162990318</v>
      </c>
    </row>
    <row r="102" spans="1:110" ht="4.5" customHeight="1" x14ac:dyDescent="0.3">
      <c r="B102" s="38"/>
      <c r="C102" s="37">
        <v>1.72</v>
      </c>
      <c r="D102" s="17">
        <f t="shared" si="42"/>
        <v>1.751199999999987</v>
      </c>
      <c r="E102" s="25">
        <f t="shared" si="55"/>
        <v>84.965480255192247</v>
      </c>
      <c r="F102" s="25">
        <f t="shared" si="55"/>
        <v>84.903919226939792</v>
      </c>
      <c r="G102" s="25">
        <f t="shared" si="55"/>
        <v>84.841984723977362</v>
      </c>
      <c r="H102" s="25">
        <f t="shared" si="55"/>
        <v>84.779676746304958</v>
      </c>
      <c r="I102" s="25">
        <f t="shared" si="55"/>
        <v>84.716995293922565</v>
      </c>
      <c r="J102" s="25">
        <f t="shared" si="55"/>
        <v>84.653940366830199</v>
      </c>
      <c r="K102" s="25">
        <f t="shared" si="55"/>
        <v>84.590511965027872</v>
      </c>
      <c r="L102" s="25">
        <f t="shared" si="55"/>
        <v>84.526710088515557</v>
      </c>
      <c r="M102" s="25">
        <f t="shared" si="55"/>
        <v>84.46253473729324</v>
      </c>
      <c r="N102" s="25">
        <f t="shared" si="55"/>
        <v>84.397985911360976</v>
      </c>
      <c r="O102" s="25">
        <f t="shared" si="55"/>
        <v>84.333063610718725</v>
      </c>
      <c r="P102" s="25">
        <f t="shared" si="55"/>
        <v>84.267767835366485</v>
      </c>
      <c r="Q102" s="25">
        <f t="shared" si="55"/>
        <v>84.20209858530427</v>
      </c>
      <c r="R102" s="25">
        <f t="shared" si="55"/>
        <v>84.136055860532082</v>
      </c>
      <c r="S102" s="25">
        <f t="shared" si="55"/>
        <v>84.069639661049919</v>
      </c>
      <c r="T102" s="25">
        <f t="shared" si="55"/>
        <v>84.002849986857782</v>
      </c>
      <c r="U102" s="25">
        <f t="shared" si="52"/>
        <v>83.935686837955657</v>
      </c>
      <c r="V102" s="25">
        <f t="shared" si="52"/>
        <v>83.868150214343558</v>
      </c>
      <c r="W102" s="25">
        <f t="shared" si="52"/>
        <v>83.800240116021484</v>
      </c>
      <c r="X102" s="25">
        <f t="shared" si="52"/>
        <v>83.731956542989423</v>
      </c>
      <c r="Y102" s="25">
        <f t="shared" si="52"/>
        <v>83.663299495247387</v>
      </c>
      <c r="Z102" s="25">
        <f t="shared" si="52"/>
        <v>83.594268972795376</v>
      </c>
      <c r="AA102" s="25">
        <f t="shared" si="52"/>
        <v>83.524864975633392</v>
      </c>
      <c r="AB102" s="25">
        <f t="shared" si="52"/>
        <v>83.455087503761419</v>
      </c>
      <c r="AC102" s="25">
        <f t="shared" si="52"/>
        <v>83.384936557179472</v>
      </c>
      <c r="AD102" s="25">
        <f t="shared" si="52"/>
        <v>83.314412135887551</v>
      </c>
      <c r="AE102" s="25">
        <f t="shared" si="52"/>
        <v>83.243514239885641</v>
      </c>
      <c r="AF102" s="25">
        <f t="shared" si="52"/>
        <v>83.172242869173758</v>
      </c>
      <c r="AG102" s="25">
        <f t="shared" si="52"/>
        <v>83.1005980237519</v>
      </c>
      <c r="AH102" s="25">
        <f t="shared" si="52"/>
        <v>83.028579703620068</v>
      </c>
      <c r="AI102" s="25">
        <f t="shared" si="52"/>
        <v>82.956187908778261</v>
      </c>
      <c r="AJ102" s="25">
        <f t="shared" si="53"/>
        <v>82.883422639226467</v>
      </c>
      <c r="AK102" s="25">
        <f t="shared" si="53"/>
        <v>82.810283894964698</v>
      </c>
      <c r="AL102" s="25">
        <f t="shared" si="53"/>
        <v>82.736771675992927</v>
      </c>
      <c r="AM102" s="25">
        <f t="shared" si="53"/>
        <v>82.662885982311209</v>
      </c>
      <c r="AN102" s="25">
        <f t="shared" si="53"/>
        <v>82.588626813919504</v>
      </c>
      <c r="AO102" s="25">
        <f t="shared" si="53"/>
        <v>82.513994170817824</v>
      </c>
      <c r="AP102" s="25">
        <f t="shared" si="53"/>
        <v>82.43898805300617</v>
      </c>
      <c r="AQ102" s="25">
        <f t="shared" si="53"/>
        <v>82.363608460484528</v>
      </c>
      <c r="AR102" s="25">
        <f t="shared" si="53"/>
        <v>82.287855393252897</v>
      </c>
      <c r="AS102" s="25">
        <f t="shared" si="53"/>
        <v>82.211728851311292</v>
      </c>
      <c r="AT102" s="25">
        <f t="shared" si="53"/>
        <v>82.135228834659713</v>
      </c>
      <c r="AU102" s="25">
        <f t="shared" si="53"/>
        <v>82.05835534329816</v>
      </c>
      <c r="AV102" s="25">
        <f t="shared" si="53"/>
        <v>81.981108377226633</v>
      </c>
      <c r="AW102" s="25">
        <f t="shared" si="53"/>
        <v>81.903487936445117</v>
      </c>
      <c r="AX102" s="25">
        <f t="shared" si="53"/>
        <v>81.825494020953641</v>
      </c>
      <c r="AY102" s="25">
        <f t="shared" si="53"/>
        <v>81.747126630752177</v>
      </c>
      <c r="AZ102" s="25">
        <f t="shared" si="51"/>
        <v>81.668385765840739</v>
      </c>
      <c r="BA102" s="25">
        <f t="shared" si="51"/>
        <v>81.589271426219312</v>
      </c>
      <c r="BB102" s="25">
        <f t="shared" si="51"/>
        <v>81.509783611887912</v>
      </c>
      <c r="BC102" s="25">
        <f t="shared" si="51"/>
        <v>81.429922322846537</v>
      </c>
      <c r="BD102" s="25">
        <f t="shared" si="51"/>
        <v>81.349687559095173</v>
      </c>
      <c r="BE102" s="25">
        <f t="shared" si="51"/>
        <v>81.26907932063385</v>
      </c>
      <c r="BF102" s="25">
        <f t="shared" si="51"/>
        <v>81.188097607462538</v>
      </c>
      <c r="BG102" s="25">
        <f t="shared" si="51"/>
        <v>81.106742419581252</v>
      </c>
      <c r="BH102" s="25">
        <f t="shared" si="51"/>
        <v>81.025013756989978</v>
      </c>
      <c r="BI102" s="25">
        <f t="shared" si="51"/>
        <v>80.942911619688729</v>
      </c>
      <c r="BJ102" s="25">
        <f t="shared" si="51"/>
        <v>80.860436007677507</v>
      </c>
      <c r="BK102" s="25">
        <f t="shared" si="51"/>
        <v>80.777586920956296</v>
      </c>
      <c r="BL102" s="25">
        <f t="shared" si="51"/>
        <v>80.694364359525125</v>
      </c>
      <c r="BM102" s="25">
        <f t="shared" si="56"/>
        <v>80.610768323383979</v>
      </c>
      <c r="BN102" s="25">
        <f t="shared" si="56"/>
        <v>80.526798812532832</v>
      </c>
      <c r="BO102" s="25">
        <f t="shared" si="56"/>
        <v>80.442455826971724</v>
      </c>
      <c r="BP102" s="25">
        <f t="shared" si="56"/>
        <v>80.357739366700628</v>
      </c>
      <c r="BQ102" s="25">
        <f t="shared" si="56"/>
        <v>80.272649431719557</v>
      </c>
      <c r="BR102" s="25">
        <f t="shared" si="56"/>
        <v>80.187186022028499</v>
      </c>
      <c r="BS102" s="25">
        <f t="shared" si="56"/>
        <v>80.101349137627494</v>
      </c>
      <c r="BT102" s="25">
        <f t="shared" si="56"/>
        <v>80.015138778516487</v>
      </c>
      <c r="BU102" s="25">
        <f t="shared" si="56"/>
        <v>79.928554944695506</v>
      </c>
      <c r="BV102" s="25">
        <f t="shared" si="56"/>
        <v>79.841597636164536</v>
      </c>
      <c r="BW102" s="25">
        <f t="shared" si="54"/>
        <v>79.754266852923593</v>
      </c>
      <c r="BX102" s="25">
        <f t="shared" si="54"/>
        <v>79.666562594972675</v>
      </c>
      <c r="BY102" s="25">
        <f t="shared" si="54"/>
        <v>79.578484862311782</v>
      </c>
      <c r="BZ102" s="25">
        <f t="shared" si="54"/>
        <v>79.490033654940902</v>
      </c>
      <c r="CA102" s="25">
        <f t="shared" si="54"/>
        <v>79.401208972860061</v>
      </c>
      <c r="CB102" s="25">
        <f t="shared" si="54"/>
        <v>79.312010816069233</v>
      </c>
      <c r="CC102" s="25">
        <f t="shared" si="54"/>
        <v>79.222439184568429</v>
      </c>
      <c r="CD102" s="25">
        <f t="shared" si="54"/>
        <v>79.132494078357638</v>
      </c>
      <c r="CE102" s="25">
        <f t="shared" si="54"/>
        <v>79.042175497436872</v>
      </c>
      <c r="CF102" s="25">
        <f t="shared" si="54"/>
        <v>78.951483441806133</v>
      </c>
      <c r="CG102" s="25">
        <f t="shared" si="54"/>
        <v>78.860417911465404</v>
      </c>
      <c r="CH102" s="25">
        <f t="shared" si="54"/>
        <v>78.768978906414716</v>
      </c>
      <c r="CI102" s="25">
        <f t="shared" si="54"/>
        <v>78.677166426654026</v>
      </c>
      <c r="CJ102" s="25">
        <f t="shared" si="54"/>
        <v>78.584980472183389</v>
      </c>
      <c r="CK102" s="25">
        <f t="shared" si="54"/>
        <v>78.49242104300275</v>
      </c>
      <c r="CL102" s="25">
        <f t="shared" si="54"/>
        <v>78.399488139112137</v>
      </c>
      <c r="CM102" s="25">
        <f t="shared" si="57"/>
        <v>78.306181760511549</v>
      </c>
      <c r="CN102" s="25">
        <f t="shared" si="57"/>
        <v>78.212501907200959</v>
      </c>
      <c r="CO102" s="25">
        <f t="shared" si="57"/>
        <v>78.118448579180438</v>
      </c>
      <c r="CP102" s="25">
        <f t="shared" si="57"/>
        <v>78.024021776449899</v>
      </c>
      <c r="CQ102" s="25">
        <f t="shared" si="57"/>
        <v>77.929221499009401</v>
      </c>
      <c r="CR102" s="25">
        <f t="shared" si="57"/>
        <v>77.834047746858928</v>
      </c>
      <c r="CS102" s="25">
        <f t="shared" si="57"/>
        <v>77.738500519998482</v>
      </c>
      <c r="CT102" s="25">
        <f t="shared" si="57"/>
        <v>77.642579818428047</v>
      </c>
      <c r="CU102" s="25">
        <f t="shared" si="57"/>
        <v>77.546285642147623</v>
      </c>
      <c r="CV102" s="25">
        <f t="shared" si="57"/>
        <v>77.449617991157211</v>
      </c>
      <c r="CW102" s="25">
        <f t="shared" si="57"/>
        <v>77.35257686545684</v>
      </c>
      <c r="CX102" s="25">
        <f t="shared" si="57"/>
        <v>77.255162265046508</v>
      </c>
      <c r="CY102" s="25">
        <f t="shared" si="57"/>
        <v>77.157374189926202</v>
      </c>
      <c r="CZ102" s="25">
        <f t="shared" si="57"/>
        <v>77.059212640095893</v>
      </c>
      <c r="DA102" s="25">
        <f t="shared" si="57"/>
        <v>76.960677615555596</v>
      </c>
    </row>
    <row r="103" spans="1:110" ht="4.5" customHeight="1" x14ac:dyDescent="0.3">
      <c r="B103" s="38"/>
      <c r="C103" s="38"/>
      <c r="D103" s="17">
        <f t="shared" si="42"/>
        <v>1.740799999999987</v>
      </c>
      <c r="E103" s="25">
        <f t="shared" si="55"/>
        <v>84.887123612650129</v>
      </c>
      <c r="F103" s="25">
        <f t="shared" si="55"/>
        <v>84.824705886850381</v>
      </c>
      <c r="G103" s="25">
        <f t="shared" si="55"/>
        <v>84.761914686340646</v>
      </c>
      <c r="H103" s="25">
        <f t="shared" si="55"/>
        <v>84.69875001112095</v>
      </c>
      <c r="I103" s="25">
        <f t="shared" si="55"/>
        <v>84.635211861191266</v>
      </c>
      <c r="J103" s="25">
        <f t="shared" si="55"/>
        <v>84.571300236551593</v>
      </c>
      <c r="K103" s="25">
        <f t="shared" si="55"/>
        <v>84.507015137201961</v>
      </c>
      <c r="L103" s="25">
        <f t="shared" si="55"/>
        <v>84.44235656314234</v>
      </c>
      <c r="M103" s="25">
        <f t="shared" si="55"/>
        <v>84.377324514372745</v>
      </c>
      <c r="N103" s="25">
        <f t="shared" si="55"/>
        <v>84.311918990893162</v>
      </c>
      <c r="O103" s="25">
        <f t="shared" si="55"/>
        <v>84.246139992703618</v>
      </c>
      <c r="P103" s="25">
        <f t="shared" si="55"/>
        <v>84.179987519804087</v>
      </c>
      <c r="Q103" s="25">
        <f t="shared" si="55"/>
        <v>84.113461572194566</v>
      </c>
      <c r="R103" s="25">
        <f t="shared" si="55"/>
        <v>84.046562149875086</v>
      </c>
      <c r="S103" s="25">
        <f t="shared" si="55"/>
        <v>83.979289252845632</v>
      </c>
      <c r="T103" s="25">
        <f t="shared" si="55"/>
        <v>83.911642881106175</v>
      </c>
      <c r="U103" s="25">
        <f t="shared" si="52"/>
        <v>83.843623034656758</v>
      </c>
      <c r="V103" s="25">
        <f t="shared" si="52"/>
        <v>83.775229713497353</v>
      </c>
      <c r="W103" s="25">
        <f t="shared" si="52"/>
        <v>83.706462917627988</v>
      </c>
      <c r="X103" s="25">
        <f t="shared" si="52"/>
        <v>83.637322647048634</v>
      </c>
      <c r="Y103" s="25">
        <f t="shared" si="52"/>
        <v>83.567808901759292</v>
      </c>
      <c r="Z103" s="25">
        <f t="shared" si="52"/>
        <v>83.497921681759991</v>
      </c>
      <c r="AA103" s="25">
        <f t="shared" si="52"/>
        <v>83.4276609870507</v>
      </c>
      <c r="AB103" s="25">
        <f t="shared" si="52"/>
        <v>83.357026817631422</v>
      </c>
      <c r="AC103" s="25">
        <f t="shared" si="52"/>
        <v>83.286019173502169</v>
      </c>
      <c r="AD103" s="25">
        <f t="shared" si="52"/>
        <v>83.214638054662956</v>
      </c>
      <c r="AE103" s="25">
        <f t="shared" si="52"/>
        <v>83.142883461113755</v>
      </c>
      <c r="AF103" s="25">
        <f t="shared" si="52"/>
        <v>83.070755392854565</v>
      </c>
      <c r="AG103" s="25">
        <f t="shared" si="52"/>
        <v>82.998253849885415</v>
      </c>
      <c r="AH103" s="25">
        <f t="shared" si="52"/>
        <v>82.925378832206292</v>
      </c>
      <c r="AI103" s="25">
        <f t="shared" si="52"/>
        <v>82.852130339817165</v>
      </c>
      <c r="AJ103" s="25">
        <f t="shared" si="53"/>
        <v>82.778508372718079</v>
      </c>
      <c r="AK103" s="25">
        <f t="shared" si="53"/>
        <v>82.704512930909019</v>
      </c>
      <c r="AL103" s="25">
        <f t="shared" si="53"/>
        <v>82.630144014389941</v>
      </c>
      <c r="AM103" s="25">
        <f t="shared" si="53"/>
        <v>82.555401623160932</v>
      </c>
      <c r="AN103" s="25">
        <f t="shared" si="53"/>
        <v>82.480285757221935</v>
      </c>
      <c r="AO103" s="25">
        <f t="shared" si="53"/>
        <v>82.404796416572935</v>
      </c>
      <c r="AP103" s="25">
        <f t="shared" si="53"/>
        <v>82.32893360121399</v>
      </c>
      <c r="AQ103" s="25">
        <f t="shared" si="53"/>
        <v>82.252697311145056</v>
      </c>
      <c r="AR103" s="25">
        <f t="shared" si="53"/>
        <v>82.176087546366119</v>
      </c>
      <c r="AS103" s="25">
        <f t="shared" si="53"/>
        <v>82.099104306877209</v>
      </c>
      <c r="AT103" s="25">
        <f t="shared" si="53"/>
        <v>82.021747592678338</v>
      </c>
      <c r="AU103" s="25">
        <f t="shared" si="53"/>
        <v>81.944017403769493</v>
      </c>
      <c r="AV103" s="25">
        <f t="shared" si="53"/>
        <v>81.86591374015066</v>
      </c>
      <c r="AW103" s="25">
        <f t="shared" si="53"/>
        <v>81.787436601821852</v>
      </c>
      <c r="AX103" s="25">
        <f t="shared" si="53"/>
        <v>81.708585988783057</v>
      </c>
      <c r="AY103" s="25">
        <f t="shared" si="53"/>
        <v>81.629361901034301</v>
      </c>
      <c r="AZ103" s="25">
        <f t="shared" si="51"/>
        <v>81.549764338575557</v>
      </c>
      <c r="BA103" s="25">
        <f t="shared" si="51"/>
        <v>81.469793301406838</v>
      </c>
      <c r="BB103" s="25">
        <f t="shared" si="51"/>
        <v>81.389448789528146</v>
      </c>
      <c r="BC103" s="25">
        <f t="shared" si="51"/>
        <v>81.308730802939465</v>
      </c>
      <c r="BD103" s="25">
        <f t="shared" si="51"/>
        <v>81.22763934164081</v>
      </c>
      <c r="BE103" s="25">
        <f t="shared" si="51"/>
        <v>81.146174405632181</v>
      </c>
      <c r="BF103" s="25">
        <f t="shared" si="51"/>
        <v>81.064335994913563</v>
      </c>
      <c r="BG103" s="25">
        <f t="shared" si="51"/>
        <v>80.982124109484985</v>
      </c>
      <c r="BH103" s="25">
        <f t="shared" si="51"/>
        <v>80.899538749346405</v>
      </c>
      <c r="BI103" s="25">
        <f t="shared" si="51"/>
        <v>80.816579914497865</v>
      </c>
      <c r="BJ103" s="25">
        <f t="shared" si="51"/>
        <v>80.733247604939351</v>
      </c>
      <c r="BK103" s="25">
        <f t="shared" si="51"/>
        <v>80.649541820670834</v>
      </c>
      <c r="BL103" s="25">
        <f t="shared" si="51"/>
        <v>80.565462561692371</v>
      </c>
      <c r="BM103" s="25">
        <f t="shared" si="56"/>
        <v>80.48100982800392</v>
      </c>
      <c r="BN103" s="25">
        <f t="shared" si="56"/>
        <v>80.396183619605466</v>
      </c>
      <c r="BO103" s="25">
        <f t="shared" si="56"/>
        <v>80.310983936497067</v>
      </c>
      <c r="BP103" s="25">
        <f t="shared" si="56"/>
        <v>80.225410778678665</v>
      </c>
      <c r="BQ103" s="25">
        <f t="shared" si="56"/>
        <v>80.139464146150303</v>
      </c>
      <c r="BR103" s="25">
        <f t="shared" si="56"/>
        <v>80.053144038911952</v>
      </c>
      <c r="BS103" s="25">
        <f t="shared" si="56"/>
        <v>79.966450456963628</v>
      </c>
      <c r="BT103" s="25">
        <f t="shared" si="56"/>
        <v>79.879383400305329</v>
      </c>
      <c r="BU103" s="25">
        <f t="shared" si="56"/>
        <v>79.791942868937042</v>
      </c>
      <c r="BV103" s="25">
        <f t="shared" si="56"/>
        <v>79.704128862858781</v>
      </c>
      <c r="BW103" s="25">
        <f t="shared" si="54"/>
        <v>79.615941382070531</v>
      </c>
      <c r="BX103" s="25">
        <f t="shared" si="54"/>
        <v>79.527380426572321</v>
      </c>
      <c r="BY103" s="25">
        <f t="shared" si="54"/>
        <v>79.438445996364138</v>
      </c>
      <c r="BZ103" s="25">
        <f t="shared" si="54"/>
        <v>79.349138091445951</v>
      </c>
      <c r="CA103" s="25">
        <f t="shared" si="54"/>
        <v>79.259456711817805</v>
      </c>
      <c r="CB103" s="25">
        <f t="shared" si="54"/>
        <v>79.169401857479684</v>
      </c>
      <c r="CC103" s="25">
        <f t="shared" si="54"/>
        <v>79.078973528431575</v>
      </c>
      <c r="CD103" s="25">
        <f t="shared" si="54"/>
        <v>78.988171724673492</v>
      </c>
      <c r="CE103" s="25">
        <f t="shared" si="54"/>
        <v>78.896996446205435</v>
      </c>
      <c r="CF103" s="25">
        <f t="shared" si="54"/>
        <v>78.805447693027389</v>
      </c>
      <c r="CG103" s="25">
        <f t="shared" si="54"/>
        <v>78.713525465139369</v>
      </c>
      <c r="CH103" s="25">
        <f t="shared" si="54"/>
        <v>78.621229762541375</v>
      </c>
      <c r="CI103" s="25">
        <f t="shared" si="54"/>
        <v>78.528560585233393</v>
      </c>
      <c r="CJ103" s="25">
        <f t="shared" si="54"/>
        <v>78.435517933215451</v>
      </c>
      <c r="CK103" s="25">
        <f t="shared" si="54"/>
        <v>78.342101806487506</v>
      </c>
      <c r="CL103" s="25">
        <f t="shared" si="54"/>
        <v>78.248312205049601</v>
      </c>
      <c r="CM103" s="25">
        <f t="shared" si="57"/>
        <v>78.154149128901707</v>
      </c>
      <c r="CN103" s="25">
        <f t="shared" si="57"/>
        <v>78.059612578043826</v>
      </c>
      <c r="CO103" s="25">
        <f t="shared" si="57"/>
        <v>77.964702552476012</v>
      </c>
      <c r="CP103" s="25">
        <f t="shared" si="57"/>
        <v>77.869419052198168</v>
      </c>
      <c r="CQ103" s="25">
        <f t="shared" si="57"/>
        <v>77.773762077210364</v>
      </c>
      <c r="CR103" s="25">
        <f t="shared" si="57"/>
        <v>77.677731627512586</v>
      </c>
      <c r="CS103" s="25">
        <f t="shared" si="57"/>
        <v>77.581327703104847</v>
      </c>
      <c r="CT103" s="25">
        <f t="shared" si="57"/>
        <v>77.484550303987106</v>
      </c>
      <c r="CU103" s="25">
        <f t="shared" si="57"/>
        <v>77.387399430159391</v>
      </c>
      <c r="CV103" s="25">
        <f t="shared" si="57"/>
        <v>77.289875081621673</v>
      </c>
      <c r="CW103" s="25">
        <f t="shared" si="57"/>
        <v>77.19197725837401</v>
      </c>
      <c r="CX103" s="25">
        <f t="shared" si="57"/>
        <v>77.093705960416386</v>
      </c>
      <c r="CY103" s="25">
        <f t="shared" si="57"/>
        <v>76.995061187748775</v>
      </c>
      <c r="CZ103" s="25">
        <f t="shared" si="57"/>
        <v>76.89604294037116</v>
      </c>
      <c r="DA103" s="25">
        <f t="shared" si="57"/>
        <v>76.796651218283571</v>
      </c>
    </row>
    <row r="104" spans="1:110" ht="4.5" customHeight="1" x14ac:dyDescent="0.3">
      <c r="B104" s="38"/>
      <c r="C104" s="38"/>
      <c r="D104" s="17">
        <f t="shared" si="42"/>
        <v>1.7303999999999871</v>
      </c>
      <c r="E104" s="25">
        <f t="shared" si="55"/>
        <v>84.808213120270707</v>
      </c>
      <c r="F104" s="25">
        <f t="shared" si="55"/>
        <v>84.744938696923654</v>
      </c>
      <c r="G104" s="25">
        <f t="shared" si="55"/>
        <v>84.681290798866641</v>
      </c>
      <c r="H104" s="25">
        <f t="shared" si="55"/>
        <v>84.617269426099639</v>
      </c>
      <c r="I104" s="25">
        <f t="shared" si="55"/>
        <v>84.552874578622649</v>
      </c>
      <c r="J104" s="25">
        <f t="shared" si="55"/>
        <v>84.488106256435685</v>
      </c>
      <c r="K104" s="25">
        <f t="shared" si="55"/>
        <v>84.422964459538747</v>
      </c>
      <c r="L104" s="25">
        <f t="shared" si="55"/>
        <v>84.357449187931834</v>
      </c>
      <c r="M104" s="25">
        <f t="shared" si="55"/>
        <v>84.291560441614934</v>
      </c>
      <c r="N104" s="25">
        <f t="shared" si="55"/>
        <v>84.225298220588058</v>
      </c>
      <c r="O104" s="25">
        <f t="shared" si="55"/>
        <v>84.158662524851209</v>
      </c>
      <c r="P104" s="25">
        <f t="shared" si="55"/>
        <v>84.091653354404372</v>
      </c>
      <c r="Q104" s="25">
        <f t="shared" si="55"/>
        <v>84.02427070924756</v>
      </c>
      <c r="R104" s="25">
        <f t="shared" si="55"/>
        <v>83.956514589380774</v>
      </c>
      <c r="S104" s="25">
        <f t="shared" si="55"/>
        <v>83.888384994804014</v>
      </c>
      <c r="T104" s="25">
        <f t="shared" si="55"/>
        <v>83.819881925517279</v>
      </c>
      <c r="U104" s="25">
        <f t="shared" si="52"/>
        <v>83.751005381520557</v>
      </c>
      <c r="V104" s="25">
        <f t="shared" si="52"/>
        <v>83.68175536281386</v>
      </c>
      <c r="W104" s="25">
        <f t="shared" si="52"/>
        <v>83.612131869397189</v>
      </c>
      <c r="X104" s="25">
        <f t="shared" si="52"/>
        <v>83.542134901270529</v>
      </c>
      <c r="Y104" s="25">
        <f t="shared" si="52"/>
        <v>83.471764458433896</v>
      </c>
      <c r="Z104" s="25">
        <f t="shared" si="52"/>
        <v>83.401020540887288</v>
      </c>
      <c r="AA104" s="25">
        <f t="shared" si="52"/>
        <v>83.329903148630692</v>
      </c>
      <c r="AB104" s="25">
        <f t="shared" si="52"/>
        <v>83.258412281664121</v>
      </c>
      <c r="AC104" s="25">
        <f t="shared" si="52"/>
        <v>83.186547939987577</v>
      </c>
      <c r="AD104" s="25">
        <f t="shared" si="52"/>
        <v>83.114310123601058</v>
      </c>
      <c r="AE104" s="25">
        <f t="shared" si="52"/>
        <v>83.041698832504551</v>
      </c>
      <c r="AF104" s="25">
        <f t="shared" si="52"/>
        <v>82.96871406669807</v>
      </c>
      <c r="AG104" s="25">
        <f t="shared" si="52"/>
        <v>82.895355826181614</v>
      </c>
      <c r="AH104" s="25">
        <f t="shared" si="52"/>
        <v>82.821624110955199</v>
      </c>
      <c r="AI104" s="25">
        <f t="shared" si="52"/>
        <v>82.747518921018781</v>
      </c>
      <c r="AJ104" s="25">
        <f t="shared" si="53"/>
        <v>82.673040256372389</v>
      </c>
      <c r="AK104" s="25">
        <f t="shared" si="53"/>
        <v>82.598188117016022</v>
      </c>
      <c r="AL104" s="25">
        <f t="shared" si="53"/>
        <v>82.522962502949653</v>
      </c>
      <c r="AM104" s="25">
        <f t="shared" si="53"/>
        <v>82.447363414173338</v>
      </c>
      <c r="AN104" s="25">
        <f t="shared" si="53"/>
        <v>82.371390850687035</v>
      </c>
      <c r="AO104" s="25">
        <f t="shared" si="53"/>
        <v>82.295044812490744</v>
      </c>
      <c r="AP104" s="25">
        <f t="shared" si="53"/>
        <v>82.218325299584492</v>
      </c>
      <c r="AQ104" s="25">
        <f t="shared" si="53"/>
        <v>82.141232311968253</v>
      </c>
      <c r="AR104" s="25">
        <f t="shared" si="53"/>
        <v>82.063765849642024</v>
      </c>
      <c r="AS104" s="25">
        <f t="shared" si="53"/>
        <v>81.985925912605822</v>
      </c>
      <c r="AT104" s="25">
        <f t="shared" si="53"/>
        <v>81.907712500859645</v>
      </c>
      <c r="AU104" s="25">
        <f t="shared" si="53"/>
        <v>81.829125614403509</v>
      </c>
      <c r="AV104" s="25">
        <f t="shared" si="53"/>
        <v>81.75016525323737</v>
      </c>
      <c r="AW104" s="25">
        <f t="shared" si="53"/>
        <v>81.670831417361271</v>
      </c>
      <c r="AX104" s="25">
        <f t="shared" si="53"/>
        <v>81.591124106775183</v>
      </c>
      <c r="AY104" s="25">
        <f t="shared" si="53"/>
        <v>81.511043321479121</v>
      </c>
      <c r="AZ104" s="25">
        <f t="shared" si="51"/>
        <v>81.430589061473086</v>
      </c>
      <c r="BA104" s="25">
        <f t="shared" si="51"/>
        <v>81.349761326757061</v>
      </c>
      <c r="BB104" s="25">
        <f t="shared" si="51"/>
        <v>81.268560117331063</v>
      </c>
      <c r="BC104" s="25">
        <f t="shared" si="51"/>
        <v>81.18698543319509</v>
      </c>
      <c r="BD104" s="25">
        <f t="shared" si="51"/>
        <v>81.105037274349129</v>
      </c>
      <c r="BE104" s="25">
        <f t="shared" si="51"/>
        <v>81.022715640793209</v>
      </c>
      <c r="BF104" s="25">
        <f t="shared" si="51"/>
        <v>80.940020532527299</v>
      </c>
      <c r="BG104" s="25">
        <f t="shared" si="51"/>
        <v>80.856951949551416</v>
      </c>
      <c r="BH104" s="25">
        <f t="shared" si="51"/>
        <v>80.77350989186553</v>
      </c>
      <c r="BI104" s="25">
        <f t="shared" si="51"/>
        <v>80.689694359469684</v>
      </c>
      <c r="BJ104" s="25">
        <f t="shared" si="51"/>
        <v>80.605505352363878</v>
      </c>
      <c r="BK104" s="25">
        <f t="shared" si="51"/>
        <v>80.520942870548069</v>
      </c>
      <c r="BL104" s="25">
        <f t="shared" si="51"/>
        <v>80.4360069140223</v>
      </c>
      <c r="BM104" s="25">
        <f t="shared" si="56"/>
        <v>80.350697482786543</v>
      </c>
      <c r="BN104" s="25">
        <f t="shared" si="56"/>
        <v>80.265014576840798</v>
      </c>
      <c r="BO104" s="25">
        <f t="shared" si="56"/>
        <v>80.178958196185093</v>
      </c>
      <c r="BP104" s="25">
        <f t="shared" si="56"/>
        <v>80.092528340819399</v>
      </c>
      <c r="BQ104" s="25">
        <f t="shared" si="56"/>
        <v>80.005725010743731</v>
      </c>
      <c r="BR104" s="25">
        <f t="shared" si="56"/>
        <v>79.918548205958089</v>
      </c>
      <c r="BS104" s="25">
        <f t="shared" si="56"/>
        <v>79.830997926462473</v>
      </c>
      <c r="BT104" s="25">
        <f t="shared" si="56"/>
        <v>79.743074172256868</v>
      </c>
      <c r="BU104" s="25">
        <f t="shared" si="56"/>
        <v>79.65477694334129</v>
      </c>
      <c r="BV104" s="25">
        <f t="shared" si="56"/>
        <v>79.566106239715722</v>
      </c>
      <c r="BW104" s="25">
        <f t="shared" si="54"/>
        <v>79.477062061380167</v>
      </c>
      <c r="BX104" s="25">
        <f t="shared" si="54"/>
        <v>79.387644408334666</v>
      </c>
      <c r="BY104" s="25">
        <f t="shared" si="54"/>
        <v>79.297853280579176</v>
      </c>
      <c r="BZ104" s="25">
        <f t="shared" si="54"/>
        <v>79.207688678113698</v>
      </c>
      <c r="CA104" s="25">
        <f t="shared" si="54"/>
        <v>79.117150600938245</v>
      </c>
      <c r="CB104" s="25">
        <f t="shared" si="54"/>
        <v>79.026239049052819</v>
      </c>
      <c r="CC104" s="25">
        <f t="shared" si="54"/>
        <v>78.934954022457418</v>
      </c>
      <c r="CD104" s="25">
        <f t="shared" si="54"/>
        <v>78.843295521152044</v>
      </c>
      <c r="CE104" s="25">
        <f t="shared" si="54"/>
        <v>78.75126354513668</v>
      </c>
      <c r="CF104" s="25">
        <f t="shared" si="54"/>
        <v>78.658858094411343</v>
      </c>
      <c r="CG104" s="25">
        <f t="shared" si="54"/>
        <v>78.566079168976017</v>
      </c>
      <c r="CH104" s="25">
        <f t="shared" si="54"/>
        <v>78.472926768830717</v>
      </c>
      <c r="CI104" s="25">
        <f t="shared" si="54"/>
        <v>78.379400893975443</v>
      </c>
      <c r="CJ104" s="25">
        <f t="shared" si="54"/>
        <v>78.285501544410195</v>
      </c>
      <c r="CK104" s="25">
        <f t="shared" si="54"/>
        <v>78.191228720134959</v>
      </c>
      <c r="CL104" s="25">
        <f t="shared" si="54"/>
        <v>78.096582421149748</v>
      </c>
      <c r="CM104" s="25">
        <f t="shared" si="57"/>
        <v>78.001562647454563</v>
      </c>
      <c r="CN104" s="25">
        <f t="shared" si="57"/>
        <v>77.906169399049375</v>
      </c>
      <c r="CO104" s="25">
        <f t="shared" si="57"/>
        <v>77.810402675934256</v>
      </c>
      <c r="CP104" s="25">
        <f t="shared" si="57"/>
        <v>77.71426247810912</v>
      </c>
      <c r="CQ104" s="25">
        <f t="shared" si="57"/>
        <v>77.617748805574038</v>
      </c>
      <c r="CR104" s="25">
        <f t="shared" si="57"/>
        <v>77.520861658328954</v>
      </c>
      <c r="CS104" s="25">
        <f t="shared" si="57"/>
        <v>77.42360103637391</v>
      </c>
      <c r="CT104" s="25">
        <f t="shared" si="57"/>
        <v>77.325966939708877</v>
      </c>
      <c r="CU104" s="25">
        <f t="shared" si="57"/>
        <v>77.227959368333856</v>
      </c>
      <c r="CV104" s="25">
        <f t="shared" si="57"/>
        <v>77.129578322248832</v>
      </c>
      <c r="CW104" s="25">
        <f t="shared" si="57"/>
        <v>77.030823801453877</v>
      </c>
      <c r="CX104" s="25">
        <f t="shared" si="57"/>
        <v>76.931695805948948</v>
      </c>
      <c r="CY104" s="25">
        <f t="shared" si="57"/>
        <v>76.83219433573403</v>
      </c>
      <c r="CZ104" s="25">
        <f t="shared" si="57"/>
        <v>76.732319390809124</v>
      </c>
      <c r="DA104" s="25">
        <f t="shared" si="57"/>
        <v>76.63207097117423</v>
      </c>
    </row>
    <row r="105" spans="1:110" ht="4.5" customHeight="1" thickBot="1" x14ac:dyDescent="0.35">
      <c r="B105" s="38"/>
      <c r="C105" s="38"/>
      <c r="D105" s="17">
        <v>1.72</v>
      </c>
      <c r="E105" s="25">
        <f t="shared" si="55"/>
        <v>84.728748778054083</v>
      </c>
      <c r="F105" s="25">
        <f t="shared" si="55"/>
        <v>84.664617657159724</v>
      </c>
      <c r="G105" s="25">
        <f t="shared" si="55"/>
        <v>84.600113061555405</v>
      </c>
      <c r="H105" s="25">
        <f t="shared" si="55"/>
        <v>84.535234991241097</v>
      </c>
      <c r="I105" s="25">
        <f t="shared" si="55"/>
        <v>84.469983446216816</v>
      </c>
      <c r="J105" s="25">
        <f t="shared" si="55"/>
        <v>84.40435842648256</v>
      </c>
      <c r="K105" s="25">
        <f t="shared" si="55"/>
        <v>84.33835993203833</v>
      </c>
      <c r="L105" s="25">
        <f t="shared" si="55"/>
        <v>84.271987962884111</v>
      </c>
      <c r="M105" s="25">
        <f t="shared" si="55"/>
        <v>84.205242519019905</v>
      </c>
      <c r="N105" s="25">
        <f t="shared" si="55"/>
        <v>84.138123600445738</v>
      </c>
      <c r="O105" s="25">
        <f t="shared" si="55"/>
        <v>84.070631207161597</v>
      </c>
      <c r="P105" s="25">
        <f t="shared" si="55"/>
        <v>84.002765339167453</v>
      </c>
      <c r="Q105" s="25">
        <f t="shared" si="55"/>
        <v>83.93452599646335</v>
      </c>
      <c r="R105" s="25">
        <f t="shared" si="55"/>
        <v>83.865913179049272</v>
      </c>
      <c r="S105" s="25">
        <f t="shared" si="55"/>
        <v>83.79692688692522</v>
      </c>
      <c r="T105" s="25">
        <f t="shared" si="55"/>
        <v>83.727567120091166</v>
      </c>
      <c r="U105" s="25">
        <f t="shared" si="52"/>
        <v>83.657833878547152</v>
      </c>
      <c r="V105" s="25">
        <f t="shared" si="52"/>
        <v>83.587727162293149</v>
      </c>
      <c r="W105" s="25">
        <f t="shared" si="52"/>
        <v>83.517246971329186</v>
      </c>
      <c r="X105" s="25">
        <f t="shared" si="52"/>
        <v>83.446393305655235</v>
      </c>
      <c r="Y105" s="25">
        <f t="shared" si="52"/>
        <v>83.375166165271295</v>
      </c>
      <c r="Z105" s="25">
        <f t="shared" si="52"/>
        <v>83.303565550177396</v>
      </c>
      <c r="AA105" s="25">
        <f t="shared" si="52"/>
        <v>83.231591460373508</v>
      </c>
      <c r="AB105" s="25">
        <f t="shared" si="52"/>
        <v>83.159243895859632</v>
      </c>
      <c r="AC105" s="25">
        <f t="shared" si="52"/>
        <v>83.086522856635796</v>
      </c>
      <c r="AD105" s="25">
        <f t="shared" si="52"/>
        <v>83.013428342701971</v>
      </c>
      <c r="AE105" s="25">
        <f t="shared" si="52"/>
        <v>82.939960354058172</v>
      </c>
      <c r="AF105" s="25">
        <f t="shared" si="52"/>
        <v>82.866118890704385</v>
      </c>
      <c r="AG105" s="25">
        <f t="shared" si="52"/>
        <v>82.791903952640638</v>
      </c>
      <c r="AH105" s="25">
        <f t="shared" si="52"/>
        <v>82.717315539866917</v>
      </c>
      <c r="AI105" s="25">
        <f t="shared" si="52"/>
        <v>82.642353652383207</v>
      </c>
      <c r="AJ105" s="25">
        <f t="shared" si="53"/>
        <v>82.567018290189509</v>
      </c>
      <c r="AK105" s="25">
        <f t="shared" si="53"/>
        <v>82.491309453285851</v>
      </c>
      <c r="AL105" s="25">
        <f t="shared" si="53"/>
        <v>82.415227141672176</v>
      </c>
      <c r="AM105" s="25">
        <f t="shared" si="53"/>
        <v>82.33877135534857</v>
      </c>
      <c r="AN105" s="25">
        <f t="shared" si="53"/>
        <v>82.261942094314975</v>
      </c>
      <c r="AO105" s="25">
        <f t="shared" si="53"/>
        <v>82.184739358571392</v>
      </c>
      <c r="AP105" s="25">
        <f t="shared" si="53"/>
        <v>82.107163148117834</v>
      </c>
      <c r="AQ105" s="25">
        <f t="shared" si="53"/>
        <v>82.029213462954303</v>
      </c>
      <c r="AR105" s="25">
        <f t="shared" si="53"/>
        <v>81.950890303080769</v>
      </c>
      <c r="AS105" s="25">
        <f t="shared" si="53"/>
        <v>81.872193668497275</v>
      </c>
      <c r="AT105" s="25">
        <f t="shared" si="53"/>
        <v>81.793123559203792</v>
      </c>
      <c r="AU105" s="25">
        <f t="shared" si="53"/>
        <v>81.71367997520035</v>
      </c>
      <c r="AV105" s="25">
        <f t="shared" si="53"/>
        <v>81.633862916486919</v>
      </c>
      <c r="AW105" s="25">
        <f t="shared" si="53"/>
        <v>81.553672383063514</v>
      </c>
      <c r="AX105" s="25">
        <f t="shared" si="53"/>
        <v>81.473108374930135</v>
      </c>
      <c r="AY105" s="25">
        <f t="shared" si="53"/>
        <v>81.392170892086781</v>
      </c>
      <c r="AZ105" s="25">
        <f t="shared" si="51"/>
        <v>81.31085993453344</v>
      </c>
      <c r="BA105" s="25">
        <f t="shared" si="51"/>
        <v>81.229175502270124</v>
      </c>
      <c r="BB105" s="25">
        <f t="shared" si="51"/>
        <v>81.147117595296834</v>
      </c>
      <c r="BC105" s="25">
        <f t="shared" si="51"/>
        <v>81.064686213613555</v>
      </c>
      <c r="BD105" s="25">
        <f t="shared" si="51"/>
        <v>80.981881357220303</v>
      </c>
      <c r="BE105" s="25">
        <f t="shared" si="51"/>
        <v>80.898703026117076</v>
      </c>
      <c r="BF105" s="25">
        <f t="shared" si="51"/>
        <v>80.815151220303861</v>
      </c>
      <c r="BG105" s="25">
        <f t="shared" si="51"/>
        <v>80.731225939780686</v>
      </c>
      <c r="BH105" s="25">
        <f t="shared" si="51"/>
        <v>80.646927184547508</v>
      </c>
      <c r="BI105" s="25">
        <f t="shared" si="51"/>
        <v>80.56225495460437</v>
      </c>
      <c r="BJ105" s="25">
        <f t="shared" si="51"/>
        <v>80.477209249951244</v>
      </c>
      <c r="BK105" s="25">
        <f t="shared" si="51"/>
        <v>80.391790070588144</v>
      </c>
      <c r="BL105" s="25">
        <f t="shared" si="51"/>
        <v>80.305997416515083</v>
      </c>
      <c r="BM105" s="25">
        <f t="shared" si="56"/>
        <v>80.219831287732021</v>
      </c>
      <c r="BN105" s="25">
        <f t="shared" si="56"/>
        <v>80.133291684238984</v>
      </c>
      <c r="BO105" s="25">
        <f t="shared" si="56"/>
        <v>80.046378606035987</v>
      </c>
      <c r="BP105" s="25">
        <f t="shared" si="56"/>
        <v>79.959092053122987</v>
      </c>
      <c r="BQ105" s="25">
        <f t="shared" si="56"/>
        <v>79.871432025500027</v>
      </c>
      <c r="BR105" s="25">
        <f t="shared" si="56"/>
        <v>79.783398523167079</v>
      </c>
      <c r="BS105" s="25">
        <f t="shared" si="56"/>
        <v>79.694991546124157</v>
      </c>
      <c r="BT105" s="25">
        <f t="shared" si="56"/>
        <v>79.606211094371261</v>
      </c>
      <c r="BU105" s="25">
        <f t="shared" si="56"/>
        <v>79.517057167908391</v>
      </c>
      <c r="BV105" s="25">
        <f t="shared" si="56"/>
        <v>79.427529766735518</v>
      </c>
      <c r="BW105" s="25">
        <f t="shared" si="54"/>
        <v>79.33762889085267</v>
      </c>
      <c r="BX105" s="25">
        <f t="shared" si="54"/>
        <v>79.247354540259863</v>
      </c>
      <c r="BY105" s="25">
        <f t="shared" si="54"/>
        <v>79.156706714957082</v>
      </c>
      <c r="BZ105" s="25">
        <f t="shared" si="54"/>
        <v>79.065685414944312</v>
      </c>
      <c r="CA105" s="25">
        <f t="shared" si="54"/>
        <v>78.974290640221554</v>
      </c>
      <c r="CB105" s="25">
        <f t="shared" si="54"/>
        <v>78.882522390788836</v>
      </c>
      <c r="CC105" s="25">
        <f t="shared" si="54"/>
        <v>78.790380666646129</v>
      </c>
      <c r="CD105" s="25">
        <f t="shared" si="54"/>
        <v>78.697865467793449</v>
      </c>
      <c r="CE105" s="25">
        <f t="shared" si="54"/>
        <v>78.604976794230794</v>
      </c>
      <c r="CF105" s="25">
        <f t="shared" si="54"/>
        <v>78.511714645958151</v>
      </c>
      <c r="CG105" s="25">
        <f t="shared" si="54"/>
        <v>78.418079022975533</v>
      </c>
      <c r="CH105" s="25">
        <f t="shared" si="54"/>
        <v>78.324069925282942</v>
      </c>
      <c r="CI105" s="25">
        <f t="shared" si="54"/>
        <v>78.229687352880362</v>
      </c>
      <c r="CJ105" s="25">
        <f t="shared" si="54"/>
        <v>78.134931305767822</v>
      </c>
      <c r="CK105" s="25">
        <f t="shared" si="54"/>
        <v>78.039801783945293</v>
      </c>
      <c r="CL105" s="25">
        <f t="shared" si="54"/>
        <v>77.944298787412777</v>
      </c>
      <c r="CM105" s="25">
        <f t="shared" si="57"/>
        <v>77.848422316170286</v>
      </c>
      <c r="CN105" s="25">
        <f t="shared" si="57"/>
        <v>77.752172370217806</v>
      </c>
      <c r="CO105" s="25">
        <f t="shared" si="57"/>
        <v>77.655548949555396</v>
      </c>
      <c r="CP105" s="25">
        <f t="shared" si="57"/>
        <v>77.558552054182968</v>
      </c>
      <c r="CQ105" s="25">
        <f t="shared" si="57"/>
        <v>77.461181684100566</v>
      </c>
      <c r="CR105" s="25">
        <f t="shared" si="57"/>
        <v>77.36343783930819</v>
      </c>
      <c r="CS105" s="25">
        <f t="shared" si="57"/>
        <v>77.26532051980584</v>
      </c>
      <c r="CT105" s="25">
        <f t="shared" si="57"/>
        <v>77.166829725593516</v>
      </c>
      <c r="CU105" s="25">
        <f t="shared" si="57"/>
        <v>77.067965456671203</v>
      </c>
      <c r="CV105" s="25">
        <f t="shared" si="57"/>
        <v>76.968727713038888</v>
      </c>
      <c r="CW105" s="25">
        <f t="shared" si="57"/>
        <v>76.869116494696627</v>
      </c>
      <c r="CX105" s="25">
        <f t="shared" si="57"/>
        <v>76.769131801644392</v>
      </c>
      <c r="CY105" s="25">
        <f t="shared" si="57"/>
        <v>76.668773633882182</v>
      </c>
      <c r="CZ105" s="25">
        <f t="shared" si="57"/>
        <v>76.568041991409984</v>
      </c>
      <c r="DA105" s="25">
        <f t="shared" si="57"/>
        <v>76.466936874227798</v>
      </c>
    </row>
    <row r="106" spans="1:110" ht="14.4" x14ac:dyDescent="0.3">
      <c r="A106" s="17" t="s">
        <v>133</v>
      </c>
      <c r="B106" s="17">
        <v>7</v>
      </c>
      <c r="C106" s="17">
        <v>100</v>
      </c>
      <c r="DB106" s="24"/>
      <c r="DC106" s="24" t="s">
        <v>123</v>
      </c>
      <c r="DD106" s="28" t="s">
        <v>68</v>
      </c>
      <c r="DE106" s="24"/>
      <c r="DF106" s="24" t="s">
        <v>123</v>
      </c>
    </row>
    <row r="107" spans="1:110" ht="14.4" x14ac:dyDescent="0.3">
      <c r="A107" s="17" t="s">
        <v>134</v>
      </c>
      <c r="B107" s="17">
        <v>6</v>
      </c>
      <c r="C107" s="17">
        <f>C106-(C$106-C$112)/(B$106-1)</f>
        <v>95.833333333333329</v>
      </c>
      <c r="DB107" s="17" t="s">
        <v>81</v>
      </c>
      <c r="DC107" s="17">
        <v>102.964184603169</v>
      </c>
      <c r="DE107" s="17" t="s">
        <v>81</v>
      </c>
      <c r="DF107" s="17">
        <v>-3.5300892698130002</v>
      </c>
    </row>
    <row r="108" spans="1:110" ht="14.4" x14ac:dyDescent="0.3">
      <c r="A108" s="17" t="s">
        <v>51</v>
      </c>
      <c r="B108" s="17">
        <v>5</v>
      </c>
      <c r="C108" s="17">
        <f>C107-(C$106-C$112)/(B$106-1)</f>
        <v>91.666666666666657</v>
      </c>
      <c r="DB108" s="17" t="s">
        <v>85</v>
      </c>
      <c r="DC108" s="17">
        <v>-1.1671084686815201E-3</v>
      </c>
      <c r="DE108" s="17" t="s">
        <v>86</v>
      </c>
      <c r="DF108" s="17">
        <v>0.13609741527870201</v>
      </c>
    </row>
    <row r="109" spans="1:110" ht="14.4" x14ac:dyDescent="0.3">
      <c r="A109" s="17" t="s">
        <v>135</v>
      </c>
      <c r="B109" s="17">
        <v>4</v>
      </c>
      <c r="C109" s="17">
        <f>C108-(C$106-C$112)/(B$106-1)</f>
        <v>87.499999999999986</v>
      </c>
      <c r="DB109" s="17" t="s">
        <v>87</v>
      </c>
      <c r="DC109" s="17">
        <v>-0.57942038289694997</v>
      </c>
      <c r="DE109" s="17" t="s">
        <v>87</v>
      </c>
      <c r="DF109" s="17">
        <v>-0.48238182226468002</v>
      </c>
    </row>
    <row r="110" spans="1:110" ht="15" thickBot="1" x14ac:dyDescent="0.35">
      <c r="A110" s="17" t="s">
        <v>136</v>
      </c>
      <c r="B110" s="17">
        <v>3</v>
      </c>
      <c r="C110" s="17">
        <f>C109-(C$106-C$112)/(B$106-1)</f>
        <v>83.333333333333314</v>
      </c>
      <c r="DB110" s="21" t="s">
        <v>144</v>
      </c>
      <c r="DC110" s="21">
        <v>6.0526325202203104</v>
      </c>
      <c r="DE110" s="21" t="s">
        <v>88</v>
      </c>
      <c r="DF110" s="21">
        <v>-1.6920416247102401</v>
      </c>
    </row>
    <row r="111" spans="1:110" ht="15" thickBot="1" x14ac:dyDescent="0.35">
      <c r="A111" s="17" t="s">
        <v>137</v>
      </c>
      <c r="B111" s="17">
        <v>2</v>
      </c>
      <c r="C111" s="17">
        <f>C110-(C$106-C$112)/(B$106-1)</f>
        <v>79.166666666666643</v>
      </c>
      <c r="DB111" s="21"/>
      <c r="DC111" s="21"/>
    </row>
    <row r="112" spans="1:110" ht="14.4" x14ac:dyDescent="0.3">
      <c r="A112" s="17" t="s">
        <v>138</v>
      </c>
      <c r="B112" s="17">
        <v>1</v>
      </c>
      <c r="C112" s="17">
        <v>75</v>
      </c>
    </row>
  </sheetData>
  <mergeCells count="8">
    <mergeCell ref="E2:DA2"/>
    <mergeCell ref="E3:I3"/>
    <mergeCell ref="BA3:BE3"/>
    <mergeCell ref="CW3:DA3"/>
    <mergeCell ref="B5:B105"/>
    <mergeCell ref="C5:C8"/>
    <mergeCell ref="C53:C57"/>
    <mergeCell ref="C102:C105"/>
  </mergeCells>
  <conditionalFormatting sqref="E5:DA105">
    <cfRule type="cellIs" dxfId="0" priority="1" operator="notBetween">
      <formula>83.33</formula>
      <formula>91.67</formula>
    </cfRule>
    <cfRule type="colorScale" priority="2">
      <colorScale>
        <cfvo type="formula" val="$C$110"/>
        <cfvo type="formula" val="$C$109"/>
        <cfvo type="formula" val="$C$108"/>
        <color rgb="FF00B0F0"/>
        <color rgb="FF00B050"/>
        <color rgb="FFFFFF00"/>
      </colorScale>
    </cfRule>
    <cfRule type="colorScale" priority="3">
      <colorScale>
        <cfvo type="formula" val="$C$112"/>
        <cfvo type="formula" val="$C$111"/>
        <cfvo type="formula" val="$C$110"/>
        <color rgb="FF7030A0"/>
        <color rgb="FF0070C0"/>
        <color rgb="FF00B0F0"/>
      </colorScale>
    </cfRule>
    <cfRule type="colorScale" priority="4">
      <colorScale>
        <cfvo type="formula" val="$C$108"/>
        <cfvo type="formula" val="$C$107"/>
        <cfvo type="formula" val="$C$106"/>
        <color rgb="FFFFFF00"/>
        <color rgb="FFFFC000"/>
        <color rgb="FFFF0000"/>
      </colorScale>
    </cfRule>
    <cfRule type="colorScale" priority="5">
      <colorScale>
        <cfvo type="num" val="0"/>
        <cfvo type="num" val="15"/>
        <cfvo type="num" val="30"/>
        <color rgb="FF7030A0"/>
        <color rgb="FFFFEB84"/>
        <color rgb="FFC00000"/>
      </colorScale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6601-2A58-455E-809A-435DF4A8D960}">
  <dimension ref="A1:W1048576"/>
  <sheetViews>
    <sheetView zoomScaleNormal="100" workbookViewId="0">
      <selection activeCell="R30" sqref="R30"/>
    </sheetView>
  </sheetViews>
  <sheetFormatPr defaultColWidth="11.5546875" defaultRowHeight="14.25" customHeight="1" x14ac:dyDescent="0.3"/>
  <cols>
    <col min="1" max="31" width="8.5546875" style="17" customWidth="1"/>
    <col min="32" max="16384" width="11.5546875" style="17"/>
  </cols>
  <sheetData>
    <row r="1" spans="1:23" ht="14.4" x14ac:dyDescent="0.3">
      <c r="N1" s="19"/>
      <c r="O1" s="19"/>
      <c r="R1" s="19"/>
      <c r="S1" s="19"/>
      <c r="T1" s="19"/>
      <c r="W1" s="19"/>
    </row>
    <row r="2" spans="1:23" s="10" customFormat="1" ht="14.4" x14ac:dyDescent="0.3">
      <c r="A2" s="11"/>
      <c r="B2" s="34" t="s">
        <v>68</v>
      </c>
      <c r="C2" s="34"/>
      <c r="D2" s="34"/>
      <c r="E2" s="34"/>
      <c r="F2" s="34"/>
      <c r="G2" s="34"/>
      <c r="H2" s="34" t="s">
        <v>60</v>
      </c>
      <c r="I2" s="34"/>
      <c r="J2" s="34"/>
      <c r="K2" s="34"/>
      <c r="L2" s="34"/>
      <c r="M2" s="34"/>
      <c r="N2" s="34"/>
      <c r="O2" s="34"/>
      <c r="P2" s="34"/>
    </row>
    <row r="3" spans="1:23" ht="28.8" x14ac:dyDescent="0.3">
      <c r="A3" s="17" t="s">
        <v>65</v>
      </c>
      <c r="B3" s="17" t="s">
        <v>84</v>
      </c>
      <c r="C3" s="17" t="s">
        <v>106</v>
      </c>
      <c r="D3" s="29" t="s">
        <v>147</v>
      </c>
      <c r="E3" s="17" t="s">
        <v>106</v>
      </c>
      <c r="F3" s="17" t="s">
        <v>31</v>
      </c>
      <c r="G3" s="17" t="s">
        <v>106</v>
      </c>
      <c r="I3" s="17" t="s">
        <v>84</v>
      </c>
      <c r="J3" s="17" t="s">
        <v>106</v>
      </c>
      <c r="K3" s="17" t="s">
        <v>148</v>
      </c>
      <c r="L3" s="17" t="s">
        <v>106</v>
      </c>
      <c r="M3" s="17" t="s">
        <v>149</v>
      </c>
      <c r="N3" s="17" t="s">
        <v>106</v>
      </c>
      <c r="O3" s="17" t="s">
        <v>150</v>
      </c>
      <c r="P3" s="17" t="s">
        <v>106</v>
      </c>
    </row>
    <row r="4" spans="1:23" ht="16.2" x14ac:dyDescent="0.3">
      <c r="B4" s="41" t="s">
        <v>77</v>
      </c>
      <c r="C4" s="41"/>
      <c r="D4" s="41"/>
      <c r="E4" s="41"/>
      <c r="F4" s="41"/>
      <c r="G4" s="41"/>
      <c r="I4" s="35" t="s">
        <v>78</v>
      </c>
      <c r="J4" s="35"/>
      <c r="K4" s="35"/>
      <c r="L4" s="35"/>
      <c r="M4" s="35"/>
      <c r="N4" s="35"/>
      <c r="O4" s="35"/>
      <c r="P4" s="35"/>
    </row>
    <row r="5" spans="1:23" ht="14.4" x14ac:dyDescent="0.3">
      <c r="A5" s="17">
        <v>80</v>
      </c>
      <c r="B5" s="18">
        <v>5.3493150684931496</v>
      </c>
      <c r="C5" s="18">
        <v>0.42794520547945197</v>
      </c>
      <c r="D5" s="18">
        <v>1.81506849315069</v>
      </c>
      <c r="E5" s="18">
        <v>0.145205479452055</v>
      </c>
      <c r="F5" s="18">
        <v>4.10958904109589</v>
      </c>
      <c r="G5" s="18">
        <v>0.32876712328767099</v>
      </c>
      <c r="H5" s="18"/>
      <c r="I5" s="19">
        <v>94.57</v>
      </c>
      <c r="J5" s="19">
        <v>2</v>
      </c>
      <c r="K5" s="19">
        <v>90.84</v>
      </c>
      <c r="L5" s="19">
        <v>2</v>
      </c>
      <c r="M5" s="19">
        <v>61.99</v>
      </c>
      <c r="N5" s="19">
        <v>2</v>
      </c>
      <c r="O5" s="19">
        <v>61.66</v>
      </c>
      <c r="P5" s="19">
        <v>2</v>
      </c>
    </row>
    <row r="6" spans="1:23" ht="14.4" x14ac:dyDescent="0.3">
      <c r="A6" s="17">
        <v>100</v>
      </c>
      <c r="B6" s="18">
        <v>9.1278538812785399</v>
      </c>
      <c r="C6" s="18">
        <v>0.73022831050228298</v>
      </c>
      <c r="D6" s="18">
        <v>3.7602739726027399</v>
      </c>
      <c r="E6" s="18">
        <v>0.30082191780821899</v>
      </c>
      <c r="F6" s="18">
        <v>8.47260273972603</v>
      </c>
      <c r="G6" s="18">
        <v>0.67780821917808198</v>
      </c>
      <c r="H6" s="18"/>
      <c r="I6" s="19">
        <v>91.6</v>
      </c>
      <c r="J6" s="19">
        <v>2</v>
      </c>
      <c r="K6" s="19">
        <v>86.08</v>
      </c>
      <c r="L6" s="19">
        <v>2</v>
      </c>
      <c r="M6" s="19">
        <v>45.54</v>
      </c>
      <c r="N6" s="19">
        <v>2</v>
      </c>
      <c r="O6" s="19">
        <v>52.84</v>
      </c>
      <c r="P6" s="19">
        <v>2</v>
      </c>
    </row>
    <row r="7" spans="1:23" ht="14.4" x14ac:dyDescent="0.3">
      <c r="A7" s="17">
        <v>120</v>
      </c>
      <c r="B7" s="18">
        <v>14.7739726027397</v>
      </c>
      <c r="C7" s="18">
        <v>1.1819178082191799</v>
      </c>
      <c r="D7" s="18">
        <v>7.3561643835616399</v>
      </c>
      <c r="E7" s="18">
        <v>0.58849315068493202</v>
      </c>
      <c r="F7" s="18">
        <v>16.691780821917799</v>
      </c>
      <c r="G7" s="18">
        <v>1.3353424657534201</v>
      </c>
      <c r="H7" s="18"/>
      <c r="I7" s="19">
        <v>93.35</v>
      </c>
      <c r="J7" s="19">
        <v>2</v>
      </c>
      <c r="K7" s="19">
        <v>87.8</v>
      </c>
      <c r="L7" s="19">
        <v>2</v>
      </c>
      <c r="M7" s="19">
        <v>40.67</v>
      </c>
      <c r="N7" s="19">
        <v>2</v>
      </c>
      <c r="O7" s="19">
        <v>46.86</v>
      </c>
      <c r="P7" s="19">
        <v>2</v>
      </c>
    </row>
    <row r="8" spans="1:23" ht="14.4" x14ac:dyDescent="0.3"/>
    <row r="9" spans="1:23" ht="14.4" x14ac:dyDescent="0.3"/>
    <row r="10" spans="1:23" ht="14.4" x14ac:dyDescent="0.3"/>
    <row r="11" spans="1:23" ht="14.4" x14ac:dyDescent="0.3"/>
    <row r="12" spans="1:23" ht="14.4" x14ac:dyDescent="0.3"/>
    <row r="13" spans="1:23" ht="14.4" x14ac:dyDescent="0.3"/>
    <row r="14" spans="1:23" ht="14.4" x14ac:dyDescent="0.3"/>
    <row r="15" spans="1:23" ht="14.4" x14ac:dyDescent="0.3"/>
    <row r="16" spans="1:23" ht="14.4" x14ac:dyDescent="0.3"/>
    <row r="17" ht="14.4" x14ac:dyDescent="0.3"/>
    <row r="18" ht="14.4" x14ac:dyDescent="0.3"/>
    <row r="19" ht="14.4" x14ac:dyDescent="0.3"/>
    <row r="20" ht="14.4" x14ac:dyDescent="0.3"/>
    <row r="21" ht="14.4" x14ac:dyDescent="0.3"/>
    <row r="22" ht="14.4" x14ac:dyDescent="0.3"/>
    <row r="23" ht="14.4" x14ac:dyDescent="0.3"/>
    <row r="24" ht="14.4" x14ac:dyDescent="0.3"/>
    <row r="25" ht="14.4" x14ac:dyDescent="0.3"/>
    <row r="1048519" ht="14.4" x14ac:dyDescent="0.3"/>
    <row r="1048520" ht="14.4" x14ac:dyDescent="0.3"/>
    <row r="1048521" ht="14.4" x14ac:dyDescent="0.3"/>
    <row r="1048522" ht="14.4" x14ac:dyDescent="0.3"/>
    <row r="1048523" ht="14.4" x14ac:dyDescent="0.3"/>
    <row r="1048524" ht="14.4" x14ac:dyDescent="0.3"/>
    <row r="1048525" ht="14.4" x14ac:dyDescent="0.3"/>
    <row r="1048526" ht="14.4" x14ac:dyDescent="0.3"/>
    <row r="1048527" ht="14.4" x14ac:dyDescent="0.3"/>
    <row r="1048528" ht="14.4" x14ac:dyDescent="0.3"/>
    <row r="1048529" ht="14.4" x14ac:dyDescent="0.3"/>
    <row r="1048530" ht="14.4" x14ac:dyDescent="0.3"/>
    <row r="1048531" ht="14.4" x14ac:dyDescent="0.3"/>
    <row r="1048532" ht="14.4" x14ac:dyDescent="0.3"/>
    <row r="1048533" ht="14.4" x14ac:dyDescent="0.3"/>
    <row r="1048534" ht="14.4" x14ac:dyDescent="0.3"/>
    <row r="1048535" ht="14.4" x14ac:dyDescent="0.3"/>
    <row r="1048536" ht="14.4" x14ac:dyDescent="0.3"/>
    <row r="1048537" ht="14.4" x14ac:dyDescent="0.3"/>
    <row r="1048538" ht="14.4" x14ac:dyDescent="0.3"/>
    <row r="1048539" ht="14.4" x14ac:dyDescent="0.3"/>
    <row r="1048540" ht="14.4" x14ac:dyDescent="0.3"/>
    <row r="1048541" ht="14.4" x14ac:dyDescent="0.3"/>
    <row r="1048542" ht="14.4" x14ac:dyDescent="0.3"/>
    <row r="1048543" ht="14.4" x14ac:dyDescent="0.3"/>
    <row r="1048544" ht="14.4" x14ac:dyDescent="0.3"/>
    <row r="1048545" ht="14.4" x14ac:dyDescent="0.3"/>
    <row r="1048546" ht="14.4" x14ac:dyDescent="0.3"/>
    <row r="1048547" ht="14.4" x14ac:dyDescent="0.3"/>
    <row r="1048548" ht="14.4" x14ac:dyDescent="0.3"/>
    <row r="1048549" ht="14.4" x14ac:dyDescent="0.3"/>
    <row r="1048550" ht="14.4" x14ac:dyDescent="0.3"/>
    <row r="1048551" ht="14.4" x14ac:dyDescent="0.3"/>
    <row r="1048552" ht="14.4" x14ac:dyDescent="0.3"/>
    <row r="1048553" ht="14.4" x14ac:dyDescent="0.3"/>
    <row r="1048554" ht="14.4" x14ac:dyDescent="0.3"/>
    <row r="1048555" ht="14.4" x14ac:dyDescent="0.3"/>
    <row r="1048556" ht="14.4" x14ac:dyDescent="0.3"/>
    <row r="1048557" ht="14.4" x14ac:dyDescent="0.3"/>
    <row r="1048558" ht="14.4" x14ac:dyDescent="0.3"/>
    <row r="1048559" ht="14.4" x14ac:dyDescent="0.3"/>
    <row r="1048560" ht="14.4" x14ac:dyDescent="0.3"/>
    <row r="1048561" ht="14.4" x14ac:dyDescent="0.3"/>
    <row r="1048562" ht="14.4" x14ac:dyDescent="0.3"/>
    <row r="1048563" ht="14.4" x14ac:dyDescent="0.3"/>
    <row r="1048564" ht="14.4" x14ac:dyDescent="0.3"/>
    <row r="1048565" ht="14.4" x14ac:dyDescent="0.3"/>
    <row r="1048566" ht="14.4" x14ac:dyDescent="0.3"/>
    <row r="1048567" ht="14.4" x14ac:dyDescent="0.3"/>
    <row r="1048568" ht="14.4" x14ac:dyDescent="0.3"/>
    <row r="1048569" ht="14.4" x14ac:dyDescent="0.3"/>
    <row r="1048570" ht="14.4" x14ac:dyDescent="0.3"/>
    <row r="1048571" ht="14.4" x14ac:dyDescent="0.3"/>
    <row r="1048572" ht="14.4" x14ac:dyDescent="0.3"/>
    <row r="1048573" ht="14.4" x14ac:dyDescent="0.3"/>
    <row r="1048574" ht="14.4" x14ac:dyDescent="0.3"/>
    <row r="1048575" ht="14.4" x14ac:dyDescent="0.3"/>
    <row r="1048576" ht="14.4" x14ac:dyDescent="0.3"/>
  </sheetData>
  <mergeCells count="4">
    <mergeCell ref="B2:G2"/>
    <mergeCell ref="H2:P2"/>
    <mergeCell ref="B4:G4"/>
    <mergeCell ref="I4:P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4</vt:lpstr>
      <vt:lpstr>Figure 5</vt:lpstr>
      <vt:lpstr>Figure 6</vt:lpstr>
      <vt:lpstr>Figure 8</vt:lpstr>
      <vt:lpstr>Figure 9a data</vt:lpstr>
      <vt:lpstr>Figure 9a diagram</vt:lpstr>
      <vt:lpstr>Figure 9b data</vt:lpstr>
      <vt:lpstr>Figure 9b diagram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Sutton (PhD Dept of Chemical Eng FT)</dc:creator>
  <cp:lastModifiedBy>Joe Wood (Chemical Engineering)</cp:lastModifiedBy>
  <dcterms:created xsi:type="dcterms:W3CDTF">2025-05-16T09:52:22Z</dcterms:created>
  <dcterms:modified xsi:type="dcterms:W3CDTF">2025-05-20T07:56:26Z</dcterms:modified>
</cp:coreProperties>
</file>