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apter 1 Hypsilophodon Bed\Paper\Submission bits\"/>
    </mc:Choice>
  </mc:AlternateContent>
  <xr:revisionPtr revIDLastSave="0" documentId="8_{73B784DE-A080-42F3-9BEB-CD619912A1F1}" xr6:coauthVersionLast="47" xr6:coauthVersionMax="47" xr10:uidLastSave="{00000000-0000-0000-0000-000000000000}"/>
  <bookViews>
    <workbookView xWindow="-120" yWindow="-120" windowWidth="29040" windowHeight="15840" xr2:uid="{ACE2F1D8-9166-42B0-8B31-A042F5AC2F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60" i="1" l="1"/>
  <c r="AY58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8" i="1"/>
  <c r="AY37" i="1"/>
  <c r="AY36" i="1"/>
  <c r="AY35" i="1"/>
  <c r="AY34" i="1"/>
  <c r="AY33" i="1"/>
  <c r="AY32" i="1"/>
  <c r="AY29" i="1"/>
  <c r="AY28" i="1"/>
  <c r="AY27" i="1"/>
  <c r="AY26" i="1"/>
  <c r="AY25" i="1"/>
  <c r="AY23" i="1"/>
  <c r="AY22" i="1"/>
  <c r="AY21" i="1"/>
  <c r="AY20" i="1"/>
  <c r="AY19" i="1"/>
  <c r="AY18" i="1"/>
  <c r="AY17" i="1"/>
  <c r="AY16" i="1"/>
  <c r="AY15" i="1"/>
  <c r="AY14" i="1"/>
  <c r="AY12" i="1"/>
  <c r="AY11" i="1"/>
  <c r="AY9" i="1"/>
  <c r="AY8" i="1"/>
  <c r="AY7" i="1"/>
  <c r="AY6" i="1"/>
  <c r="AY5" i="1"/>
  <c r="AY4" i="1"/>
  <c r="AY3" i="1"/>
  <c r="AY61" i="1" s="1"/>
  <c r="AY59" i="1" l="1"/>
  <c r="AY57" i="1"/>
</calcChain>
</file>

<file path=xl/sharedStrings.xml><?xml version="1.0" encoding="utf-8"?>
<sst xmlns="http://schemas.openxmlformats.org/spreadsheetml/2006/main" count="118" uniqueCount="110">
  <si>
    <t>Skull</t>
  </si>
  <si>
    <t>Jaw</t>
  </si>
  <si>
    <t>Vertebrae</t>
  </si>
  <si>
    <t>Ribs</t>
  </si>
  <si>
    <t>Pectoral girdle</t>
  </si>
  <si>
    <t>Right Forelimb</t>
  </si>
  <si>
    <t>Left Forelimb</t>
  </si>
  <si>
    <t>Pelvic girdle</t>
  </si>
  <si>
    <t>Right Hindlimb</t>
  </si>
  <si>
    <t>Left Hindlimb</t>
  </si>
  <si>
    <t>Maximum recorded abrasion stage</t>
  </si>
  <si>
    <t>Specimen No.</t>
  </si>
  <si>
    <t>R -Cranium</t>
  </si>
  <si>
    <t>L - Cranium</t>
  </si>
  <si>
    <t>R - Mandible</t>
  </si>
  <si>
    <t>L -Mandible</t>
  </si>
  <si>
    <t>Cervicals</t>
  </si>
  <si>
    <t>Dorsals</t>
  </si>
  <si>
    <t>Sacrals</t>
  </si>
  <si>
    <t>Caudals</t>
  </si>
  <si>
    <t>R - Scapula</t>
  </si>
  <si>
    <t>L - Scapula</t>
  </si>
  <si>
    <t>R - Coracoid</t>
  </si>
  <si>
    <t>L - Coracoid</t>
  </si>
  <si>
    <t>R - Sternal plate</t>
  </si>
  <si>
    <t>L - Sternal plate</t>
  </si>
  <si>
    <t>R - Humerus</t>
  </si>
  <si>
    <t>R - Ulna</t>
  </si>
  <si>
    <t>R - Radius</t>
  </si>
  <si>
    <t>R - Carpals</t>
  </si>
  <si>
    <t>R - Metacarpals</t>
  </si>
  <si>
    <t>R - Digits</t>
  </si>
  <si>
    <t>R - Ilium</t>
  </si>
  <si>
    <t>L - Ilium</t>
  </si>
  <si>
    <t>R - Pubis</t>
  </si>
  <si>
    <t>L - Pubis</t>
  </si>
  <si>
    <t>R - Ischium</t>
  </si>
  <si>
    <t>L - Ischium</t>
  </si>
  <si>
    <t>R - Femur</t>
  </si>
  <si>
    <t>R - Tibia</t>
  </si>
  <si>
    <t>R - Fibula</t>
  </si>
  <si>
    <t>R - Astragalus</t>
  </si>
  <si>
    <t>R - Calcaneum</t>
  </si>
  <si>
    <t>R - Distal tarsals</t>
  </si>
  <si>
    <t>R - Metatarsals</t>
  </si>
  <si>
    <t>L - Femur</t>
  </si>
  <si>
    <t>L - Tibia</t>
  </si>
  <si>
    <t>L - Fibula</t>
  </si>
  <si>
    <t>L - Astragalus</t>
  </si>
  <si>
    <t>L - Calcaneum</t>
  </si>
  <si>
    <t>L - Distal tarsals</t>
  </si>
  <si>
    <t>L - Metatarsals</t>
  </si>
  <si>
    <t>L - Digits</t>
  </si>
  <si>
    <t>28707, 39560-1</t>
  </si>
  <si>
    <t>R147</t>
  </si>
  <si>
    <t>R169</t>
  </si>
  <si>
    <t>R189</t>
  </si>
  <si>
    <t>R190</t>
  </si>
  <si>
    <t>R192</t>
  </si>
  <si>
    <t>R192a</t>
  </si>
  <si>
    <t>R192b</t>
  </si>
  <si>
    <t>R193</t>
  </si>
  <si>
    <t>R194</t>
  </si>
  <si>
    <t>R195</t>
  </si>
  <si>
    <t>R196</t>
  </si>
  <si>
    <t>R196a</t>
  </si>
  <si>
    <t>R197</t>
  </si>
  <si>
    <t>R198</t>
  </si>
  <si>
    <t>R199</t>
  </si>
  <si>
    <t>R200</t>
  </si>
  <si>
    <t>R201</t>
  </si>
  <si>
    <t>R636</t>
  </si>
  <si>
    <t>R752</t>
  </si>
  <si>
    <t>R2466-R2476</t>
  </si>
  <si>
    <t>R2477</t>
  </si>
  <si>
    <t>R2478</t>
  </si>
  <si>
    <t>R2480</t>
  </si>
  <si>
    <t>R2481</t>
  </si>
  <si>
    <t>R2482</t>
  </si>
  <si>
    <t>R2483</t>
  </si>
  <si>
    <t>R2484</t>
  </si>
  <si>
    <t>R2485</t>
  </si>
  <si>
    <t>R2486</t>
  </si>
  <si>
    <t>R2487</t>
  </si>
  <si>
    <t>R2488</t>
  </si>
  <si>
    <t>R2489</t>
  </si>
  <si>
    <t>R2490</t>
  </si>
  <si>
    <t>R2491</t>
  </si>
  <si>
    <t>R2492</t>
  </si>
  <si>
    <t>R2493</t>
  </si>
  <si>
    <t>R5191</t>
  </si>
  <si>
    <t>R5829</t>
  </si>
  <si>
    <t>R5830</t>
  </si>
  <si>
    <t>R5862</t>
  </si>
  <si>
    <t>R8367</t>
  </si>
  <si>
    <t>R6372</t>
  </si>
  <si>
    <t>R6373</t>
  </si>
  <si>
    <t>R8352</t>
  </si>
  <si>
    <t>R8366</t>
  </si>
  <si>
    <t>R8418</t>
  </si>
  <si>
    <t>R8419</t>
  </si>
  <si>
    <t>R8422</t>
  </si>
  <si>
    <t>R8423</t>
  </si>
  <si>
    <t>R8424</t>
  </si>
  <si>
    <t>Stage</t>
  </si>
  <si>
    <t>Count</t>
  </si>
  <si>
    <t>Stage 0</t>
  </si>
  <si>
    <t>Stage 1</t>
  </si>
  <si>
    <t>Stage 2</t>
  </si>
  <si>
    <t>Stage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</si>
</sst>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D0E5C1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65A2D9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A590BE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90BE"/>
        <bgColor rgb="FFFFFFFF"/>
      </patternFill>
    </fill>
    <fill>
      <patternFill patternType="solid">
        <fgColor rgb="FFCCC0DA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3" fillId="6" borderId="2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wrapText="1"/>
    </xf>
    <xf numFmtId="0" fontId="5" fillId="8" borderId="3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center" wrapText="1"/>
    </xf>
    <xf numFmtId="0" fontId="3" fillId="10" borderId="5" xfId="0" applyFont="1" applyFill="1" applyBorder="1" applyAlignment="1">
      <alignment horizontal="center" wrapText="1"/>
    </xf>
    <xf numFmtId="0" fontId="3" fillId="11" borderId="6" xfId="0" applyFont="1" applyFill="1" applyBorder="1" applyAlignment="1">
      <alignment horizontal="center" wrapText="1"/>
    </xf>
    <xf numFmtId="0" fontId="3" fillId="11" borderId="5" xfId="0" applyFont="1" applyFill="1" applyBorder="1" applyAlignment="1">
      <alignment horizontal="center" wrapText="1"/>
    </xf>
    <xf numFmtId="0" fontId="3" fillId="11" borderId="3" xfId="0" applyFont="1" applyFill="1" applyBorder="1" applyAlignment="1">
      <alignment horizontal="center" wrapText="1"/>
    </xf>
    <xf numFmtId="0" fontId="3" fillId="11" borderId="4" xfId="0" applyFont="1" applyFill="1" applyBorder="1" applyAlignment="1">
      <alignment horizontal="center" wrapText="1"/>
    </xf>
    <xf numFmtId="0" fontId="3" fillId="12" borderId="2" xfId="0" applyFont="1" applyFill="1" applyBorder="1" applyAlignment="1">
      <alignment horizontal="center" wrapText="1"/>
    </xf>
    <xf numFmtId="0" fontId="3" fillId="12" borderId="5" xfId="0" applyFont="1" applyFill="1" applyBorder="1" applyAlignment="1">
      <alignment horizontal="center" wrapText="1"/>
    </xf>
    <xf numFmtId="0" fontId="3" fillId="13" borderId="6" xfId="0" applyFont="1" applyFill="1" applyBorder="1" applyAlignment="1">
      <alignment horizontal="center" wrapText="1"/>
    </xf>
    <xf numFmtId="0" fontId="3" fillId="13" borderId="5" xfId="0" applyFont="1" applyFill="1" applyBorder="1" applyAlignment="1">
      <alignment horizontal="center" wrapText="1"/>
    </xf>
    <xf numFmtId="0" fontId="6" fillId="14" borderId="7" xfId="4" applyFont="1" applyFill="1" applyBorder="1" applyAlignment="1">
      <alignment horizontal="center" wrapText="1"/>
    </xf>
    <xf numFmtId="0" fontId="2" fillId="15" borderId="8" xfId="0" applyFont="1" applyFill="1" applyBorder="1" applyAlignment="1">
      <alignment wrapText="1"/>
    </xf>
    <xf numFmtId="0" fontId="4" fillId="6" borderId="2" xfId="0" applyFont="1" applyFill="1" applyBorder="1" applyAlignment="1">
      <alignment horizontal="left" wrapText="1"/>
    </xf>
    <xf numFmtId="0" fontId="4" fillId="6" borderId="5" xfId="0" applyFont="1" applyFill="1" applyBorder="1" applyAlignment="1">
      <alignment horizontal="left" wrapText="1"/>
    </xf>
    <xf numFmtId="0" fontId="4" fillId="7" borderId="2" xfId="0" applyFont="1" applyFill="1" applyBorder="1" applyAlignment="1">
      <alignment horizontal="left" wrapText="1"/>
    </xf>
    <xf numFmtId="0" fontId="4" fillId="7" borderId="4" xfId="0" applyFont="1" applyFill="1" applyBorder="1" applyAlignment="1">
      <alignment horizontal="left" wrapText="1"/>
    </xf>
    <xf numFmtId="0" fontId="4" fillId="8" borderId="5" xfId="0" applyFont="1" applyFill="1" applyBorder="1" applyAlignment="1">
      <alignment horizontal="left" wrapText="1"/>
    </xf>
    <xf numFmtId="0" fontId="4" fillId="8" borderId="3" xfId="0" applyFont="1" applyFill="1" applyBorder="1" applyAlignment="1">
      <alignment horizontal="left" wrapText="1"/>
    </xf>
    <xf numFmtId="0" fontId="4" fillId="9" borderId="6" xfId="0" applyFont="1" applyFill="1" applyBorder="1" applyAlignment="1">
      <alignment horizontal="left" wrapText="1"/>
    </xf>
    <xf numFmtId="0" fontId="7" fillId="10" borderId="2" xfId="1" applyFont="1" applyFill="1" applyBorder="1" applyAlignment="1">
      <alignment horizontal="left"/>
    </xf>
    <xf numFmtId="0" fontId="7" fillId="10" borderId="5" xfId="1" applyFont="1" applyFill="1" applyBorder="1" applyAlignment="1">
      <alignment horizontal="left"/>
    </xf>
    <xf numFmtId="0" fontId="7" fillId="11" borderId="6" xfId="2" applyFont="1" applyFill="1" applyBorder="1" applyAlignment="1">
      <alignment horizontal="left"/>
    </xf>
    <xf numFmtId="0" fontId="7" fillId="11" borderId="5" xfId="0" applyFont="1" applyFill="1" applyBorder="1" applyAlignment="1">
      <alignment horizontal="left"/>
    </xf>
    <xf numFmtId="0" fontId="7" fillId="11" borderId="5" xfId="2" applyFont="1" applyFill="1" applyBorder="1" applyAlignment="1">
      <alignment horizontal="left"/>
    </xf>
    <xf numFmtId="0" fontId="4" fillId="11" borderId="5" xfId="0" applyFont="1" applyFill="1" applyBorder="1" applyAlignment="1">
      <alignment horizontal="left" wrapText="1"/>
    </xf>
    <xf numFmtId="0" fontId="4" fillId="11" borderId="3" xfId="0" applyFont="1" applyFill="1" applyBorder="1" applyAlignment="1">
      <alignment horizontal="left" wrapText="1"/>
    </xf>
    <xf numFmtId="0" fontId="4" fillId="11" borderId="4" xfId="0" applyFont="1" applyFill="1" applyBorder="1" applyAlignment="1">
      <alignment horizontal="left" wrapText="1"/>
    </xf>
    <xf numFmtId="0" fontId="7" fillId="16" borderId="2" xfId="3" applyFont="1" applyFill="1" applyBorder="1" applyAlignment="1">
      <alignment horizontal="left"/>
    </xf>
    <xf numFmtId="0" fontId="7" fillId="16" borderId="5" xfId="3" applyFont="1" applyFill="1" applyBorder="1" applyAlignment="1">
      <alignment horizontal="left"/>
    </xf>
    <xf numFmtId="0" fontId="7" fillId="17" borderId="6" xfId="4" applyFont="1" applyFill="1" applyBorder="1" applyAlignment="1">
      <alignment horizontal="left"/>
    </xf>
    <xf numFmtId="0" fontId="7" fillId="17" borderId="5" xfId="4" applyFont="1" applyFill="1" applyBorder="1" applyAlignment="1">
      <alignment horizontal="left"/>
    </xf>
    <xf numFmtId="0" fontId="4" fillId="13" borderId="5" xfId="0" applyFont="1" applyFill="1" applyBorder="1" applyAlignment="1">
      <alignment horizontal="left" wrapText="1"/>
    </xf>
    <xf numFmtId="0" fontId="6" fillId="14" borderId="9" xfId="4" applyFont="1" applyFill="1" applyBorder="1" applyAlignment="1">
      <alignment horizontal="center" wrapText="1"/>
    </xf>
    <xf numFmtId="0" fontId="0" fillId="18" borderId="10" xfId="0" applyFill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0" xfId="0" applyBorder="1"/>
    <xf numFmtId="0" fontId="0" fillId="18" borderId="10" xfId="0" applyFill="1" applyBorder="1"/>
    <xf numFmtId="0" fontId="0" fillId="0" borderId="18" xfId="0" applyBorder="1"/>
    <xf numFmtId="0" fontId="0" fillId="19" borderId="19" xfId="0" applyFill="1" applyBorder="1"/>
    <xf numFmtId="0" fontId="0" fillId="19" borderId="20" xfId="0" applyFill="1" applyBorder="1"/>
    <xf numFmtId="0" fontId="0" fillId="20" borderId="21" xfId="0" applyFill="1" applyBorder="1"/>
    <xf numFmtId="0" fontId="0" fillId="0" borderId="22" xfId="0" applyBorder="1"/>
    <xf numFmtId="0" fontId="0" fillId="21" borderId="21" xfId="0" applyFill="1" applyBorder="1"/>
    <xf numFmtId="0" fontId="0" fillId="22" borderId="21" xfId="0" applyFill="1" applyBorder="1"/>
    <xf numFmtId="0" fontId="0" fillId="23" borderId="21" xfId="0" applyFill="1" applyBorder="1"/>
    <xf numFmtId="0" fontId="0" fillId="0" borderId="23" xfId="0" applyBorder="1"/>
    <xf numFmtId="0" fontId="0" fillId="0" borderId="24" xfId="0" applyBorder="1"/>
  </cellXfs>
  <cellStyles count="5">
    <cellStyle name="40% - Accent1" xfId="1" builtinId="31"/>
    <cellStyle name="40% - Accent2" xfId="2" builtinId="35"/>
    <cellStyle name="40% - Accent3" xfId="3" builtinId="39"/>
    <cellStyle name="40% - Accent4" xfId="4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A2917-B981-43D0-BB58-4216AB86982E}">
  <dimension ref="A1:AY61"/>
  <sheetViews>
    <sheetView tabSelected="1" zoomScale="40" zoomScaleNormal="40" workbookViewId="0">
      <selection activeCell="BM80" sqref="BM80"/>
    </sheetView>
  </sheetViews>
  <sheetFormatPr defaultRowHeight="15" x14ac:dyDescent="0.25"/>
  <sheetData>
    <row r="1" spans="1:51" ht="16.5" thickBot="1" x14ac:dyDescent="0.3">
      <c r="A1" s="1"/>
      <c r="B1" s="2" t="s">
        <v>0</v>
      </c>
      <c r="C1" s="3"/>
      <c r="D1" s="4" t="s">
        <v>1</v>
      </c>
      <c r="E1" s="5"/>
      <c r="F1" s="6" t="s">
        <v>2</v>
      </c>
      <c r="G1" s="7"/>
      <c r="H1" s="7"/>
      <c r="I1" s="8"/>
      <c r="J1" s="9" t="s">
        <v>3</v>
      </c>
      <c r="K1" s="10" t="s">
        <v>4</v>
      </c>
      <c r="L1" s="11"/>
      <c r="M1" s="11"/>
      <c r="N1" s="11"/>
      <c r="O1" s="11"/>
      <c r="P1" s="11"/>
      <c r="Q1" s="12" t="s">
        <v>5</v>
      </c>
      <c r="R1" s="13"/>
      <c r="S1" s="13"/>
      <c r="T1" s="13"/>
      <c r="U1" s="13"/>
      <c r="V1" s="14"/>
      <c r="W1" s="12" t="s">
        <v>6</v>
      </c>
      <c r="X1" s="13"/>
      <c r="Y1" s="13"/>
      <c r="Z1" s="13"/>
      <c r="AA1" s="13"/>
      <c r="AB1" s="15"/>
      <c r="AC1" s="16" t="s">
        <v>7</v>
      </c>
      <c r="AD1" s="17"/>
      <c r="AE1" s="17"/>
      <c r="AF1" s="17"/>
      <c r="AG1" s="17"/>
      <c r="AH1" s="17"/>
      <c r="AI1" s="18" t="s">
        <v>8</v>
      </c>
      <c r="AJ1" s="19"/>
      <c r="AK1" s="19"/>
      <c r="AL1" s="19"/>
      <c r="AM1" s="19"/>
      <c r="AN1" s="19"/>
      <c r="AO1" s="19"/>
      <c r="AP1" s="19"/>
      <c r="AQ1" s="19" t="s">
        <v>9</v>
      </c>
      <c r="AR1" s="19"/>
      <c r="AS1" s="19"/>
      <c r="AT1" s="19"/>
      <c r="AU1" s="19"/>
      <c r="AV1" s="19"/>
      <c r="AW1" s="19"/>
      <c r="AX1" s="19"/>
      <c r="AY1" s="20" t="s">
        <v>10</v>
      </c>
    </row>
    <row r="2" spans="1:51" ht="45.75" thickBot="1" x14ac:dyDescent="0.3">
      <c r="A2" s="21" t="s">
        <v>11</v>
      </c>
      <c r="B2" s="22" t="s">
        <v>12</v>
      </c>
      <c r="C2" s="23" t="s">
        <v>13</v>
      </c>
      <c r="D2" s="24" t="s">
        <v>14</v>
      </c>
      <c r="E2" s="25" t="s">
        <v>15</v>
      </c>
      <c r="F2" s="26" t="s">
        <v>16</v>
      </c>
      <c r="G2" s="26" t="s">
        <v>17</v>
      </c>
      <c r="H2" s="26" t="s">
        <v>18</v>
      </c>
      <c r="I2" s="27" t="s">
        <v>19</v>
      </c>
      <c r="J2" s="28" t="s">
        <v>3</v>
      </c>
      <c r="K2" s="29" t="s">
        <v>20</v>
      </c>
      <c r="L2" s="30" t="s">
        <v>21</v>
      </c>
      <c r="M2" s="30" t="s">
        <v>22</v>
      </c>
      <c r="N2" s="30" t="s">
        <v>23</v>
      </c>
      <c r="O2" s="30" t="s">
        <v>24</v>
      </c>
      <c r="P2" s="30" t="s">
        <v>25</v>
      </c>
      <c r="Q2" s="31" t="s">
        <v>26</v>
      </c>
      <c r="R2" s="32" t="s">
        <v>27</v>
      </c>
      <c r="S2" s="33" t="s">
        <v>28</v>
      </c>
      <c r="T2" s="33" t="s">
        <v>29</v>
      </c>
      <c r="U2" s="34" t="s">
        <v>30</v>
      </c>
      <c r="V2" s="35" t="s">
        <v>31</v>
      </c>
      <c r="W2" s="31" t="s">
        <v>26</v>
      </c>
      <c r="X2" s="32" t="s">
        <v>27</v>
      </c>
      <c r="Y2" s="33" t="s">
        <v>28</v>
      </c>
      <c r="Z2" s="33" t="s">
        <v>29</v>
      </c>
      <c r="AA2" s="34" t="s">
        <v>30</v>
      </c>
      <c r="AB2" s="36" t="s">
        <v>31</v>
      </c>
      <c r="AC2" s="37" t="s">
        <v>32</v>
      </c>
      <c r="AD2" s="38" t="s">
        <v>33</v>
      </c>
      <c r="AE2" s="38" t="s">
        <v>34</v>
      </c>
      <c r="AF2" s="38" t="s">
        <v>35</v>
      </c>
      <c r="AG2" s="38" t="s">
        <v>36</v>
      </c>
      <c r="AH2" s="38" t="s">
        <v>37</v>
      </c>
      <c r="AI2" s="39" t="s">
        <v>38</v>
      </c>
      <c r="AJ2" s="40" t="s">
        <v>39</v>
      </c>
      <c r="AK2" s="40" t="s">
        <v>40</v>
      </c>
      <c r="AL2" s="40" t="s">
        <v>41</v>
      </c>
      <c r="AM2" s="40" t="s">
        <v>42</v>
      </c>
      <c r="AN2" s="40" t="s">
        <v>43</v>
      </c>
      <c r="AO2" s="40" t="s">
        <v>44</v>
      </c>
      <c r="AP2" s="41" t="s">
        <v>31</v>
      </c>
      <c r="AQ2" s="39" t="s">
        <v>45</v>
      </c>
      <c r="AR2" s="40" t="s">
        <v>46</v>
      </c>
      <c r="AS2" s="40" t="s">
        <v>47</v>
      </c>
      <c r="AT2" s="40" t="s">
        <v>48</v>
      </c>
      <c r="AU2" s="40" t="s">
        <v>49</v>
      </c>
      <c r="AV2" s="40" t="s">
        <v>50</v>
      </c>
      <c r="AW2" s="40" t="s">
        <v>51</v>
      </c>
      <c r="AX2" s="41" t="s">
        <v>52</v>
      </c>
      <c r="AY2" s="42"/>
    </row>
    <row r="3" spans="1:51" x14ac:dyDescent="0.25">
      <c r="A3" s="43" t="s">
        <v>53</v>
      </c>
      <c r="B3" s="44"/>
      <c r="D3" s="45"/>
      <c r="E3" s="46"/>
      <c r="G3">
        <v>0</v>
      </c>
      <c r="I3" s="47">
        <v>0</v>
      </c>
      <c r="J3" s="48">
        <v>0</v>
      </c>
      <c r="K3" s="44"/>
      <c r="Q3" s="48"/>
      <c r="V3" s="47"/>
      <c r="W3" s="48"/>
      <c r="AB3" s="49"/>
      <c r="AC3" s="44"/>
      <c r="AE3">
        <v>0</v>
      </c>
      <c r="AF3">
        <v>0</v>
      </c>
      <c r="AI3" s="48">
        <v>0</v>
      </c>
      <c r="AQ3" s="48">
        <v>0</v>
      </c>
      <c r="AT3">
        <v>0</v>
      </c>
      <c r="AU3">
        <v>0</v>
      </c>
      <c r="AV3">
        <v>0</v>
      </c>
      <c r="AW3">
        <v>0</v>
      </c>
      <c r="AX3">
        <v>0</v>
      </c>
      <c r="AY3" s="50">
        <f>AVERAGE(B3:AX3)</f>
        <v>0</v>
      </c>
    </row>
    <row r="4" spans="1:51" x14ac:dyDescent="0.25">
      <c r="A4" s="43">
        <v>36508</v>
      </c>
      <c r="B4" s="44"/>
      <c r="D4" s="48"/>
      <c r="E4" s="49"/>
      <c r="I4" s="47"/>
      <c r="J4" s="48"/>
      <c r="K4" s="44"/>
      <c r="Q4" s="48"/>
      <c r="V4" s="47"/>
      <c r="W4" s="48"/>
      <c r="AB4" s="49"/>
      <c r="AC4" s="44"/>
      <c r="AI4" s="48"/>
      <c r="AJ4">
        <v>0</v>
      </c>
      <c r="AQ4" s="48"/>
      <c r="AY4" s="51">
        <f t="shared" ref="AY4:AY55" si="0">AVERAGE(B4:AX4)</f>
        <v>0</v>
      </c>
    </row>
    <row r="5" spans="1:51" x14ac:dyDescent="0.25">
      <c r="A5" s="43">
        <v>39461</v>
      </c>
      <c r="B5" s="44"/>
      <c r="D5" s="48"/>
      <c r="E5" s="49"/>
      <c r="F5">
        <v>0</v>
      </c>
      <c r="I5" s="47"/>
      <c r="J5" s="48"/>
      <c r="K5" s="44"/>
      <c r="Q5" s="48"/>
      <c r="V5" s="47"/>
      <c r="W5" s="48"/>
      <c r="AB5" s="49"/>
      <c r="AC5" s="44"/>
      <c r="AI5" s="48"/>
      <c r="AQ5" s="48"/>
      <c r="AY5" s="51">
        <f t="shared" si="0"/>
        <v>0</v>
      </c>
    </row>
    <row r="6" spans="1:51" x14ac:dyDescent="0.25">
      <c r="A6" s="43" t="s">
        <v>54</v>
      </c>
      <c r="B6" s="44"/>
      <c r="D6" s="48"/>
      <c r="E6" s="49"/>
      <c r="F6">
        <v>3</v>
      </c>
      <c r="I6" s="47"/>
      <c r="J6" s="48"/>
      <c r="K6" s="44"/>
      <c r="Q6" s="48"/>
      <c r="V6" s="47"/>
      <c r="W6" s="48"/>
      <c r="AB6" s="49"/>
      <c r="AC6" s="44"/>
      <c r="AI6" s="48"/>
      <c r="AQ6" s="48"/>
      <c r="AY6" s="51">
        <f t="shared" si="0"/>
        <v>3</v>
      </c>
    </row>
    <row r="7" spans="1:51" x14ac:dyDescent="0.25">
      <c r="A7" s="52" t="s">
        <v>55</v>
      </c>
      <c r="B7" s="44"/>
      <c r="D7" s="48"/>
      <c r="E7" s="49"/>
      <c r="I7" s="47"/>
      <c r="J7" s="48"/>
      <c r="K7" s="44"/>
      <c r="Q7" s="48"/>
      <c r="V7" s="47"/>
      <c r="W7" s="48"/>
      <c r="AB7" s="49"/>
      <c r="AC7" s="44"/>
      <c r="AE7">
        <v>0</v>
      </c>
      <c r="AI7" s="48"/>
      <c r="AQ7" s="48"/>
      <c r="AY7" s="51">
        <f t="shared" si="0"/>
        <v>0</v>
      </c>
    </row>
    <row r="8" spans="1:51" x14ac:dyDescent="0.25">
      <c r="A8" s="52" t="s">
        <v>56</v>
      </c>
      <c r="B8" s="44"/>
      <c r="D8" s="48">
        <v>0</v>
      </c>
      <c r="E8" s="49"/>
      <c r="I8" s="47"/>
      <c r="J8" s="48"/>
      <c r="K8" s="44"/>
      <c r="Q8" s="48"/>
      <c r="V8" s="47"/>
      <c r="W8" s="48"/>
      <c r="AB8" s="49"/>
      <c r="AC8" s="44"/>
      <c r="AI8" s="48"/>
      <c r="AQ8" s="48"/>
      <c r="AY8" s="51">
        <f t="shared" si="0"/>
        <v>0</v>
      </c>
    </row>
    <row r="9" spans="1:51" x14ac:dyDescent="0.25">
      <c r="A9" s="52" t="s">
        <v>57</v>
      </c>
      <c r="B9" s="44"/>
      <c r="D9" s="48"/>
      <c r="E9" s="49">
        <v>0</v>
      </c>
      <c r="F9">
        <v>0</v>
      </c>
      <c r="I9" s="47"/>
      <c r="J9" s="48">
        <v>0</v>
      </c>
      <c r="K9" s="44"/>
      <c r="Q9" s="48"/>
      <c r="V9" s="47"/>
      <c r="W9" s="48"/>
      <c r="AB9" s="49"/>
      <c r="AC9" s="44"/>
      <c r="AI9" s="48"/>
      <c r="AQ9" s="48"/>
      <c r="AY9" s="51">
        <f t="shared" si="0"/>
        <v>0</v>
      </c>
    </row>
    <row r="10" spans="1:51" x14ac:dyDescent="0.25">
      <c r="A10" s="52" t="s">
        <v>58</v>
      </c>
      <c r="B10" s="44">
        <v>0</v>
      </c>
      <c r="C10">
        <v>0</v>
      </c>
      <c r="D10" s="48">
        <v>0</v>
      </c>
      <c r="E10" s="49">
        <v>0</v>
      </c>
      <c r="F10">
        <v>0</v>
      </c>
      <c r="I10" s="47"/>
      <c r="J10" s="48">
        <v>0</v>
      </c>
      <c r="K10" s="44">
        <v>0</v>
      </c>
      <c r="L10">
        <v>0</v>
      </c>
      <c r="M10">
        <v>0</v>
      </c>
      <c r="N10">
        <v>0</v>
      </c>
      <c r="Q10" s="48">
        <v>0</v>
      </c>
      <c r="R10">
        <v>0</v>
      </c>
      <c r="S10">
        <v>0</v>
      </c>
      <c r="V10" s="47"/>
      <c r="W10" s="48">
        <v>2</v>
      </c>
      <c r="X10">
        <v>2</v>
      </c>
      <c r="Y10">
        <v>2</v>
      </c>
      <c r="AB10" s="49"/>
      <c r="AC10" s="44">
        <v>1</v>
      </c>
      <c r="AD10">
        <v>0</v>
      </c>
      <c r="AI10" s="48">
        <v>0</v>
      </c>
      <c r="AJ10">
        <v>1</v>
      </c>
      <c r="AO10">
        <v>0</v>
      </c>
      <c r="AQ10" s="48">
        <v>0</v>
      </c>
      <c r="AY10" s="51">
        <v>2</v>
      </c>
    </row>
    <row r="11" spans="1:51" x14ac:dyDescent="0.25">
      <c r="A11" s="52" t="s">
        <v>59</v>
      </c>
      <c r="B11" s="44"/>
      <c r="D11" s="48"/>
      <c r="E11" s="49"/>
      <c r="I11" s="47"/>
      <c r="J11" s="48"/>
      <c r="K11" s="44"/>
      <c r="Q11" s="48"/>
      <c r="V11" s="47"/>
      <c r="W11" s="48"/>
      <c r="AB11" s="49"/>
      <c r="AC11" s="44"/>
      <c r="AI11" s="48"/>
      <c r="AQ11" s="48">
        <v>1</v>
      </c>
      <c r="AY11" s="51">
        <f t="shared" si="0"/>
        <v>1</v>
      </c>
    </row>
    <row r="12" spans="1:51" x14ac:dyDescent="0.25">
      <c r="A12" s="52" t="s">
        <v>60</v>
      </c>
      <c r="B12" s="44"/>
      <c r="D12" s="48"/>
      <c r="E12" s="49"/>
      <c r="I12" s="47"/>
      <c r="J12" s="48"/>
      <c r="K12" s="44"/>
      <c r="Q12" s="48"/>
      <c r="V12" s="47"/>
      <c r="W12" s="48"/>
      <c r="AB12" s="49"/>
      <c r="AC12" s="44">
        <v>0</v>
      </c>
      <c r="AD12">
        <v>0</v>
      </c>
      <c r="AE12">
        <v>0</v>
      </c>
      <c r="AI12" s="48"/>
      <c r="AQ12" s="48"/>
      <c r="AY12" s="51">
        <f t="shared" si="0"/>
        <v>0</v>
      </c>
    </row>
    <row r="13" spans="1:51" x14ac:dyDescent="0.25">
      <c r="A13" s="52" t="s">
        <v>61</v>
      </c>
      <c r="B13" s="44"/>
      <c r="D13" s="48">
        <v>0</v>
      </c>
      <c r="E13" s="49"/>
      <c r="H13">
        <v>0</v>
      </c>
      <c r="I13" s="47">
        <v>0</v>
      </c>
      <c r="J13" s="48">
        <v>0</v>
      </c>
      <c r="K13" s="44"/>
      <c r="Q13" s="48"/>
      <c r="V13" s="47"/>
      <c r="W13" s="48"/>
      <c r="AB13" s="49"/>
      <c r="AC13" s="44">
        <v>1</v>
      </c>
      <c r="AD13">
        <v>1</v>
      </c>
      <c r="AE13">
        <v>0</v>
      </c>
      <c r="AH13">
        <v>0</v>
      </c>
      <c r="AI13" s="48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Q13" s="48"/>
      <c r="AY13" s="51">
        <v>1</v>
      </c>
    </row>
    <row r="14" spans="1:51" x14ac:dyDescent="0.25">
      <c r="A14" s="52" t="s">
        <v>62</v>
      </c>
      <c r="B14" s="44">
        <v>0</v>
      </c>
      <c r="C14">
        <v>0</v>
      </c>
      <c r="D14" s="48">
        <v>0</v>
      </c>
      <c r="E14" s="49"/>
      <c r="I14" s="47"/>
      <c r="J14" s="48"/>
      <c r="K14" s="44"/>
      <c r="Q14" s="48"/>
      <c r="V14" s="47"/>
      <c r="W14" s="48">
        <v>0</v>
      </c>
      <c r="X14">
        <v>0</v>
      </c>
      <c r="AB14" s="49"/>
      <c r="AC14" s="44"/>
      <c r="AI14" s="48"/>
      <c r="AQ14" s="48"/>
      <c r="AY14" s="51">
        <f t="shared" si="0"/>
        <v>0</v>
      </c>
    </row>
    <row r="15" spans="1:51" x14ac:dyDescent="0.25">
      <c r="A15" s="52" t="s">
        <v>63</v>
      </c>
      <c r="B15" s="44"/>
      <c r="D15" s="48"/>
      <c r="E15" s="49"/>
      <c r="I15" s="47"/>
      <c r="J15" s="48"/>
      <c r="K15" s="44"/>
      <c r="Q15" s="48"/>
      <c r="V15" s="47"/>
      <c r="W15" s="48"/>
      <c r="AB15" s="49"/>
      <c r="AC15" s="44"/>
      <c r="AD15">
        <v>0</v>
      </c>
      <c r="AE15">
        <v>0</v>
      </c>
      <c r="AF15">
        <v>0</v>
      </c>
      <c r="AG15">
        <v>0</v>
      </c>
      <c r="AH15">
        <v>0</v>
      </c>
      <c r="AI15" s="48"/>
      <c r="AQ15" s="48">
        <v>0</v>
      </c>
      <c r="AY15" s="51">
        <f t="shared" si="0"/>
        <v>0</v>
      </c>
    </row>
    <row r="16" spans="1:51" x14ac:dyDescent="0.25">
      <c r="A16" s="52" t="s">
        <v>64</v>
      </c>
      <c r="B16" s="44">
        <v>0</v>
      </c>
      <c r="C16">
        <v>0</v>
      </c>
      <c r="D16" s="48">
        <v>0</v>
      </c>
      <c r="E16" s="49">
        <v>0</v>
      </c>
      <c r="F16">
        <v>0</v>
      </c>
      <c r="G16">
        <v>0</v>
      </c>
      <c r="H16">
        <v>0</v>
      </c>
      <c r="I16" s="47">
        <v>0</v>
      </c>
      <c r="J16" s="48">
        <v>0</v>
      </c>
      <c r="K16" s="44">
        <v>0</v>
      </c>
      <c r="L16">
        <v>0</v>
      </c>
      <c r="M16">
        <v>0</v>
      </c>
      <c r="N16">
        <v>0</v>
      </c>
      <c r="O16">
        <v>0</v>
      </c>
      <c r="P16">
        <v>0</v>
      </c>
      <c r="Q16" s="48">
        <v>0</v>
      </c>
      <c r="R16">
        <v>0</v>
      </c>
      <c r="S16">
        <v>0</v>
      </c>
      <c r="V16" s="47"/>
      <c r="W16" s="48">
        <v>0</v>
      </c>
      <c r="X16">
        <v>0</v>
      </c>
      <c r="Y16">
        <v>0</v>
      </c>
      <c r="AA16">
        <v>0</v>
      </c>
      <c r="AB16" s="49">
        <v>0</v>
      </c>
      <c r="AC16" s="44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 s="48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 s="48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 s="51">
        <f t="shared" si="0"/>
        <v>0</v>
      </c>
    </row>
    <row r="17" spans="1:51" x14ac:dyDescent="0.25">
      <c r="A17" s="52" t="s">
        <v>65</v>
      </c>
      <c r="B17" s="44"/>
      <c r="D17" s="48"/>
      <c r="E17" s="49"/>
      <c r="I17" s="47">
        <v>0</v>
      </c>
      <c r="J17" s="48"/>
      <c r="K17" s="44"/>
      <c r="Q17" s="48"/>
      <c r="V17" s="47"/>
      <c r="W17" s="48"/>
      <c r="AB17" s="49"/>
      <c r="AC17" s="44"/>
      <c r="AI17" s="48"/>
      <c r="AQ17" s="48"/>
      <c r="AY17" s="51">
        <f t="shared" si="0"/>
        <v>0</v>
      </c>
    </row>
    <row r="18" spans="1:51" x14ac:dyDescent="0.25">
      <c r="A18" s="52" t="s">
        <v>66</v>
      </c>
      <c r="B18" s="44">
        <v>0</v>
      </c>
      <c r="C18">
        <v>0</v>
      </c>
      <c r="D18" s="48"/>
      <c r="E18" s="49">
        <v>0</v>
      </c>
      <c r="G18">
        <v>0</v>
      </c>
      <c r="I18" s="47">
        <v>0</v>
      </c>
      <c r="J18" s="48"/>
      <c r="K18" s="44"/>
      <c r="Q18" s="48"/>
      <c r="V18" s="47"/>
      <c r="W18" s="48"/>
      <c r="AB18" s="49"/>
      <c r="AC18" s="44"/>
      <c r="AI18" s="48"/>
      <c r="AQ18" s="48"/>
      <c r="AY18" s="51">
        <f t="shared" si="0"/>
        <v>0</v>
      </c>
    </row>
    <row r="19" spans="1:51" x14ac:dyDescent="0.25">
      <c r="A19" s="52" t="s">
        <v>67</v>
      </c>
      <c r="B19" s="44"/>
      <c r="D19" s="48"/>
      <c r="E19" s="49"/>
      <c r="I19" s="47"/>
      <c r="J19" s="48"/>
      <c r="K19" s="44"/>
      <c r="Q19" s="48"/>
      <c r="V19" s="47"/>
      <c r="W19" s="48"/>
      <c r="AB19" s="49"/>
      <c r="AC19" s="44"/>
      <c r="AI19" s="48"/>
      <c r="AJ19">
        <v>0</v>
      </c>
      <c r="AQ19" s="48"/>
      <c r="AY19" s="51">
        <f t="shared" si="0"/>
        <v>0</v>
      </c>
    </row>
    <row r="20" spans="1:51" x14ac:dyDescent="0.25">
      <c r="A20" s="52" t="s">
        <v>68</v>
      </c>
      <c r="B20" s="44"/>
      <c r="D20" s="48"/>
      <c r="E20" s="49"/>
      <c r="I20" s="47"/>
      <c r="J20" s="48"/>
      <c r="K20" s="44"/>
      <c r="Q20" s="48"/>
      <c r="V20" s="47"/>
      <c r="W20" s="48"/>
      <c r="AB20" s="49"/>
      <c r="AC20" s="44"/>
      <c r="AI20" s="48"/>
      <c r="AJ20">
        <v>2</v>
      </c>
      <c r="AQ20" s="48"/>
      <c r="AY20" s="51">
        <f t="shared" si="0"/>
        <v>2</v>
      </c>
    </row>
    <row r="21" spans="1:51" x14ac:dyDescent="0.25">
      <c r="A21" s="52" t="s">
        <v>69</v>
      </c>
      <c r="B21" s="44"/>
      <c r="D21" s="48"/>
      <c r="E21" s="49"/>
      <c r="I21" s="47"/>
      <c r="J21" s="48"/>
      <c r="K21" s="44"/>
      <c r="Q21" s="48"/>
      <c r="V21" s="47"/>
      <c r="W21" s="48"/>
      <c r="AB21" s="49"/>
      <c r="AC21" s="44"/>
      <c r="AI21" s="48"/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Q21" s="48"/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 s="51">
        <f t="shared" si="0"/>
        <v>0</v>
      </c>
    </row>
    <row r="22" spans="1:51" x14ac:dyDescent="0.25">
      <c r="A22" s="52" t="s">
        <v>70</v>
      </c>
      <c r="B22" s="44"/>
      <c r="D22" s="48"/>
      <c r="E22" s="49"/>
      <c r="G22">
        <v>0</v>
      </c>
      <c r="I22" s="47"/>
      <c r="J22" s="48">
        <v>0</v>
      </c>
      <c r="K22" s="44"/>
      <c r="Q22" s="48"/>
      <c r="V22" s="47"/>
      <c r="W22" s="48"/>
      <c r="Y22">
        <v>0</v>
      </c>
      <c r="AB22" s="49"/>
      <c r="AC22" s="44"/>
      <c r="AD22">
        <v>0</v>
      </c>
      <c r="AE22">
        <v>0</v>
      </c>
      <c r="AI22" s="48"/>
      <c r="AJ22">
        <v>0</v>
      </c>
      <c r="AO22">
        <v>0</v>
      </c>
      <c r="AQ22" s="48"/>
      <c r="AY22" s="51">
        <f t="shared" si="0"/>
        <v>0</v>
      </c>
    </row>
    <row r="23" spans="1:51" x14ac:dyDescent="0.25">
      <c r="A23" s="52" t="s">
        <v>71</v>
      </c>
      <c r="B23" s="44"/>
      <c r="D23" s="48"/>
      <c r="E23" s="49"/>
      <c r="I23" s="47"/>
      <c r="J23" s="48"/>
      <c r="K23" s="44"/>
      <c r="Q23" s="48"/>
      <c r="V23" s="47"/>
      <c r="W23" s="48"/>
      <c r="AB23" s="49"/>
      <c r="AC23" s="44"/>
      <c r="AI23" s="48">
        <v>3</v>
      </c>
      <c r="AQ23" s="48"/>
      <c r="AY23" s="51">
        <f t="shared" si="0"/>
        <v>3</v>
      </c>
    </row>
    <row r="24" spans="1:51" x14ac:dyDescent="0.25">
      <c r="A24" s="52" t="s">
        <v>72</v>
      </c>
      <c r="B24" s="44"/>
      <c r="D24" s="48"/>
      <c r="E24" s="49"/>
      <c r="I24" s="47"/>
      <c r="J24" s="48"/>
      <c r="K24" s="44"/>
      <c r="Q24" s="48"/>
      <c r="V24" s="47"/>
      <c r="W24" s="48"/>
      <c r="AB24" s="49"/>
      <c r="AC24" s="44"/>
      <c r="AI24" s="48">
        <v>0</v>
      </c>
      <c r="AJ24">
        <v>1</v>
      </c>
      <c r="AQ24" s="48"/>
      <c r="AY24" s="51">
        <v>1</v>
      </c>
    </row>
    <row r="25" spans="1:51" x14ac:dyDescent="0.25">
      <c r="A25" s="52" t="s">
        <v>73</v>
      </c>
      <c r="B25" s="44">
        <v>0</v>
      </c>
      <c r="D25" s="48">
        <v>0</v>
      </c>
      <c r="E25" s="49"/>
      <c r="G25">
        <v>0</v>
      </c>
      <c r="I25" s="47"/>
      <c r="J25" s="48">
        <v>0</v>
      </c>
      <c r="K25" s="44">
        <v>0</v>
      </c>
      <c r="M25">
        <v>0</v>
      </c>
      <c r="Q25" s="48"/>
      <c r="R25">
        <v>0</v>
      </c>
      <c r="S25">
        <v>0</v>
      </c>
      <c r="U25">
        <v>0</v>
      </c>
      <c r="V25" s="47">
        <v>0</v>
      </c>
      <c r="W25" s="48"/>
      <c r="AB25" s="49"/>
      <c r="AC25" s="44"/>
      <c r="AI25" s="48">
        <v>0</v>
      </c>
      <c r="AJ25">
        <v>0</v>
      </c>
      <c r="AQ25" s="48"/>
      <c r="AR25">
        <v>0</v>
      </c>
      <c r="AW25">
        <v>0</v>
      </c>
      <c r="AX25">
        <v>0</v>
      </c>
      <c r="AY25" s="51">
        <f t="shared" si="0"/>
        <v>0</v>
      </c>
    </row>
    <row r="26" spans="1:51" x14ac:dyDescent="0.25">
      <c r="A26" s="52" t="s">
        <v>74</v>
      </c>
      <c r="B26" s="44">
        <v>0</v>
      </c>
      <c r="C26">
        <v>0</v>
      </c>
      <c r="D26" s="48">
        <v>0</v>
      </c>
      <c r="E26" s="49"/>
      <c r="G26">
        <v>0</v>
      </c>
      <c r="H26">
        <v>0</v>
      </c>
      <c r="I26" s="47">
        <v>0</v>
      </c>
      <c r="J26" s="48"/>
      <c r="K26" s="44"/>
      <c r="Q26" s="48"/>
      <c r="V26" s="47"/>
      <c r="W26" s="48"/>
      <c r="AB26" s="49"/>
      <c r="AC26" s="44"/>
      <c r="AI26" s="48"/>
      <c r="AQ26" s="48"/>
      <c r="AY26" s="51">
        <f t="shared" si="0"/>
        <v>0</v>
      </c>
    </row>
    <row r="27" spans="1:51" x14ac:dyDescent="0.25">
      <c r="A27" s="52" t="s">
        <v>75</v>
      </c>
      <c r="B27" s="44"/>
      <c r="D27" s="48"/>
      <c r="E27" s="49"/>
      <c r="I27" s="47"/>
      <c r="J27" s="48"/>
      <c r="K27" s="44"/>
      <c r="Q27" s="48"/>
      <c r="V27" s="47"/>
      <c r="W27" s="48"/>
      <c r="AB27" s="49"/>
      <c r="AC27" s="44"/>
      <c r="AI27" s="48"/>
      <c r="AJ27">
        <v>0</v>
      </c>
      <c r="AK27">
        <v>0</v>
      </c>
      <c r="AL27">
        <v>0</v>
      </c>
      <c r="AM27">
        <v>0</v>
      </c>
      <c r="AO27">
        <v>0</v>
      </c>
      <c r="AP27">
        <v>0</v>
      </c>
      <c r="AQ27" s="48">
        <v>0</v>
      </c>
      <c r="AY27" s="51">
        <f t="shared" si="0"/>
        <v>0</v>
      </c>
    </row>
    <row r="28" spans="1:51" x14ac:dyDescent="0.25">
      <c r="A28" s="52" t="s">
        <v>76</v>
      </c>
      <c r="B28" s="44">
        <v>0</v>
      </c>
      <c r="D28" s="48"/>
      <c r="E28" s="49"/>
      <c r="G28">
        <v>0</v>
      </c>
      <c r="I28" s="47"/>
      <c r="J28" s="48">
        <v>0</v>
      </c>
      <c r="K28" s="44"/>
      <c r="Q28" s="48"/>
      <c r="V28" s="47"/>
      <c r="W28" s="48"/>
      <c r="AB28" s="49"/>
      <c r="AC28" s="44"/>
      <c r="AD28">
        <v>0</v>
      </c>
      <c r="AI28" s="48"/>
      <c r="AQ28" s="48"/>
      <c r="AY28" s="51">
        <f t="shared" si="0"/>
        <v>0</v>
      </c>
    </row>
    <row r="29" spans="1:51" x14ac:dyDescent="0.25">
      <c r="A29" s="52" t="s">
        <v>77</v>
      </c>
      <c r="B29" s="44"/>
      <c r="D29" s="48"/>
      <c r="E29" s="49"/>
      <c r="G29">
        <v>1</v>
      </c>
      <c r="I29" s="47"/>
      <c r="J29" s="48"/>
      <c r="K29" s="44"/>
      <c r="Q29" s="48"/>
      <c r="V29" s="47"/>
      <c r="W29" s="48"/>
      <c r="AB29" s="49"/>
      <c r="AC29" s="44"/>
      <c r="AI29" s="48"/>
      <c r="AQ29" s="48"/>
      <c r="AY29" s="51">
        <f t="shared" si="0"/>
        <v>1</v>
      </c>
    </row>
    <row r="30" spans="1:51" x14ac:dyDescent="0.25">
      <c r="A30" s="52" t="s">
        <v>78</v>
      </c>
      <c r="B30" s="44"/>
      <c r="D30" s="48"/>
      <c r="E30" s="49"/>
      <c r="I30" s="47"/>
      <c r="J30" s="48"/>
      <c r="K30" s="44"/>
      <c r="Q30" s="48"/>
      <c r="V30" s="47"/>
      <c r="W30" s="48"/>
      <c r="AB30" s="49"/>
      <c r="AC30" s="44"/>
      <c r="AI30" s="48"/>
      <c r="AQ30" s="48"/>
      <c r="AR30">
        <v>0</v>
      </c>
      <c r="AS30">
        <v>0</v>
      </c>
      <c r="AT30">
        <v>0</v>
      </c>
      <c r="AW30">
        <v>1</v>
      </c>
      <c r="AX30">
        <v>1</v>
      </c>
      <c r="AY30" s="51">
        <v>1</v>
      </c>
    </row>
    <row r="31" spans="1:51" x14ac:dyDescent="0.25">
      <c r="A31" s="52" t="s">
        <v>79</v>
      </c>
      <c r="B31" s="44"/>
      <c r="D31" s="48"/>
      <c r="E31" s="49"/>
      <c r="I31" s="47"/>
      <c r="J31" s="48"/>
      <c r="K31" s="44"/>
      <c r="Q31" s="48"/>
      <c r="V31" s="47"/>
      <c r="W31" s="48"/>
      <c r="AB31" s="49"/>
      <c r="AC31" s="44"/>
      <c r="AI31" s="48"/>
      <c r="AQ31" s="48"/>
      <c r="AY31" s="51"/>
    </row>
    <row r="32" spans="1:51" x14ac:dyDescent="0.25">
      <c r="A32" s="52" t="s">
        <v>80</v>
      </c>
      <c r="B32" s="44"/>
      <c r="D32" s="48"/>
      <c r="E32" s="49"/>
      <c r="I32" s="47"/>
      <c r="J32" s="48"/>
      <c r="K32" s="44"/>
      <c r="Q32" s="48">
        <v>0</v>
      </c>
      <c r="V32" s="47"/>
      <c r="W32" s="48">
        <v>0</v>
      </c>
      <c r="AB32" s="49"/>
      <c r="AC32" s="44"/>
      <c r="AI32" s="48"/>
      <c r="AQ32" s="48">
        <v>0</v>
      </c>
      <c r="AY32" s="51">
        <f t="shared" si="0"/>
        <v>0</v>
      </c>
    </row>
    <row r="33" spans="1:51" x14ac:dyDescent="0.25">
      <c r="A33" s="52" t="s">
        <v>81</v>
      </c>
      <c r="B33" s="44"/>
      <c r="D33" s="48"/>
      <c r="E33" s="49"/>
      <c r="I33" s="47"/>
      <c r="J33" s="48"/>
      <c r="K33" s="44">
        <v>1</v>
      </c>
      <c r="Q33" s="48"/>
      <c r="V33" s="47"/>
      <c r="W33" s="48"/>
      <c r="AB33" s="49"/>
      <c r="AC33" s="44"/>
      <c r="AI33" s="48"/>
      <c r="AQ33" s="48"/>
      <c r="AY33" s="51">
        <f t="shared" si="0"/>
        <v>1</v>
      </c>
    </row>
    <row r="34" spans="1:51" x14ac:dyDescent="0.25">
      <c r="A34" s="52" t="s">
        <v>82</v>
      </c>
      <c r="B34" s="44"/>
      <c r="D34" s="48"/>
      <c r="E34" s="49"/>
      <c r="I34" s="47"/>
      <c r="J34" s="48"/>
      <c r="K34" s="44"/>
      <c r="Q34" s="48"/>
      <c r="V34" s="47"/>
      <c r="W34" s="48"/>
      <c r="AB34" s="49"/>
      <c r="AC34" s="44"/>
      <c r="AI34" s="48"/>
      <c r="AQ34" s="48"/>
      <c r="AW34">
        <v>0</v>
      </c>
      <c r="AY34" s="51">
        <f t="shared" si="0"/>
        <v>0</v>
      </c>
    </row>
    <row r="35" spans="1:51" x14ac:dyDescent="0.25">
      <c r="A35" s="52" t="s">
        <v>83</v>
      </c>
      <c r="B35" s="44"/>
      <c r="D35" s="48"/>
      <c r="E35" s="49"/>
      <c r="I35" s="47"/>
      <c r="J35" s="48"/>
      <c r="K35" s="44"/>
      <c r="Q35" s="48"/>
      <c r="V35" s="47"/>
      <c r="W35" s="48"/>
      <c r="AB35" s="49"/>
      <c r="AC35" s="44"/>
      <c r="AI35" s="48">
        <v>0</v>
      </c>
      <c r="AQ35" s="48"/>
      <c r="AY35" s="51">
        <f t="shared" si="0"/>
        <v>0</v>
      </c>
    </row>
    <row r="36" spans="1:51" x14ac:dyDescent="0.25">
      <c r="A36" s="52" t="s">
        <v>84</v>
      </c>
      <c r="B36" s="44"/>
      <c r="D36" s="48"/>
      <c r="E36" s="49"/>
      <c r="I36" s="47"/>
      <c r="J36" s="48"/>
      <c r="K36" s="44"/>
      <c r="Q36" s="48"/>
      <c r="V36" s="47"/>
      <c r="W36" s="48"/>
      <c r="AB36" s="49"/>
      <c r="AC36" s="44"/>
      <c r="AI36" s="48">
        <v>0</v>
      </c>
      <c r="AJ36">
        <v>0</v>
      </c>
      <c r="AQ36" s="48">
        <v>0</v>
      </c>
      <c r="AR36">
        <v>0</v>
      </c>
      <c r="AY36" s="51">
        <f t="shared" si="0"/>
        <v>0</v>
      </c>
    </row>
    <row r="37" spans="1:51" x14ac:dyDescent="0.25">
      <c r="A37" s="52" t="s">
        <v>85</v>
      </c>
      <c r="B37" s="44"/>
      <c r="D37" s="48"/>
      <c r="E37" s="49"/>
      <c r="I37" s="47"/>
      <c r="J37" s="48"/>
      <c r="K37" s="44"/>
      <c r="Q37" s="48"/>
      <c r="V37" s="47"/>
      <c r="W37" s="48"/>
      <c r="AB37" s="49"/>
      <c r="AC37" s="44"/>
      <c r="AI37" s="48"/>
      <c r="AJ37">
        <v>0</v>
      </c>
      <c r="AQ37" s="48"/>
      <c r="AY37" s="51">
        <f t="shared" si="0"/>
        <v>0</v>
      </c>
    </row>
    <row r="38" spans="1:51" x14ac:dyDescent="0.25">
      <c r="A38" s="52" t="s">
        <v>86</v>
      </c>
      <c r="B38" s="44"/>
      <c r="D38" s="48"/>
      <c r="E38" s="49"/>
      <c r="I38" s="47"/>
      <c r="J38" s="48"/>
      <c r="K38" s="44"/>
      <c r="Q38" s="48"/>
      <c r="V38" s="47"/>
      <c r="W38" s="48"/>
      <c r="AB38" s="49"/>
      <c r="AC38" s="44"/>
      <c r="AI38" s="48"/>
      <c r="AP38">
        <v>0</v>
      </c>
      <c r="AQ38" s="48"/>
      <c r="AY38" s="51">
        <f t="shared" si="0"/>
        <v>0</v>
      </c>
    </row>
    <row r="39" spans="1:51" x14ac:dyDescent="0.25">
      <c r="A39" s="52" t="s">
        <v>87</v>
      </c>
      <c r="B39" s="44"/>
      <c r="D39" s="48"/>
      <c r="E39" s="49"/>
      <c r="I39" s="47"/>
      <c r="J39" s="48"/>
      <c r="K39" s="44"/>
      <c r="Q39" s="48"/>
      <c r="V39" s="47"/>
      <c r="W39" s="48"/>
      <c r="AB39" s="49"/>
      <c r="AC39" s="44"/>
      <c r="AI39" s="48">
        <v>0</v>
      </c>
      <c r="AJ39">
        <v>1</v>
      </c>
      <c r="AK39">
        <v>1</v>
      </c>
      <c r="AL39">
        <v>0</v>
      </c>
      <c r="AM39">
        <v>0</v>
      </c>
      <c r="AN39">
        <v>0</v>
      </c>
      <c r="AO39">
        <v>0</v>
      </c>
      <c r="AQ39" s="48"/>
      <c r="AY39" s="51">
        <v>1</v>
      </c>
    </row>
    <row r="40" spans="1:51" x14ac:dyDescent="0.25">
      <c r="A40" s="52" t="s">
        <v>88</v>
      </c>
      <c r="B40" s="44"/>
      <c r="D40" s="48"/>
      <c r="E40" s="49"/>
      <c r="I40" s="47"/>
      <c r="J40" s="48">
        <v>0</v>
      </c>
      <c r="K40" s="44"/>
      <c r="L40">
        <v>0</v>
      </c>
      <c r="Q40" s="48"/>
      <c r="V40" s="47"/>
      <c r="W40" s="48">
        <v>0</v>
      </c>
      <c r="AB40" s="49"/>
      <c r="AC40" s="44"/>
      <c r="AI40" s="48"/>
      <c r="AQ40" s="48"/>
      <c r="AY40" s="51">
        <f t="shared" si="0"/>
        <v>0</v>
      </c>
    </row>
    <row r="41" spans="1:51" x14ac:dyDescent="0.25">
      <c r="A41" s="52" t="s">
        <v>89</v>
      </c>
      <c r="B41" s="44"/>
      <c r="D41" s="48"/>
      <c r="E41" s="49"/>
      <c r="I41" s="47"/>
      <c r="J41" s="48"/>
      <c r="K41" s="44"/>
      <c r="Q41" s="48"/>
      <c r="V41" s="47"/>
      <c r="W41" s="48"/>
      <c r="AB41" s="49"/>
      <c r="AC41" s="44"/>
      <c r="AI41" s="48"/>
      <c r="AQ41" s="48">
        <v>0</v>
      </c>
      <c r="AU41">
        <v>0</v>
      </c>
      <c r="AY41" s="51">
        <f t="shared" si="0"/>
        <v>0</v>
      </c>
    </row>
    <row r="42" spans="1:51" x14ac:dyDescent="0.25">
      <c r="A42" s="52" t="s">
        <v>90</v>
      </c>
      <c r="B42" s="44"/>
      <c r="D42" s="48"/>
      <c r="E42" s="49"/>
      <c r="I42" s="47"/>
      <c r="J42" s="48"/>
      <c r="K42" s="44"/>
      <c r="Q42" s="48"/>
      <c r="V42" s="47"/>
      <c r="W42" s="48"/>
      <c r="AB42" s="49"/>
      <c r="AC42" s="44"/>
      <c r="AI42" s="48"/>
      <c r="AQ42" s="48">
        <v>0</v>
      </c>
      <c r="AY42" s="51">
        <f t="shared" si="0"/>
        <v>0</v>
      </c>
    </row>
    <row r="43" spans="1:51" x14ac:dyDescent="0.25">
      <c r="A43" s="52" t="s">
        <v>91</v>
      </c>
      <c r="B43" s="44"/>
      <c r="D43" s="48"/>
      <c r="E43" s="49"/>
      <c r="F43">
        <v>0</v>
      </c>
      <c r="G43">
        <v>0</v>
      </c>
      <c r="H43">
        <v>0</v>
      </c>
      <c r="I43" s="47">
        <v>0</v>
      </c>
      <c r="J43" s="48"/>
      <c r="K43" s="44">
        <v>0</v>
      </c>
      <c r="L43">
        <v>0</v>
      </c>
      <c r="N43">
        <v>0</v>
      </c>
      <c r="Q43" s="48">
        <v>0</v>
      </c>
      <c r="R43">
        <v>0</v>
      </c>
      <c r="S43">
        <v>0</v>
      </c>
      <c r="V43" s="47"/>
      <c r="W43" s="48">
        <v>0</v>
      </c>
      <c r="AB43" s="49"/>
      <c r="AC43" s="44"/>
      <c r="AE43">
        <v>0</v>
      </c>
      <c r="AG43">
        <v>0</v>
      </c>
      <c r="AI43" s="48">
        <v>0</v>
      </c>
      <c r="AJ43">
        <v>0</v>
      </c>
      <c r="AK43">
        <v>0</v>
      </c>
      <c r="AL43">
        <v>0</v>
      </c>
      <c r="AM43">
        <v>0</v>
      </c>
      <c r="AP43">
        <v>0</v>
      </c>
      <c r="AQ43" s="48">
        <v>0</v>
      </c>
      <c r="AR43">
        <v>0</v>
      </c>
      <c r="AW43">
        <v>0</v>
      </c>
      <c r="AX43">
        <v>0</v>
      </c>
      <c r="AY43" s="51">
        <f t="shared" si="0"/>
        <v>0</v>
      </c>
    </row>
    <row r="44" spans="1:51" x14ac:dyDescent="0.25">
      <c r="A44" s="52" t="s">
        <v>92</v>
      </c>
      <c r="B44" s="44">
        <v>0</v>
      </c>
      <c r="C44">
        <v>0</v>
      </c>
      <c r="D44" s="48">
        <v>0</v>
      </c>
      <c r="E44" s="49">
        <v>0</v>
      </c>
      <c r="I44" s="47">
        <v>0</v>
      </c>
      <c r="J44" s="48"/>
      <c r="K44" s="44"/>
      <c r="Q44" s="48"/>
      <c r="V44" s="47"/>
      <c r="W44" s="48">
        <v>0</v>
      </c>
      <c r="AB44" s="49"/>
      <c r="AC44" s="44"/>
      <c r="AG44">
        <v>0</v>
      </c>
      <c r="AH44">
        <v>0</v>
      </c>
      <c r="AI44" s="48">
        <v>0</v>
      </c>
      <c r="AO44">
        <v>0</v>
      </c>
      <c r="AP44">
        <v>0</v>
      </c>
      <c r="AQ44" s="48"/>
      <c r="AR44">
        <v>0</v>
      </c>
      <c r="AS44">
        <v>0</v>
      </c>
      <c r="AU44">
        <v>0</v>
      </c>
      <c r="AX44">
        <v>0</v>
      </c>
      <c r="AY44" s="51">
        <f t="shared" si="0"/>
        <v>0</v>
      </c>
    </row>
    <row r="45" spans="1:51" x14ac:dyDescent="0.25">
      <c r="A45" s="52" t="s">
        <v>93</v>
      </c>
      <c r="B45" s="44"/>
      <c r="C45">
        <v>0</v>
      </c>
      <c r="D45" s="48">
        <v>0</v>
      </c>
      <c r="E45" s="49"/>
      <c r="I45" s="47"/>
      <c r="J45" s="48"/>
      <c r="K45" s="44"/>
      <c r="Q45" s="48"/>
      <c r="V45" s="47"/>
      <c r="W45" s="48"/>
      <c r="AB45" s="49"/>
      <c r="AC45" s="44"/>
      <c r="AI45" s="48"/>
      <c r="AQ45" s="48"/>
      <c r="AY45" s="51">
        <f t="shared" si="0"/>
        <v>0</v>
      </c>
    </row>
    <row r="46" spans="1:51" x14ac:dyDescent="0.25">
      <c r="A46" s="52" t="s">
        <v>94</v>
      </c>
      <c r="B46" s="44">
        <v>0</v>
      </c>
      <c r="C46">
        <v>0</v>
      </c>
      <c r="D46" s="48"/>
      <c r="E46" s="49"/>
      <c r="I46" s="47"/>
      <c r="J46" s="48"/>
      <c r="K46" s="44"/>
      <c r="Q46" s="48"/>
      <c r="V46" s="47"/>
      <c r="W46" s="48"/>
      <c r="AB46" s="49"/>
      <c r="AC46" s="44"/>
      <c r="AI46" s="48"/>
      <c r="AQ46" s="48"/>
      <c r="AY46" s="51">
        <f t="shared" si="0"/>
        <v>0</v>
      </c>
    </row>
    <row r="47" spans="1:51" x14ac:dyDescent="0.25">
      <c r="A47" s="52" t="s">
        <v>95</v>
      </c>
      <c r="B47" s="44"/>
      <c r="D47" s="48"/>
      <c r="E47" s="49">
        <v>0</v>
      </c>
      <c r="I47" s="47"/>
      <c r="J47" s="48"/>
      <c r="K47" s="44"/>
      <c r="Q47" s="48"/>
      <c r="V47" s="47"/>
      <c r="W47" s="48"/>
      <c r="AB47" s="49"/>
      <c r="AC47" s="44"/>
      <c r="AI47" s="48"/>
      <c r="AQ47" s="48"/>
      <c r="AY47" s="51">
        <f t="shared" si="0"/>
        <v>0</v>
      </c>
    </row>
    <row r="48" spans="1:51" x14ac:dyDescent="0.25">
      <c r="A48" s="52" t="s">
        <v>96</v>
      </c>
      <c r="B48" s="44"/>
      <c r="D48" s="48"/>
      <c r="E48" s="49"/>
      <c r="G48">
        <v>0</v>
      </c>
      <c r="I48" s="47"/>
      <c r="J48" s="48"/>
      <c r="K48" s="44"/>
      <c r="Q48" s="48"/>
      <c r="V48" s="47"/>
      <c r="W48" s="48"/>
      <c r="AB48" s="49"/>
      <c r="AC48" s="44"/>
      <c r="AI48" s="48"/>
      <c r="AQ48" s="48"/>
      <c r="AY48" s="51">
        <f t="shared" si="0"/>
        <v>0</v>
      </c>
    </row>
    <row r="49" spans="1:51" x14ac:dyDescent="0.25">
      <c r="A49" s="52" t="s">
        <v>97</v>
      </c>
      <c r="B49" s="44"/>
      <c r="D49" s="48"/>
      <c r="E49" s="49"/>
      <c r="I49" s="47"/>
      <c r="J49" s="48"/>
      <c r="K49" s="44"/>
      <c r="Q49" s="48"/>
      <c r="V49" s="47"/>
      <c r="W49" s="48"/>
      <c r="AB49" s="49"/>
      <c r="AC49" s="44"/>
      <c r="AI49" s="48">
        <v>0</v>
      </c>
      <c r="AQ49" s="48"/>
      <c r="AY49" s="51">
        <f t="shared" si="0"/>
        <v>0</v>
      </c>
    </row>
    <row r="50" spans="1:51" x14ac:dyDescent="0.25">
      <c r="A50" s="52" t="s">
        <v>98</v>
      </c>
      <c r="B50" s="44"/>
      <c r="D50" s="48"/>
      <c r="E50" s="49"/>
      <c r="I50" s="47">
        <v>0</v>
      </c>
      <c r="J50" s="48">
        <v>0</v>
      </c>
      <c r="K50" s="44"/>
      <c r="Q50" s="48">
        <v>0</v>
      </c>
      <c r="R50">
        <v>0</v>
      </c>
      <c r="V50" s="47"/>
      <c r="W50" s="48"/>
      <c r="AB50" s="49"/>
      <c r="AC50" s="44"/>
      <c r="AE50">
        <v>0</v>
      </c>
      <c r="AF50">
        <v>0</v>
      </c>
      <c r="AI50" s="48"/>
      <c r="AJ50">
        <v>0</v>
      </c>
      <c r="AK50">
        <v>0</v>
      </c>
      <c r="AQ50" s="48">
        <v>0</v>
      </c>
      <c r="AR50">
        <v>0</v>
      </c>
      <c r="AS50">
        <v>0</v>
      </c>
      <c r="AX50">
        <v>0</v>
      </c>
      <c r="AY50" s="51">
        <f t="shared" si="0"/>
        <v>0</v>
      </c>
    </row>
    <row r="51" spans="1:51" x14ac:dyDescent="0.25">
      <c r="A51" s="52" t="s">
        <v>99</v>
      </c>
      <c r="B51" s="44">
        <v>0</v>
      </c>
      <c r="C51">
        <v>0</v>
      </c>
      <c r="D51" s="48"/>
      <c r="E51" s="49"/>
      <c r="I51" s="47"/>
      <c r="J51" s="48"/>
      <c r="K51" s="44"/>
      <c r="Q51" s="48"/>
      <c r="V51" s="47"/>
      <c r="W51" s="48"/>
      <c r="AB51" s="49"/>
      <c r="AC51" s="44"/>
      <c r="AI51" s="48"/>
      <c r="AQ51" s="48"/>
      <c r="AY51" s="51">
        <f t="shared" si="0"/>
        <v>0</v>
      </c>
    </row>
    <row r="52" spans="1:51" x14ac:dyDescent="0.25">
      <c r="A52" s="52" t="s">
        <v>100</v>
      </c>
      <c r="B52" s="44">
        <v>0</v>
      </c>
      <c r="D52" s="48"/>
      <c r="E52" s="49"/>
      <c r="I52" s="47"/>
      <c r="J52" s="48"/>
      <c r="K52" s="44"/>
      <c r="Q52" s="48"/>
      <c r="V52" s="47"/>
      <c r="W52" s="48"/>
      <c r="AB52" s="49"/>
      <c r="AC52" s="44"/>
      <c r="AI52" s="48"/>
      <c r="AQ52" s="48"/>
      <c r="AY52" s="51">
        <f t="shared" si="0"/>
        <v>0</v>
      </c>
    </row>
    <row r="53" spans="1:51" x14ac:dyDescent="0.25">
      <c r="A53" s="52" t="s">
        <v>101</v>
      </c>
      <c r="B53" s="44"/>
      <c r="D53" s="48"/>
      <c r="E53" s="49"/>
      <c r="H53">
        <v>0</v>
      </c>
      <c r="I53" s="47"/>
      <c r="J53" s="48"/>
      <c r="K53" s="44"/>
      <c r="Q53" s="48"/>
      <c r="V53" s="47"/>
      <c r="W53" s="48"/>
      <c r="AB53" s="49"/>
      <c r="AC53" s="44"/>
      <c r="AI53" s="48"/>
      <c r="AQ53" s="48"/>
      <c r="AY53" s="51">
        <f t="shared" si="0"/>
        <v>0</v>
      </c>
    </row>
    <row r="54" spans="1:51" x14ac:dyDescent="0.25">
      <c r="A54" s="52" t="s">
        <v>102</v>
      </c>
      <c r="B54" s="44"/>
      <c r="D54" s="48"/>
      <c r="E54" s="49"/>
      <c r="G54">
        <v>0</v>
      </c>
      <c r="I54" s="47">
        <v>0</v>
      </c>
      <c r="J54" s="48">
        <v>0</v>
      </c>
      <c r="K54" s="44">
        <v>0</v>
      </c>
      <c r="Q54" s="48"/>
      <c r="R54">
        <v>0</v>
      </c>
      <c r="V54" s="47"/>
      <c r="W54" s="48">
        <v>0</v>
      </c>
      <c r="X54">
        <v>0</v>
      </c>
      <c r="AB54" s="49"/>
      <c r="AC54" s="44"/>
      <c r="AG54">
        <v>0</v>
      </c>
      <c r="AI54" s="48">
        <v>0</v>
      </c>
      <c r="AJ54">
        <v>0</v>
      </c>
      <c r="AK54">
        <v>0</v>
      </c>
      <c r="AQ54" s="48">
        <v>0</v>
      </c>
      <c r="AR54">
        <v>0</v>
      </c>
      <c r="AS54">
        <v>0</v>
      </c>
      <c r="AW54">
        <v>0</v>
      </c>
      <c r="AY54" s="51">
        <f t="shared" si="0"/>
        <v>0</v>
      </c>
    </row>
    <row r="55" spans="1:51" ht="15.75" thickBot="1" x14ac:dyDescent="0.3">
      <c r="A55" s="52" t="s">
        <v>103</v>
      </c>
      <c r="B55" s="44"/>
      <c r="D55" s="48"/>
      <c r="E55" s="49"/>
      <c r="I55" s="47"/>
      <c r="J55" s="48"/>
      <c r="K55" s="44"/>
      <c r="Q55" s="48">
        <v>0</v>
      </c>
      <c r="V55" s="47"/>
      <c r="W55" s="48"/>
      <c r="AB55" s="49"/>
      <c r="AC55" s="44"/>
      <c r="AD55">
        <v>0</v>
      </c>
      <c r="AI55" s="48"/>
      <c r="AQ55" s="48"/>
      <c r="AY55" s="51">
        <f t="shared" si="0"/>
        <v>0</v>
      </c>
    </row>
    <row r="56" spans="1:51" x14ac:dyDescent="0.2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4" t="s">
        <v>104</v>
      </c>
      <c r="AY56" s="55" t="s">
        <v>105</v>
      </c>
    </row>
    <row r="57" spans="1:51" x14ac:dyDescent="0.25">
      <c r="AX57" s="56" t="s">
        <v>106</v>
      </c>
      <c r="AY57" s="57">
        <f>COUNTIF(AY3:AY55,0)</f>
        <v>41</v>
      </c>
    </row>
    <row r="58" spans="1:51" x14ac:dyDescent="0.25">
      <c r="AX58" s="58" t="s">
        <v>107</v>
      </c>
      <c r="AY58" s="57">
        <f>COUNTIF(AY3:AY55,1)</f>
        <v>7</v>
      </c>
    </row>
    <row r="59" spans="1:51" x14ac:dyDescent="0.25">
      <c r="AX59" s="59" t="s">
        <v>108</v>
      </c>
      <c r="AY59" s="57">
        <f>COUNTIF(AY3:AY55,2)</f>
        <v>2</v>
      </c>
    </row>
    <row r="60" spans="1:51" x14ac:dyDescent="0.25">
      <c r="AX60" s="60" t="s">
        <v>109</v>
      </c>
      <c r="AY60" s="57">
        <f>COUNTIF(AY3:AY55,3)</f>
        <v>2</v>
      </c>
    </row>
    <row r="61" spans="1:51" ht="15.75" thickBot="1" x14ac:dyDescent="0.3">
      <c r="AX61" s="61"/>
      <c r="AY61" s="62">
        <f>COUNT(AY3:AY55)</f>
        <v>52</v>
      </c>
    </row>
  </sheetData>
  <mergeCells count="10">
    <mergeCell ref="AC1:AH1"/>
    <mergeCell ref="AI1:AP1"/>
    <mergeCell ref="AQ1:AX1"/>
    <mergeCell ref="AY1:AY2"/>
    <mergeCell ref="B1:C1"/>
    <mergeCell ref="D1:E1"/>
    <mergeCell ref="F1:I1"/>
    <mergeCell ref="K1:P1"/>
    <mergeCell ref="Q1:V1"/>
    <mergeCell ref="W1:AB1"/>
  </mergeCells>
  <conditionalFormatting sqref="B35:C38">
    <cfRule type="colorScale" priority="17">
      <colorScale>
        <cfvo type="num" val="0"/>
        <cfvo type="num" val="3"/>
        <color rgb="FFFF7128"/>
        <color rgb="FFFFEF9C"/>
      </colorScale>
    </cfRule>
  </conditionalFormatting>
  <conditionalFormatting sqref="B39:C55 B3:AX34">
    <cfRule type="colorScale" priority="18">
      <colorScale>
        <cfvo type="num" val="0"/>
        <cfvo type="num" val="3"/>
        <color rgb="FFFF7128"/>
        <color rgb="FFFFEF9C"/>
      </colorScale>
    </cfRule>
  </conditionalFormatting>
  <conditionalFormatting sqref="D35:E38">
    <cfRule type="colorScale" priority="15">
      <colorScale>
        <cfvo type="num" val="0"/>
        <cfvo type="num" val="3"/>
        <color rgb="FFFF7128"/>
        <color rgb="FFFFEF9C"/>
      </colorScale>
    </cfRule>
  </conditionalFormatting>
  <conditionalFormatting sqref="D39:E55">
    <cfRule type="colorScale" priority="16">
      <colorScale>
        <cfvo type="num" val="0"/>
        <cfvo type="num" val="3"/>
        <color rgb="FFFF7128"/>
        <color rgb="FFFFEF9C"/>
      </colorScale>
    </cfRule>
  </conditionalFormatting>
  <conditionalFormatting sqref="F35:J38">
    <cfRule type="colorScale" priority="13">
      <colorScale>
        <cfvo type="num" val="0"/>
        <cfvo type="num" val="3"/>
        <color rgb="FFFF7128"/>
        <color rgb="FFFFEF9C"/>
      </colorScale>
    </cfRule>
  </conditionalFormatting>
  <conditionalFormatting sqref="F39:J55">
    <cfRule type="colorScale" priority="14">
      <colorScale>
        <cfvo type="num" val="0"/>
        <cfvo type="num" val="3"/>
        <color rgb="FFFF7128"/>
        <color rgb="FFFFEF9C"/>
      </colorScale>
    </cfRule>
  </conditionalFormatting>
  <conditionalFormatting sqref="K35:P38">
    <cfRule type="colorScale" priority="11">
      <colorScale>
        <cfvo type="num" val="0"/>
        <cfvo type="num" val="3"/>
        <color rgb="FFFF7128"/>
        <color rgb="FFFFEF9C"/>
      </colorScale>
    </cfRule>
  </conditionalFormatting>
  <conditionalFormatting sqref="K39:P55">
    <cfRule type="colorScale" priority="12">
      <colorScale>
        <cfvo type="num" val="0"/>
        <cfvo type="num" val="3"/>
        <color rgb="FFFF7128"/>
        <color rgb="FFFFEF9C"/>
      </colorScale>
    </cfRule>
  </conditionalFormatting>
  <conditionalFormatting sqref="Q35:V38">
    <cfRule type="colorScale" priority="9">
      <colorScale>
        <cfvo type="num" val="0"/>
        <cfvo type="num" val="3"/>
        <color rgb="FFFF7128"/>
        <color rgb="FFFFEF9C"/>
      </colorScale>
    </cfRule>
  </conditionalFormatting>
  <conditionalFormatting sqref="Q39:V55">
    <cfRule type="colorScale" priority="10">
      <colorScale>
        <cfvo type="num" val="0"/>
        <cfvo type="num" val="3"/>
        <color rgb="FFFF7128"/>
        <color rgb="FFFFEF9C"/>
      </colorScale>
    </cfRule>
  </conditionalFormatting>
  <conditionalFormatting sqref="W35:AB38">
    <cfRule type="colorScale" priority="7">
      <colorScale>
        <cfvo type="num" val="0"/>
        <cfvo type="num" val="3"/>
        <color rgb="FFFF7128"/>
        <color rgb="FFFFEF9C"/>
      </colorScale>
    </cfRule>
  </conditionalFormatting>
  <conditionalFormatting sqref="W39:AB55">
    <cfRule type="colorScale" priority="8">
      <colorScale>
        <cfvo type="num" val="0"/>
        <cfvo type="num" val="3"/>
        <color rgb="FFFF7128"/>
        <color rgb="FFFFEF9C"/>
      </colorScale>
    </cfRule>
  </conditionalFormatting>
  <conditionalFormatting sqref="AC35:AH38">
    <cfRule type="colorScale" priority="5">
      <colorScale>
        <cfvo type="num" val="0"/>
        <cfvo type="num" val="3"/>
        <color rgb="FFFF7128"/>
        <color rgb="FFFFEF9C"/>
      </colorScale>
    </cfRule>
  </conditionalFormatting>
  <conditionalFormatting sqref="AC39:AH55">
    <cfRule type="colorScale" priority="6">
      <colorScale>
        <cfvo type="num" val="0"/>
        <cfvo type="num" val="3"/>
        <color rgb="FFFF7128"/>
        <color rgb="FFFFEF9C"/>
      </colorScale>
    </cfRule>
  </conditionalFormatting>
  <conditionalFormatting sqref="AI35:AP38">
    <cfRule type="colorScale" priority="3">
      <colorScale>
        <cfvo type="num" val="0"/>
        <cfvo type="num" val="3"/>
        <color rgb="FFFF7128"/>
        <color rgb="FFFFEF9C"/>
      </colorScale>
    </cfRule>
  </conditionalFormatting>
  <conditionalFormatting sqref="AI39:AP55">
    <cfRule type="colorScale" priority="4">
      <colorScale>
        <cfvo type="num" val="0"/>
        <cfvo type="num" val="3"/>
        <color rgb="FFFF7128"/>
        <color rgb="FFFFEF9C"/>
      </colorScale>
    </cfRule>
  </conditionalFormatting>
  <conditionalFormatting sqref="AQ35:AX38">
    <cfRule type="colorScale" priority="1">
      <colorScale>
        <cfvo type="num" val="0"/>
        <cfvo type="num" val="3"/>
        <color rgb="FFFF7128"/>
        <color rgb="FFFFEF9C"/>
      </colorScale>
    </cfRule>
  </conditionalFormatting>
  <conditionalFormatting sqref="AQ39:AX55">
    <cfRule type="colorScale" priority="2">
      <colorScale>
        <cfvo type="num" val="0"/>
        <cfvo type="num" val="3"/>
        <color rgb="FFFF7128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Marsden (PhD Earth Sciences FT)</dc:creator>
  <cp:lastModifiedBy>Marie Marsden (PhD Earth Sciences FT)</cp:lastModifiedBy>
  <dcterms:created xsi:type="dcterms:W3CDTF">2023-10-09T15:52:26Z</dcterms:created>
  <dcterms:modified xsi:type="dcterms:W3CDTF">2023-10-09T15:55:09Z</dcterms:modified>
</cp:coreProperties>
</file>