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bham-my.sharepoint.com/personal/ljl848_student_bham_ac_uk/Documents/PhD/journal submissions/HBIM Maturity model/"/>
    </mc:Choice>
  </mc:AlternateContent>
  <xr:revisionPtr revIDLastSave="0" documentId="8_{B4F8D4A9-B864-4798-BD6A-0A04DD3E63E7}" xr6:coauthVersionLast="47" xr6:coauthVersionMax="47" xr10:uidLastSave="{00000000-0000-0000-0000-000000000000}"/>
  <bookViews>
    <workbookView xWindow="-96" yWindow="-96" windowWidth="23232" windowHeight="12552" activeTab="1" xr2:uid="{B450874B-F787-42B3-82BC-D12B524CEE77}"/>
  </bookViews>
  <sheets>
    <sheet name="What requirements achieved" sheetId="2" r:id="rId1"/>
    <sheet name="How requirements achieved" sheetId="4" r:id="rId2"/>
    <sheet name="Case study evaluation and credi" sheetId="8" r:id="rId3"/>
  </sheets>
  <definedNames>
    <definedName name="_xlnm._FilterDatabase" localSheetId="0" hidden="1">'What requirements achieved'!$A$4:$AN$126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3" i="4" l="1"/>
  <c r="AH4" i="4"/>
  <c r="AH5" i="4"/>
  <c r="AH6" i="4"/>
  <c r="AH7" i="4"/>
  <c r="AH8" i="4"/>
  <c r="AH9" i="4"/>
  <c r="AH12" i="4"/>
  <c r="AH13" i="4"/>
  <c r="AH14" i="4"/>
  <c r="AH15" i="4"/>
  <c r="AH16" i="4"/>
  <c r="AH17" i="4"/>
  <c r="AH18" i="4"/>
  <c r="AH19" i="4"/>
  <c r="AH20" i="4"/>
  <c r="AH21" i="4"/>
  <c r="AH22" i="4"/>
  <c r="AH23" i="4"/>
  <c r="AH24" i="4"/>
  <c r="AH26" i="4"/>
  <c r="AH27" i="4"/>
  <c r="AH28" i="4"/>
  <c r="AH29" i="4"/>
  <c r="AH30" i="4"/>
  <c r="AH31" i="4"/>
  <c r="AH32" i="4"/>
  <c r="AH34" i="4"/>
  <c r="AH35" i="4"/>
  <c r="AH36" i="4"/>
  <c r="AH37" i="4"/>
  <c r="AH38" i="4"/>
  <c r="AH39" i="4"/>
  <c r="AH40" i="4"/>
  <c r="AH41" i="4"/>
  <c r="AH42" i="4"/>
  <c r="AH43" i="4"/>
  <c r="AH44" i="4"/>
  <c r="AH46" i="4"/>
  <c r="AH47" i="4"/>
  <c r="AH48" i="4"/>
  <c r="AH49" i="4"/>
  <c r="AH50" i="4"/>
  <c r="AH51" i="4"/>
  <c r="AH52" i="4"/>
  <c r="AH53" i="4"/>
  <c r="AH54" i="4"/>
  <c r="AH55" i="4"/>
  <c r="AH57" i="4"/>
  <c r="AH58" i="4"/>
  <c r="AH59" i="4"/>
  <c r="AH60" i="4"/>
  <c r="AH61" i="4"/>
  <c r="AH62" i="4"/>
  <c r="AH63" i="4"/>
  <c r="AH64" i="4"/>
  <c r="AH66" i="4"/>
  <c r="AH67" i="4"/>
  <c r="AH68" i="4"/>
  <c r="AH69" i="4"/>
  <c r="AH70" i="4"/>
  <c r="AH71" i="4"/>
  <c r="AH72" i="4"/>
  <c r="AH73" i="4"/>
  <c r="AH74" i="4"/>
  <c r="AH75" i="4"/>
  <c r="AH76" i="4"/>
  <c r="AH77" i="4"/>
  <c r="AH78" i="4"/>
  <c r="AH79" i="4"/>
  <c r="AH80" i="4"/>
  <c r="AH81" i="4"/>
  <c r="AH82" i="4"/>
  <c r="AH83" i="4"/>
  <c r="AH84" i="4"/>
  <c r="AH85" i="4"/>
  <c r="AH86" i="4"/>
  <c r="AH87" i="4"/>
  <c r="AH88" i="4"/>
  <c r="AH89" i="4"/>
  <c r="AH90" i="4"/>
  <c r="AH91" i="4"/>
  <c r="AH92" i="4"/>
  <c r="AH93" i="4"/>
  <c r="AH94" i="4"/>
  <c r="AH95" i="4"/>
  <c r="AH96" i="4"/>
  <c r="AH97" i="4"/>
  <c r="AH98" i="4"/>
  <c r="AH99" i="4"/>
  <c r="AH100" i="4"/>
  <c r="AH101" i="4"/>
  <c r="AH102" i="4"/>
  <c r="AH103" i="4"/>
  <c r="AH104" i="4"/>
  <c r="AH106" i="4"/>
  <c r="AH108" i="4"/>
  <c r="AH109" i="4"/>
  <c r="AH110" i="4"/>
  <c r="AH111" i="4"/>
  <c r="AH113" i="4"/>
  <c r="AH114" i="4"/>
  <c r="AH115" i="4"/>
  <c r="AH116" i="4"/>
  <c r="AH117" i="4"/>
  <c r="AH119" i="4"/>
  <c r="AH120" i="4"/>
  <c r="AH121" i="4"/>
  <c r="AH122" i="4"/>
  <c r="AH123" i="4"/>
  <c r="AH124" i="4"/>
  <c r="AL14" i="2"/>
  <c r="AL15" i="2"/>
  <c r="AL16" i="2"/>
  <c r="AL17" i="2"/>
  <c r="AL18" i="2"/>
  <c r="AL19" i="2"/>
  <c r="AL20" i="2"/>
  <c r="AL21" i="2"/>
  <c r="AL22" i="2"/>
  <c r="AL23" i="2"/>
  <c r="AL24" i="2"/>
  <c r="AL25" i="2"/>
  <c r="AL26" i="2"/>
  <c r="AL27" i="2"/>
  <c r="AL28" i="2"/>
  <c r="AL29" i="2"/>
  <c r="AL30" i="2"/>
  <c r="AL31" i="2"/>
  <c r="AL32" i="2"/>
  <c r="AL33" i="2"/>
  <c r="AL34" i="2"/>
  <c r="AL35" i="2"/>
  <c r="AL36" i="2"/>
  <c r="AL37" i="2"/>
  <c r="AL38" i="2"/>
  <c r="AL39" i="2"/>
  <c r="AL40" i="2"/>
  <c r="AL41" i="2"/>
  <c r="AL42" i="2"/>
  <c r="AL43" i="2"/>
  <c r="AL44" i="2"/>
  <c r="AL45" i="2"/>
  <c r="AL46" i="2"/>
  <c r="AL47" i="2"/>
  <c r="AL48" i="2"/>
  <c r="AL49" i="2"/>
  <c r="AL50" i="2"/>
  <c r="AL51" i="2"/>
  <c r="AL52" i="2"/>
  <c r="AL53" i="2"/>
  <c r="AL54" i="2"/>
  <c r="AL55" i="2"/>
  <c r="AL56" i="2"/>
  <c r="AL57" i="2"/>
  <c r="AL58" i="2"/>
  <c r="AL59" i="2"/>
  <c r="AL60" i="2"/>
  <c r="AL61" i="2"/>
  <c r="AL62" i="2"/>
  <c r="AL63" i="2"/>
  <c r="AL64" i="2"/>
  <c r="AL65" i="2"/>
  <c r="AL66" i="2"/>
  <c r="AL67" i="2"/>
  <c r="AL68" i="2"/>
  <c r="AL69" i="2"/>
  <c r="AL70" i="2"/>
  <c r="AL71" i="2"/>
  <c r="AL72" i="2"/>
  <c r="AL73" i="2"/>
  <c r="AL74" i="2"/>
  <c r="AL75" i="2"/>
  <c r="AL76" i="2"/>
  <c r="AL77" i="2"/>
  <c r="AL78" i="2"/>
  <c r="AL79" i="2"/>
  <c r="AL80" i="2"/>
  <c r="AL81" i="2"/>
  <c r="AL82" i="2"/>
  <c r="AL83" i="2"/>
  <c r="AL84" i="2"/>
  <c r="AL85" i="2"/>
  <c r="AL86" i="2"/>
  <c r="AL87" i="2"/>
  <c r="AL88" i="2"/>
  <c r="AL89" i="2"/>
  <c r="AL90" i="2"/>
  <c r="AL91" i="2"/>
  <c r="AL92" i="2"/>
  <c r="AL93" i="2"/>
  <c r="AL94" i="2"/>
  <c r="AL95" i="2"/>
  <c r="AL96" i="2"/>
  <c r="AL97" i="2"/>
  <c r="AL98" i="2"/>
  <c r="AL99" i="2"/>
  <c r="AL100" i="2"/>
  <c r="AL101" i="2"/>
  <c r="AL102" i="2"/>
  <c r="AL103" i="2"/>
  <c r="AL104" i="2"/>
  <c r="AL105" i="2"/>
  <c r="AL106" i="2"/>
  <c r="AL107" i="2"/>
  <c r="AL108" i="2"/>
  <c r="AL109" i="2"/>
  <c r="AL110" i="2"/>
  <c r="AL111" i="2"/>
  <c r="AL112" i="2"/>
  <c r="AL113" i="2"/>
  <c r="AL114" i="2"/>
  <c r="AL115" i="2"/>
  <c r="AL116" i="2"/>
  <c r="AL117" i="2"/>
  <c r="AL118" i="2"/>
  <c r="AL119" i="2"/>
  <c r="AL120" i="2"/>
  <c r="AL121" i="2"/>
  <c r="AL122" i="2"/>
  <c r="AL123" i="2"/>
  <c r="AL124" i="2"/>
  <c r="AL125" i="2"/>
  <c r="AL126" i="2"/>
  <c r="AL6" i="2"/>
  <c r="AL7" i="2"/>
  <c r="AL8" i="2"/>
  <c r="AL9" i="2"/>
  <c r="AL10" i="2"/>
  <c r="AL11" i="2"/>
  <c r="AL12" i="2"/>
  <c r="AL13" i="2"/>
  <c r="AL5" i="2"/>
  <c r="A4" i="4"/>
  <c r="AJ126" i="2" l="1"/>
  <c r="A6" i="4"/>
  <c r="B4" i="2"/>
  <c r="O5" i="4"/>
  <c r="AJ6" i="2"/>
  <c r="AJ7" i="2"/>
  <c r="AJ8" i="2"/>
  <c r="AJ9" i="2"/>
  <c r="AJ10" i="2"/>
  <c r="AJ11" i="2"/>
  <c r="AJ12" i="2"/>
  <c r="AJ13" i="2"/>
  <c r="AJ14" i="2"/>
  <c r="AJ15" i="2"/>
  <c r="AJ16" i="2"/>
  <c r="AJ17" i="2"/>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AJ47" i="2"/>
  <c r="AJ48" i="2"/>
  <c r="AJ49" i="2"/>
  <c r="AJ50" i="2"/>
  <c r="AJ51" i="2"/>
  <c r="AJ52" i="2"/>
  <c r="AJ53" i="2"/>
  <c r="AJ54" i="2"/>
  <c r="AJ55" i="2"/>
  <c r="AJ56" i="2"/>
  <c r="AJ57" i="2"/>
  <c r="AJ58" i="2"/>
  <c r="AJ59" i="2"/>
  <c r="AJ60" i="2"/>
  <c r="AJ61" i="2"/>
  <c r="AJ62" i="2"/>
  <c r="AJ63" i="2"/>
  <c r="AJ64" i="2"/>
  <c r="AJ65" i="2"/>
  <c r="AJ66" i="2"/>
  <c r="AJ67" i="2"/>
  <c r="AJ68" i="2"/>
  <c r="AJ69" i="2"/>
  <c r="AJ70" i="2"/>
  <c r="AJ71" i="2"/>
  <c r="AJ72" i="2"/>
  <c r="AJ73" i="2"/>
  <c r="AJ74" i="2"/>
  <c r="AJ75" i="2"/>
  <c r="AJ76" i="2"/>
  <c r="AJ77" i="2"/>
  <c r="AJ78" i="2"/>
  <c r="AJ79" i="2"/>
  <c r="AJ80" i="2"/>
  <c r="AJ81" i="2"/>
  <c r="AJ82" i="2"/>
  <c r="AJ83" i="2"/>
  <c r="AJ84" i="2"/>
  <c r="AJ85" i="2"/>
  <c r="AJ86" i="2"/>
  <c r="AJ87" i="2"/>
  <c r="AJ88" i="2"/>
  <c r="AJ89" i="2"/>
  <c r="AJ90" i="2"/>
  <c r="AJ91" i="2"/>
  <c r="AJ92" i="2"/>
  <c r="AJ93" i="2"/>
  <c r="AJ94" i="2"/>
  <c r="AJ95" i="2"/>
  <c r="AJ96" i="2"/>
  <c r="AJ97" i="2"/>
  <c r="AJ98" i="2"/>
  <c r="AJ99" i="2"/>
  <c r="AJ100" i="2"/>
  <c r="AJ101" i="2"/>
  <c r="AJ102" i="2"/>
  <c r="AJ103" i="2"/>
  <c r="AJ104" i="2"/>
  <c r="AJ105" i="2"/>
  <c r="AJ106" i="2"/>
  <c r="AJ107" i="2"/>
  <c r="AJ108" i="2"/>
  <c r="AJ109" i="2"/>
  <c r="AJ110" i="2"/>
  <c r="AJ111" i="2"/>
  <c r="AJ112" i="2"/>
  <c r="AJ113" i="2"/>
  <c r="AJ114" i="2"/>
  <c r="AJ115" i="2"/>
  <c r="AJ116" i="2"/>
  <c r="AJ117" i="2"/>
  <c r="AJ118" i="2"/>
  <c r="AJ119" i="2"/>
  <c r="AJ120" i="2"/>
  <c r="AJ121" i="2"/>
  <c r="AJ122" i="2"/>
  <c r="AJ123" i="2"/>
  <c r="AJ124" i="2"/>
  <c r="AJ125" i="2"/>
  <c r="AJ5" i="2"/>
  <c r="AF121" i="4" l="1"/>
  <c r="D119" i="4"/>
  <c r="F119" i="4"/>
  <c r="K119" i="4"/>
  <c r="L119" i="4"/>
  <c r="M119" i="4"/>
  <c r="N119" i="4"/>
  <c r="Q119" i="4"/>
  <c r="R119" i="4"/>
  <c r="S119" i="4"/>
  <c r="T119" i="4"/>
  <c r="U119" i="4"/>
  <c r="W119" i="4"/>
  <c r="X119" i="4"/>
  <c r="AA119" i="4"/>
  <c r="AB119" i="4"/>
  <c r="AE119" i="4"/>
  <c r="AF119" i="4"/>
  <c r="AG119" i="4"/>
  <c r="AI119" i="4"/>
  <c r="C120" i="4"/>
  <c r="D120" i="4"/>
  <c r="E120" i="4"/>
  <c r="F120" i="4"/>
  <c r="G120" i="4"/>
  <c r="H120" i="4"/>
  <c r="I120" i="4"/>
  <c r="J120" i="4"/>
  <c r="K120" i="4"/>
  <c r="L120" i="4"/>
  <c r="M120" i="4"/>
  <c r="N120" i="4"/>
  <c r="P120" i="4"/>
  <c r="Q120" i="4"/>
  <c r="R120" i="4"/>
  <c r="S120" i="4"/>
  <c r="T120" i="4"/>
  <c r="U120" i="4"/>
  <c r="V120" i="4"/>
  <c r="W120" i="4"/>
  <c r="X120" i="4"/>
  <c r="Y120" i="4"/>
  <c r="Z120" i="4"/>
  <c r="AA120" i="4"/>
  <c r="AB120" i="4"/>
  <c r="AD120" i="4"/>
  <c r="AE120" i="4"/>
  <c r="AF120" i="4"/>
  <c r="AG120" i="4"/>
  <c r="AI120" i="4"/>
  <c r="D121" i="4"/>
  <c r="F121" i="4"/>
  <c r="I121" i="4"/>
  <c r="K121" i="4"/>
  <c r="M121" i="4"/>
  <c r="N121" i="4"/>
  <c r="P121" i="4"/>
  <c r="Q121" i="4"/>
  <c r="R121" i="4"/>
  <c r="S121" i="4"/>
  <c r="T121" i="4"/>
  <c r="U121" i="4"/>
  <c r="V121" i="4"/>
  <c r="W121" i="4"/>
  <c r="X121" i="4"/>
  <c r="Y121" i="4"/>
  <c r="Z121" i="4"/>
  <c r="AE121" i="4"/>
  <c r="AG121" i="4"/>
  <c r="AI121" i="4"/>
  <c r="D122" i="4"/>
  <c r="E122" i="4"/>
  <c r="F122" i="4"/>
  <c r="I122" i="4"/>
  <c r="J122" i="4"/>
  <c r="K122" i="4"/>
  <c r="L122" i="4"/>
  <c r="M122" i="4"/>
  <c r="N122" i="4"/>
  <c r="P122" i="4"/>
  <c r="Q122" i="4"/>
  <c r="R122" i="4"/>
  <c r="S122" i="4"/>
  <c r="T122" i="4"/>
  <c r="U122" i="4"/>
  <c r="V122" i="4"/>
  <c r="W122" i="4"/>
  <c r="X122" i="4"/>
  <c r="Y122" i="4"/>
  <c r="Z122" i="4"/>
  <c r="AA122" i="4"/>
  <c r="AD122" i="4"/>
  <c r="AE122" i="4"/>
  <c r="AF122" i="4"/>
  <c r="AG122" i="4"/>
  <c r="AI122" i="4"/>
  <c r="C123" i="4"/>
  <c r="D123" i="4"/>
  <c r="E123" i="4"/>
  <c r="F123" i="4"/>
  <c r="I123" i="4"/>
  <c r="J123" i="4"/>
  <c r="K123" i="4"/>
  <c r="L123" i="4"/>
  <c r="M123" i="4"/>
  <c r="N123" i="4"/>
  <c r="O123" i="4"/>
  <c r="P123" i="4"/>
  <c r="Q123" i="4"/>
  <c r="R123" i="4"/>
  <c r="S123" i="4"/>
  <c r="T123" i="4"/>
  <c r="U123" i="4"/>
  <c r="V123" i="4"/>
  <c r="W123" i="4"/>
  <c r="X123" i="4"/>
  <c r="Y123" i="4"/>
  <c r="Z123" i="4"/>
  <c r="AA123" i="4"/>
  <c r="AB123" i="4"/>
  <c r="AE123" i="4"/>
  <c r="AF123" i="4"/>
  <c r="AG123" i="4"/>
  <c r="AI123" i="4"/>
  <c r="C124" i="4"/>
  <c r="D124" i="4"/>
  <c r="E124" i="4"/>
  <c r="F124" i="4"/>
  <c r="I124" i="4"/>
  <c r="J124" i="4"/>
  <c r="K124" i="4"/>
  <c r="L124" i="4"/>
  <c r="M124" i="4"/>
  <c r="N124" i="4"/>
  <c r="P124" i="4"/>
  <c r="Q124" i="4"/>
  <c r="R124" i="4"/>
  <c r="S124" i="4"/>
  <c r="T124" i="4"/>
  <c r="U124" i="4"/>
  <c r="V124" i="4"/>
  <c r="W124" i="4"/>
  <c r="X124" i="4"/>
  <c r="Y124" i="4"/>
  <c r="Z124" i="4"/>
  <c r="AB124" i="4"/>
  <c r="AD124" i="4"/>
  <c r="AE124" i="4"/>
  <c r="AF124" i="4"/>
  <c r="AG124" i="4"/>
  <c r="AI124" i="4"/>
  <c r="A119" i="4"/>
  <c r="A120" i="4"/>
  <c r="A121" i="4"/>
  <c r="A122" i="4"/>
  <c r="A123" i="4"/>
  <c r="A124" i="4"/>
  <c r="A125" i="4"/>
  <c r="A126" i="4"/>
  <c r="B125" i="4"/>
  <c r="AG112" i="4"/>
  <c r="G111" i="4"/>
  <c r="D4" i="2" l="1"/>
  <c r="E4" i="2"/>
  <c r="F4" i="2"/>
  <c r="G4" i="2"/>
  <c r="H4" i="2"/>
  <c r="I4" i="2"/>
  <c r="J4" i="2"/>
  <c r="K4" i="2"/>
  <c r="L4" i="2"/>
  <c r="M4" i="2"/>
  <c r="N4" i="2"/>
  <c r="O4" i="2"/>
  <c r="P4" i="2"/>
  <c r="Q4" i="2"/>
  <c r="R4" i="2"/>
  <c r="S4" i="2"/>
  <c r="T4" i="2"/>
  <c r="U4" i="2"/>
  <c r="V4" i="2"/>
  <c r="W4" i="2"/>
  <c r="X4" i="2"/>
  <c r="Y4" i="2"/>
  <c r="Z4" i="2"/>
  <c r="AA4" i="2"/>
  <c r="AB4" i="2"/>
  <c r="AC4" i="2"/>
  <c r="AD4" i="2"/>
  <c r="AE4" i="2"/>
  <c r="AF4" i="2"/>
  <c r="AG4" i="2"/>
  <c r="AH4" i="2"/>
  <c r="AI4" i="2"/>
  <c r="C4" i="2"/>
  <c r="A113" i="4" l="1"/>
  <c r="F113" i="4"/>
  <c r="I113" i="4"/>
  <c r="K113" i="4"/>
  <c r="L113" i="4"/>
  <c r="M113" i="4"/>
  <c r="P113" i="4"/>
  <c r="Q113" i="4"/>
  <c r="T113" i="4"/>
  <c r="U113" i="4"/>
  <c r="V113" i="4"/>
  <c r="W113" i="4"/>
  <c r="X113" i="4"/>
  <c r="AE113" i="4"/>
  <c r="AF113" i="4"/>
  <c r="AG113" i="4"/>
  <c r="AI113" i="4"/>
  <c r="A114" i="4"/>
  <c r="B114" i="4"/>
  <c r="C114" i="4"/>
  <c r="D114" i="4"/>
  <c r="E114" i="4"/>
  <c r="F114" i="4"/>
  <c r="G114" i="4"/>
  <c r="H114" i="4"/>
  <c r="I114" i="4"/>
  <c r="J114" i="4"/>
  <c r="K114" i="4"/>
  <c r="L114" i="4"/>
  <c r="M114" i="4"/>
  <c r="N114" i="4"/>
  <c r="P114" i="4"/>
  <c r="Q114" i="4"/>
  <c r="R114" i="4"/>
  <c r="S114" i="4"/>
  <c r="T114" i="4"/>
  <c r="U114" i="4"/>
  <c r="W114" i="4"/>
  <c r="X114" i="4"/>
  <c r="Y114" i="4"/>
  <c r="AA114" i="4"/>
  <c r="AB114" i="4"/>
  <c r="AD114" i="4"/>
  <c r="AE114" i="4"/>
  <c r="AF114" i="4"/>
  <c r="AG114" i="4"/>
  <c r="A115" i="4"/>
  <c r="C115" i="4"/>
  <c r="D115" i="4"/>
  <c r="E115" i="4"/>
  <c r="F115" i="4"/>
  <c r="I115" i="4"/>
  <c r="K115" i="4"/>
  <c r="L115" i="4"/>
  <c r="M115" i="4"/>
  <c r="N115" i="4"/>
  <c r="P115" i="4"/>
  <c r="Q115" i="4"/>
  <c r="R115" i="4"/>
  <c r="S115" i="4"/>
  <c r="T115" i="4"/>
  <c r="U115" i="4"/>
  <c r="V115" i="4"/>
  <c r="W115" i="4"/>
  <c r="X115" i="4"/>
  <c r="Y115" i="4"/>
  <c r="Z115" i="4"/>
  <c r="AB115" i="4"/>
  <c r="AF115" i="4"/>
  <c r="AG115" i="4"/>
  <c r="AI115" i="4"/>
  <c r="A116" i="4"/>
  <c r="C116" i="4"/>
  <c r="D116" i="4"/>
  <c r="E116" i="4"/>
  <c r="F116" i="4"/>
  <c r="I116" i="4"/>
  <c r="J116" i="4"/>
  <c r="K116" i="4"/>
  <c r="L116" i="4"/>
  <c r="M116" i="4"/>
  <c r="P116" i="4"/>
  <c r="Q116" i="4"/>
  <c r="R116" i="4"/>
  <c r="S116" i="4"/>
  <c r="T116" i="4"/>
  <c r="U116" i="4"/>
  <c r="V116" i="4"/>
  <c r="W116" i="4"/>
  <c r="X116" i="4"/>
  <c r="Y116" i="4"/>
  <c r="Z116" i="4"/>
  <c r="AA116" i="4"/>
  <c r="AE116" i="4"/>
  <c r="AF116" i="4"/>
  <c r="AG116" i="4"/>
  <c r="AI116" i="4"/>
  <c r="A117" i="4"/>
  <c r="C117" i="4"/>
  <c r="D117" i="4"/>
  <c r="E117" i="4"/>
  <c r="F117" i="4"/>
  <c r="G117" i="4"/>
  <c r="H117" i="4"/>
  <c r="I117" i="4"/>
  <c r="J117" i="4"/>
  <c r="K117" i="4"/>
  <c r="M117" i="4"/>
  <c r="N117" i="4"/>
  <c r="P117" i="4"/>
  <c r="Q117" i="4"/>
  <c r="R117" i="4"/>
  <c r="S117" i="4"/>
  <c r="T117" i="4"/>
  <c r="U117" i="4"/>
  <c r="V117" i="4"/>
  <c r="W117" i="4"/>
  <c r="X117" i="4"/>
  <c r="Y117" i="4"/>
  <c r="Z117" i="4"/>
  <c r="AA117" i="4"/>
  <c r="AB117" i="4"/>
  <c r="AD117" i="4"/>
  <c r="AE117" i="4"/>
  <c r="AF117" i="4"/>
  <c r="AG117" i="4"/>
  <c r="AI117" i="4"/>
  <c r="A118" i="4"/>
  <c r="B118" i="4"/>
  <c r="C118" i="4"/>
  <c r="D118" i="4"/>
  <c r="E118" i="4"/>
  <c r="F118" i="4"/>
  <c r="G118" i="4"/>
  <c r="H118" i="4"/>
  <c r="I118" i="4"/>
  <c r="J118" i="4"/>
  <c r="K118" i="4"/>
  <c r="L118" i="4"/>
  <c r="M118" i="4"/>
  <c r="N118" i="4"/>
  <c r="P118" i="4"/>
  <c r="Q118" i="4"/>
  <c r="R118" i="4"/>
  <c r="S118" i="4"/>
  <c r="T118" i="4"/>
  <c r="U118" i="4"/>
  <c r="V118" i="4"/>
  <c r="W118" i="4"/>
  <c r="X118" i="4"/>
  <c r="Y118" i="4"/>
  <c r="Z118" i="4"/>
  <c r="AA118" i="4"/>
  <c r="AB118" i="4"/>
  <c r="AD118" i="4"/>
  <c r="AE118" i="4"/>
  <c r="AF118" i="4"/>
  <c r="AG118" i="4"/>
  <c r="AI118" i="4"/>
  <c r="A108" i="4"/>
  <c r="B108" i="4"/>
  <c r="C108" i="4"/>
  <c r="E108" i="4"/>
  <c r="H108" i="4"/>
  <c r="I108" i="4"/>
  <c r="K108" i="4"/>
  <c r="L108" i="4"/>
  <c r="M108" i="4"/>
  <c r="N108" i="4"/>
  <c r="O108" i="4"/>
  <c r="P108" i="4"/>
  <c r="Q108" i="4"/>
  <c r="R108" i="4"/>
  <c r="S108" i="4"/>
  <c r="T108" i="4"/>
  <c r="U108" i="4"/>
  <c r="V108" i="4"/>
  <c r="W108" i="4"/>
  <c r="X108" i="4"/>
  <c r="Y108" i="4"/>
  <c r="Z108" i="4"/>
  <c r="AB108" i="4"/>
  <c r="AD108" i="4"/>
  <c r="AE108" i="4"/>
  <c r="AF108" i="4"/>
  <c r="AG108" i="4"/>
  <c r="AI108" i="4"/>
  <c r="A109" i="4"/>
  <c r="F109" i="4"/>
  <c r="I109" i="4"/>
  <c r="J109" i="4"/>
  <c r="K109" i="4"/>
  <c r="M109" i="4"/>
  <c r="N109" i="4"/>
  <c r="O109" i="4"/>
  <c r="P109" i="4"/>
  <c r="R109" i="4"/>
  <c r="S109" i="4"/>
  <c r="T109" i="4"/>
  <c r="U109" i="4"/>
  <c r="V109" i="4"/>
  <c r="W109" i="4"/>
  <c r="X109" i="4"/>
  <c r="Y109" i="4"/>
  <c r="Z109" i="4"/>
  <c r="AD109" i="4"/>
  <c r="AF109" i="4"/>
  <c r="AG109" i="4"/>
  <c r="AI109" i="4"/>
  <c r="A110" i="4"/>
  <c r="B110" i="4"/>
  <c r="C110" i="4"/>
  <c r="D110" i="4"/>
  <c r="E110" i="4"/>
  <c r="F110" i="4"/>
  <c r="I110" i="4"/>
  <c r="J110" i="4"/>
  <c r="K110" i="4"/>
  <c r="L110" i="4"/>
  <c r="M110" i="4"/>
  <c r="N110" i="4"/>
  <c r="P110" i="4"/>
  <c r="Q110" i="4"/>
  <c r="R110" i="4"/>
  <c r="S110" i="4"/>
  <c r="T110" i="4"/>
  <c r="U110" i="4"/>
  <c r="V110" i="4"/>
  <c r="W110" i="4"/>
  <c r="X110" i="4"/>
  <c r="Y110" i="4"/>
  <c r="Z110" i="4"/>
  <c r="AB110" i="4"/>
  <c r="AD110" i="4"/>
  <c r="AE110" i="4"/>
  <c r="AF110" i="4"/>
  <c r="AG110" i="4"/>
  <c r="AI110" i="4"/>
  <c r="A111" i="4"/>
  <c r="D111" i="4"/>
  <c r="E111" i="4"/>
  <c r="F111" i="4"/>
  <c r="I111" i="4"/>
  <c r="J111" i="4"/>
  <c r="K111" i="4"/>
  <c r="L111" i="4"/>
  <c r="M111" i="4"/>
  <c r="N111" i="4"/>
  <c r="P111" i="4"/>
  <c r="Q111" i="4"/>
  <c r="R111" i="4"/>
  <c r="S111" i="4"/>
  <c r="T111" i="4"/>
  <c r="U111" i="4"/>
  <c r="V111" i="4"/>
  <c r="W111" i="4"/>
  <c r="X111" i="4"/>
  <c r="Z111" i="4"/>
  <c r="AA111" i="4"/>
  <c r="AD111" i="4"/>
  <c r="AF111" i="4"/>
  <c r="AG111" i="4"/>
  <c r="AI111" i="4"/>
  <c r="A112" i="4"/>
  <c r="B112" i="4"/>
  <c r="C112" i="4"/>
  <c r="D112" i="4"/>
  <c r="F112" i="4"/>
  <c r="G112" i="4"/>
  <c r="I112" i="4"/>
  <c r="J112" i="4"/>
  <c r="K112" i="4"/>
  <c r="L112" i="4"/>
  <c r="M112" i="4"/>
  <c r="N112" i="4"/>
  <c r="P112" i="4"/>
  <c r="Q112" i="4"/>
  <c r="R112" i="4"/>
  <c r="S112" i="4"/>
  <c r="T112" i="4"/>
  <c r="U112" i="4"/>
  <c r="V112" i="4"/>
  <c r="W112" i="4"/>
  <c r="X112" i="4"/>
  <c r="Y112" i="4"/>
  <c r="Z112" i="4"/>
  <c r="AA112" i="4"/>
  <c r="AB112" i="4"/>
  <c r="AD112" i="4"/>
  <c r="AE112" i="4"/>
  <c r="AF112" i="4"/>
  <c r="AI112" i="4"/>
  <c r="I107" i="4"/>
  <c r="J107" i="4"/>
  <c r="K107" i="4"/>
  <c r="L107" i="4"/>
  <c r="M107" i="4"/>
  <c r="D107" i="4"/>
  <c r="A107" i="4"/>
  <c r="N103" i="4"/>
  <c r="P103" i="4"/>
  <c r="Q103" i="4"/>
  <c r="R103" i="4"/>
  <c r="S103" i="4"/>
  <c r="T103" i="4"/>
  <c r="U103" i="4"/>
  <c r="V103" i="4"/>
  <c r="W103" i="4"/>
  <c r="X103" i="4"/>
  <c r="Y103" i="4"/>
  <c r="Z103" i="4"/>
  <c r="AA103" i="4"/>
  <c r="AB103" i="4"/>
  <c r="AD103" i="4"/>
  <c r="AF103" i="4"/>
  <c r="AG103" i="4"/>
  <c r="AI103" i="4"/>
  <c r="N104" i="4"/>
  <c r="P104" i="4"/>
  <c r="Q104" i="4"/>
  <c r="R104" i="4"/>
  <c r="S104" i="4"/>
  <c r="T104" i="4"/>
  <c r="U104" i="4"/>
  <c r="V104" i="4"/>
  <c r="W104" i="4"/>
  <c r="X104" i="4"/>
  <c r="Y104" i="4"/>
  <c r="Z104" i="4"/>
  <c r="AB104" i="4"/>
  <c r="AE104" i="4"/>
  <c r="AF104" i="4"/>
  <c r="AG104" i="4"/>
  <c r="AI104" i="4"/>
  <c r="N105" i="4"/>
  <c r="P105" i="4"/>
  <c r="Q105" i="4"/>
  <c r="R105" i="4"/>
  <c r="S105" i="4"/>
  <c r="T105" i="4"/>
  <c r="U105" i="4"/>
  <c r="V105" i="4"/>
  <c r="W105" i="4"/>
  <c r="X105" i="4"/>
  <c r="Y105" i="4"/>
  <c r="Z105" i="4"/>
  <c r="AB105" i="4"/>
  <c r="AD105" i="4"/>
  <c r="AE105" i="4"/>
  <c r="AF105" i="4"/>
  <c r="AG105" i="4"/>
  <c r="AI105" i="4"/>
  <c r="N106" i="4"/>
  <c r="P106" i="4"/>
  <c r="Q106" i="4"/>
  <c r="R106" i="4"/>
  <c r="S106" i="4"/>
  <c r="T106" i="4"/>
  <c r="U106" i="4"/>
  <c r="V106" i="4"/>
  <c r="W106" i="4"/>
  <c r="X106" i="4"/>
  <c r="AA106" i="4"/>
  <c r="AB106" i="4"/>
  <c r="AD106" i="4"/>
  <c r="AE106" i="4"/>
  <c r="AF106" i="4"/>
  <c r="AG106" i="4"/>
  <c r="AI106" i="4"/>
  <c r="Q107" i="4"/>
  <c r="R107" i="4"/>
  <c r="S107" i="4"/>
  <c r="T107" i="4"/>
  <c r="U107" i="4"/>
  <c r="V107" i="4"/>
  <c r="W107" i="4"/>
  <c r="X107" i="4"/>
  <c r="AA107" i="4"/>
  <c r="AB107" i="4"/>
  <c r="AD107" i="4"/>
  <c r="AE107" i="4"/>
  <c r="AG107" i="4"/>
  <c r="AI107" i="4"/>
  <c r="R102" i="4"/>
  <c r="S102" i="4"/>
  <c r="T102" i="4"/>
  <c r="U102" i="4"/>
  <c r="V102" i="4"/>
  <c r="W102" i="4"/>
  <c r="X102" i="4"/>
  <c r="Y102" i="4"/>
  <c r="Z102" i="4"/>
  <c r="AA102" i="4"/>
  <c r="AB102" i="4"/>
  <c r="AE102" i="4"/>
  <c r="AF102" i="4"/>
  <c r="AG102" i="4"/>
  <c r="AI102" i="4"/>
  <c r="O102" i="4"/>
  <c r="P102" i="4"/>
  <c r="G101" i="4"/>
  <c r="H101" i="4"/>
  <c r="I101" i="4"/>
  <c r="J101" i="4"/>
  <c r="K101" i="4"/>
  <c r="L101" i="4"/>
  <c r="M101" i="4"/>
  <c r="N101" i="4"/>
  <c r="I102" i="4"/>
  <c r="J102" i="4"/>
  <c r="K102" i="4"/>
  <c r="L102" i="4"/>
  <c r="M102" i="4"/>
  <c r="N102" i="4"/>
  <c r="G103" i="4"/>
  <c r="I103" i="4"/>
  <c r="J103" i="4"/>
  <c r="K103" i="4"/>
  <c r="L103" i="4"/>
  <c r="M103" i="4"/>
  <c r="I104" i="4"/>
  <c r="J104" i="4"/>
  <c r="K104" i="4"/>
  <c r="L104" i="4"/>
  <c r="M104" i="4"/>
  <c r="G105" i="4"/>
  <c r="I105" i="4"/>
  <c r="J105" i="4"/>
  <c r="K105" i="4"/>
  <c r="L105" i="4"/>
  <c r="M105" i="4"/>
  <c r="I106" i="4"/>
  <c r="J106" i="4"/>
  <c r="K106" i="4"/>
  <c r="L106" i="4"/>
  <c r="M106" i="4"/>
  <c r="F102" i="4"/>
  <c r="F103" i="4"/>
  <c r="F104" i="4"/>
  <c r="F105" i="4"/>
  <c r="F106" i="4"/>
  <c r="E103" i="4"/>
  <c r="E105" i="4"/>
  <c r="E106" i="4"/>
  <c r="D102" i="4"/>
  <c r="D103" i="4"/>
  <c r="D104" i="4"/>
  <c r="D105" i="4"/>
  <c r="D106" i="4"/>
  <c r="C102" i="4"/>
  <c r="C103" i="4"/>
  <c r="C105" i="4"/>
  <c r="A102" i="4"/>
  <c r="A103" i="4"/>
  <c r="A104" i="4"/>
  <c r="A105" i="4"/>
  <c r="A106" i="4"/>
  <c r="E92" i="4"/>
  <c r="G92" i="4"/>
  <c r="I92" i="4"/>
  <c r="J92" i="4"/>
  <c r="K92" i="4"/>
  <c r="L92" i="4"/>
  <c r="M92" i="4"/>
  <c r="N92" i="4"/>
  <c r="Q92" i="4"/>
  <c r="R92" i="4"/>
  <c r="S92" i="4"/>
  <c r="T92" i="4"/>
  <c r="U92" i="4"/>
  <c r="V92" i="4"/>
  <c r="W92" i="4"/>
  <c r="X92" i="4"/>
  <c r="Y92" i="4"/>
  <c r="AA92" i="4"/>
  <c r="AB92" i="4"/>
  <c r="AE92" i="4"/>
  <c r="AI92" i="4"/>
  <c r="E93" i="4"/>
  <c r="F93" i="4"/>
  <c r="I93" i="4"/>
  <c r="J93" i="4"/>
  <c r="K93" i="4"/>
  <c r="L93" i="4"/>
  <c r="M93" i="4"/>
  <c r="N93" i="4"/>
  <c r="Q93" i="4"/>
  <c r="R93" i="4"/>
  <c r="S93" i="4"/>
  <c r="T93" i="4"/>
  <c r="U93" i="4"/>
  <c r="V93" i="4"/>
  <c r="W93" i="4"/>
  <c r="X93" i="4"/>
  <c r="AA93" i="4"/>
  <c r="AD93" i="4"/>
  <c r="AE93" i="4"/>
  <c r="AF93" i="4"/>
  <c r="AG93" i="4"/>
  <c r="AI93" i="4"/>
  <c r="E94" i="4"/>
  <c r="F94" i="4"/>
  <c r="G94" i="4"/>
  <c r="H94" i="4"/>
  <c r="I94" i="4"/>
  <c r="J94" i="4"/>
  <c r="K94" i="4"/>
  <c r="L94" i="4"/>
  <c r="M94" i="4"/>
  <c r="N94" i="4"/>
  <c r="O94" i="4"/>
  <c r="P94" i="4"/>
  <c r="Q94" i="4"/>
  <c r="R94" i="4"/>
  <c r="S94" i="4"/>
  <c r="T94" i="4"/>
  <c r="U94" i="4"/>
  <c r="V94" i="4"/>
  <c r="W94" i="4"/>
  <c r="X94" i="4"/>
  <c r="Y94" i="4"/>
  <c r="Z94" i="4"/>
  <c r="AA94" i="4"/>
  <c r="AB94" i="4"/>
  <c r="AD94" i="4"/>
  <c r="AE94" i="4"/>
  <c r="AF94" i="4"/>
  <c r="E95" i="4"/>
  <c r="F95" i="4"/>
  <c r="G95" i="4"/>
  <c r="H95" i="4"/>
  <c r="I95" i="4"/>
  <c r="K95" i="4"/>
  <c r="L95" i="4"/>
  <c r="M95" i="4"/>
  <c r="P95" i="4"/>
  <c r="Q95" i="4"/>
  <c r="R95" i="4"/>
  <c r="S95" i="4"/>
  <c r="T95" i="4"/>
  <c r="U95" i="4"/>
  <c r="V95" i="4"/>
  <c r="W95" i="4"/>
  <c r="X95" i="4"/>
  <c r="Y95" i="4"/>
  <c r="Z95" i="4"/>
  <c r="AB95" i="4"/>
  <c r="AD95" i="4"/>
  <c r="AE95" i="4"/>
  <c r="AF95" i="4"/>
  <c r="AG95" i="4"/>
  <c r="AI95" i="4"/>
  <c r="E96" i="4"/>
  <c r="F96" i="4"/>
  <c r="G96" i="4"/>
  <c r="H96" i="4"/>
  <c r="I96" i="4"/>
  <c r="J96" i="4"/>
  <c r="K96" i="4"/>
  <c r="L96" i="4"/>
  <c r="M96" i="4"/>
  <c r="N96" i="4"/>
  <c r="P96" i="4"/>
  <c r="Q96" i="4"/>
  <c r="R96" i="4"/>
  <c r="S96" i="4"/>
  <c r="T96" i="4"/>
  <c r="U96" i="4"/>
  <c r="V96" i="4"/>
  <c r="W96" i="4"/>
  <c r="X96" i="4"/>
  <c r="Y96" i="4"/>
  <c r="AA96" i="4"/>
  <c r="AB96" i="4"/>
  <c r="AE96" i="4"/>
  <c r="AF96" i="4"/>
  <c r="AG96" i="4"/>
  <c r="AI96" i="4"/>
  <c r="F97" i="4"/>
  <c r="I97" i="4"/>
  <c r="J97" i="4"/>
  <c r="K97" i="4"/>
  <c r="M97" i="4"/>
  <c r="N97" i="4"/>
  <c r="Q97" i="4"/>
  <c r="R97" i="4"/>
  <c r="S97" i="4"/>
  <c r="T97" i="4"/>
  <c r="U97" i="4"/>
  <c r="V97" i="4"/>
  <c r="W97" i="4"/>
  <c r="X97" i="4"/>
  <c r="Y97" i="4"/>
  <c r="AA97" i="4"/>
  <c r="AB97" i="4"/>
  <c r="AE97" i="4"/>
  <c r="AF97" i="4"/>
  <c r="AG97" i="4"/>
  <c r="AI97" i="4"/>
  <c r="F98" i="4"/>
  <c r="H98" i="4"/>
  <c r="I98" i="4"/>
  <c r="J98" i="4"/>
  <c r="K98" i="4"/>
  <c r="M98" i="4"/>
  <c r="N98" i="4"/>
  <c r="O98" i="4"/>
  <c r="P98" i="4"/>
  <c r="Q98" i="4"/>
  <c r="R98" i="4"/>
  <c r="S98" i="4"/>
  <c r="T98" i="4"/>
  <c r="U98" i="4"/>
  <c r="V98" i="4"/>
  <c r="W98" i="4"/>
  <c r="X98" i="4"/>
  <c r="Y98" i="4"/>
  <c r="AA98" i="4"/>
  <c r="AB98" i="4"/>
  <c r="AE98" i="4"/>
  <c r="AF98" i="4"/>
  <c r="AG98" i="4"/>
  <c r="AI98" i="4"/>
  <c r="F99" i="4"/>
  <c r="G99" i="4"/>
  <c r="H99" i="4"/>
  <c r="I99" i="4"/>
  <c r="J99" i="4"/>
  <c r="K99" i="4"/>
  <c r="M99" i="4"/>
  <c r="N99" i="4"/>
  <c r="P99" i="4"/>
  <c r="Q99" i="4"/>
  <c r="R99" i="4"/>
  <c r="S99" i="4"/>
  <c r="T99" i="4"/>
  <c r="U99" i="4"/>
  <c r="V99" i="4"/>
  <c r="W99" i="4"/>
  <c r="X99" i="4"/>
  <c r="Y99" i="4"/>
  <c r="Z99" i="4"/>
  <c r="AA99" i="4"/>
  <c r="AB99" i="4"/>
  <c r="AD99" i="4"/>
  <c r="AE99" i="4"/>
  <c r="AF99" i="4"/>
  <c r="AG99" i="4"/>
  <c r="AI99" i="4"/>
  <c r="I100" i="4"/>
  <c r="J100" i="4"/>
  <c r="K100" i="4"/>
  <c r="L100" i="4"/>
  <c r="P100" i="4"/>
  <c r="R100" i="4"/>
  <c r="S100" i="4"/>
  <c r="T100" i="4"/>
  <c r="U100" i="4"/>
  <c r="W100" i="4"/>
  <c r="X100" i="4"/>
  <c r="AB100" i="4"/>
  <c r="AE100" i="4"/>
  <c r="AF100" i="4"/>
  <c r="AG100" i="4"/>
  <c r="AI100" i="4"/>
  <c r="E101" i="4"/>
  <c r="F101" i="4"/>
  <c r="P101" i="4"/>
  <c r="Q101" i="4"/>
  <c r="R101" i="4"/>
  <c r="S101" i="4"/>
  <c r="T101" i="4"/>
  <c r="U101" i="4"/>
  <c r="V101" i="4"/>
  <c r="W101" i="4"/>
  <c r="X101" i="4"/>
  <c r="Y101" i="4"/>
  <c r="Z101" i="4"/>
  <c r="AA101" i="4"/>
  <c r="AB101" i="4"/>
  <c r="AF101" i="4"/>
  <c r="AG101" i="4"/>
  <c r="AI101" i="4"/>
  <c r="D92" i="4"/>
  <c r="D93" i="4"/>
  <c r="D94" i="4"/>
  <c r="D95" i="4"/>
  <c r="D96" i="4"/>
  <c r="D97" i="4"/>
  <c r="D98" i="4"/>
  <c r="D99" i="4"/>
  <c r="D101" i="4"/>
  <c r="C101" i="4"/>
  <c r="C92" i="4"/>
  <c r="C94" i="4"/>
  <c r="C95" i="4"/>
  <c r="C96" i="4"/>
  <c r="C97" i="4"/>
  <c r="C98" i="4"/>
  <c r="C99" i="4"/>
  <c r="C91" i="4"/>
  <c r="D91" i="4"/>
  <c r="E91" i="4"/>
  <c r="F91" i="4"/>
  <c r="G91" i="4"/>
  <c r="H91" i="4"/>
  <c r="I91" i="4"/>
  <c r="J91" i="4"/>
  <c r="K91" i="4"/>
  <c r="L91" i="4"/>
  <c r="M91" i="4"/>
  <c r="N91" i="4"/>
  <c r="P91" i="4"/>
  <c r="Q91" i="4"/>
  <c r="R91" i="4"/>
  <c r="S91" i="4"/>
  <c r="T91" i="4"/>
  <c r="U91" i="4"/>
  <c r="V91" i="4"/>
  <c r="W91" i="4"/>
  <c r="X91" i="4"/>
  <c r="Y91" i="4"/>
  <c r="Z91" i="4"/>
  <c r="AA91" i="4"/>
  <c r="AB91" i="4"/>
  <c r="AD91" i="4"/>
  <c r="AE91" i="4"/>
  <c r="AF91" i="4"/>
  <c r="AG91" i="4"/>
  <c r="A92" i="4"/>
  <c r="A93" i="4"/>
  <c r="A94" i="4"/>
  <c r="A95" i="4"/>
  <c r="A96" i="4"/>
  <c r="A97" i="4"/>
  <c r="A98" i="4"/>
  <c r="A99" i="4"/>
  <c r="A100" i="4"/>
  <c r="A101" i="4"/>
  <c r="A83" i="4"/>
  <c r="C83" i="4"/>
  <c r="D83" i="4"/>
  <c r="E83" i="4"/>
  <c r="F83" i="4"/>
  <c r="G83" i="4"/>
  <c r="H83" i="4"/>
  <c r="I83" i="4"/>
  <c r="J83" i="4"/>
  <c r="K83" i="4"/>
  <c r="L83" i="4"/>
  <c r="M83" i="4"/>
  <c r="N83" i="4"/>
  <c r="P83" i="4"/>
  <c r="Q83" i="4"/>
  <c r="R83" i="4"/>
  <c r="S83" i="4"/>
  <c r="T83" i="4"/>
  <c r="U83" i="4"/>
  <c r="V83" i="4"/>
  <c r="W83" i="4"/>
  <c r="X83" i="4"/>
  <c r="Y83" i="4"/>
  <c r="Z83" i="4"/>
  <c r="AA83" i="4"/>
  <c r="AB83" i="4"/>
  <c r="AD83" i="4"/>
  <c r="AE83" i="4"/>
  <c r="AF83" i="4"/>
  <c r="AG83" i="4"/>
  <c r="AI83" i="4"/>
  <c r="A84" i="4"/>
  <c r="C84" i="4"/>
  <c r="D84" i="4"/>
  <c r="E84" i="4"/>
  <c r="F84" i="4"/>
  <c r="G84" i="4"/>
  <c r="I84" i="4"/>
  <c r="J84" i="4"/>
  <c r="K84" i="4"/>
  <c r="L84" i="4"/>
  <c r="M84" i="4"/>
  <c r="N84" i="4"/>
  <c r="P84" i="4"/>
  <c r="Q84" i="4"/>
  <c r="R84" i="4"/>
  <c r="S84" i="4"/>
  <c r="T84" i="4"/>
  <c r="U84" i="4"/>
  <c r="V84" i="4"/>
  <c r="W84" i="4"/>
  <c r="X84" i="4"/>
  <c r="Y84" i="4"/>
  <c r="AA84" i="4"/>
  <c r="AB84" i="4"/>
  <c r="AD84" i="4"/>
  <c r="AE84" i="4"/>
  <c r="AG84" i="4"/>
  <c r="AI84" i="4"/>
  <c r="A85" i="4"/>
  <c r="C85" i="4"/>
  <c r="D85" i="4"/>
  <c r="E85" i="4"/>
  <c r="F85" i="4"/>
  <c r="G85" i="4"/>
  <c r="H85" i="4"/>
  <c r="I85" i="4"/>
  <c r="J85" i="4"/>
  <c r="K85" i="4"/>
  <c r="L85" i="4"/>
  <c r="M85" i="4"/>
  <c r="N85" i="4"/>
  <c r="O85" i="4"/>
  <c r="P85" i="4"/>
  <c r="Q85" i="4"/>
  <c r="R85" i="4"/>
  <c r="S85" i="4"/>
  <c r="T85" i="4"/>
  <c r="U85" i="4"/>
  <c r="V85" i="4"/>
  <c r="W85" i="4"/>
  <c r="X85" i="4"/>
  <c r="Y85" i="4"/>
  <c r="Z85" i="4"/>
  <c r="AA85" i="4"/>
  <c r="AB85" i="4"/>
  <c r="AD85" i="4"/>
  <c r="AE85" i="4"/>
  <c r="AF85" i="4"/>
  <c r="AG85" i="4"/>
  <c r="AI85" i="4"/>
  <c r="A86" i="4"/>
  <c r="C86" i="4"/>
  <c r="D86" i="4"/>
  <c r="F86" i="4"/>
  <c r="I86" i="4"/>
  <c r="J86" i="4"/>
  <c r="K86" i="4"/>
  <c r="L86" i="4"/>
  <c r="M86" i="4"/>
  <c r="N86" i="4"/>
  <c r="P86" i="4"/>
  <c r="Q86" i="4"/>
  <c r="R86" i="4"/>
  <c r="S86" i="4"/>
  <c r="T86" i="4"/>
  <c r="U86" i="4"/>
  <c r="V86" i="4"/>
  <c r="W86" i="4"/>
  <c r="X86" i="4"/>
  <c r="Y86" i="4"/>
  <c r="AA86" i="4"/>
  <c r="AB86" i="4"/>
  <c r="AE86" i="4"/>
  <c r="AF86" i="4"/>
  <c r="AG86" i="4"/>
  <c r="AI86" i="4"/>
  <c r="A87" i="4"/>
  <c r="C87" i="4"/>
  <c r="D87" i="4"/>
  <c r="E87" i="4"/>
  <c r="F87" i="4"/>
  <c r="G87" i="4"/>
  <c r="I87" i="4"/>
  <c r="J87" i="4"/>
  <c r="K87" i="4"/>
  <c r="L87" i="4"/>
  <c r="M87" i="4"/>
  <c r="N87" i="4"/>
  <c r="P87" i="4"/>
  <c r="Q87" i="4"/>
  <c r="R87" i="4"/>
  <c r="S87" i="4"/>
  <c r="T87" i="4"/>
  <c r="U87" i="4"/>
  <c r="V87" i="4"/>
  <c r="W87" i="4"/>
  <c r="X87" i="4"/>
  <c r="Y87" i="4"/>
  <c r="Z87" i="4"/>
  <c r="AD87" i="4"/>
  <c r="AE87" i="4"/>
  <c r="AF87" i="4"/>
  <c r="AG87" i="4"/>
  <c r="AI87" i="4"/>
  <c r="A88" i="4"/>
  <c r="C88" i="4"/>
  <c r="D88" i="4"/>
  <c r="E88" i="4"/>
  <c r="F88" i="4"/>
  <c r="H88" i="4"/>
  <c r="I88" i="4"/>
  <c r="J88" i="4"/>
  <c r="K88" i="4"/>
  <c r="L88" i="4"/>
  <c r="M88" i="4"/>
  <c r="N88" i="4"/>
  <c r="P88" i="4"/>
  <c r="Q88" i="4"/>
  <c r="R88" i="4"/>
  <c r="S88" i="4"/>
  <c r="T88" i="4"/>
  <c r="U88" i="4"/>
  <c r="V88" i="4"/>
  <c r="W88" i="4"/>
  <c r="X88" i="4"/>
  <c r="Y88" i="4"/>
  <c r="AA88" i="4"/>
  <c r="AB88" i="4"/>
  <c r="AF88" i="4"/>
  <c r="AG88" i="4"/>
  <c r="AI88" i="4"/>
  <c r="A89" i="4"/>
  <c r="C89" i="4"/>
  <c r="D89" i="4"/>
  <c r="E89" i="4"/>
  <c r="F89" i="4"/>
  <c r="G89" i="4"/>
  <c r="H89" i="4"/>
  <c r="I89" i="4"/>
  <c r="J89" i="4"/>
  <c r="K89" i="4"/>
  <c r="L89" i="4"/>
  <c r="M89" i="4"/>
  <c r="N89" i="4"/>
  <c r="P89" i="4"/>
  <c r="Q89" i="4"/>
  <c r="R89" i="4"/>
  <c r="S89" i="4"/>
  <c r="T89" i="4"/>
  <c r="U89" i="4"/>
  <c r="V89" i="4"/>
  <c r="W89" i="4"/>
  <c r="X89" i="4"/>
  <c r="Y89" i="4"/>
  <c r="Z89" i="4"/>
  <c r="AA89" i="4"/>
  <c r="AD89" i="4"/>
  <c r="AF89" i="4"/>
  <c r="AG89" i="4"/>
  <c r="AI89" i="4"/>
  <c r="A90" i="4"/>
  <c r="D90" i="4"/>
  <c r="F90" i="4"/>
  <c r="G90" i="4"/>
  <c r="I90" i="4"/>
  <c r="J90" i="4"/>
  <c r="K90" i="4"/>
  <c r="L90" i="4"/>
  <c r="M90" i="4"/>
  <c r="P90" i="4"/>
  <c r="Q90" i="4"/>
  <c r="R90" i="4"/>
  <c r="S90" i="4"/>
  <c r="T90" i="4"/>
  <c r="U90" i="4"/>
  <c r="V90" i="4"/>
  <c r="W90" i="4"/>
  <c r="X90" i="4"/>
  <c r="Y90" i="4"/>
  <c r="Z90" i="4"/>
  <c r="AA90" i="4"/>
  <c r="AB90" i="4"/>
  <c r="AE90" i="4"/>
  <c r="AF90" i="4"/>
  <c r="AG90" i="4"/>
  <c r="A91" i="4"/>
  <c r="G78" i="4"/>
  <c r="G71" i="4"/>
  <c r="G74" i="4"/>
  <c r="G76" i="4"/>
  <c r="G79" i="4"/>
  <c r="G80" i="4"/>
  <c r="G81" i="4"/>
  <c r="G82" i="4"/>
  <c r="A71" i="4"/>
  <c r="C71" i="4"/>
  <c r="D71" i="4"/>
  <c r="E71" i="4"/>
  <c r="F71" i="4"/>
  <c r="H71" i="4"/>
  <c r="I71" i="4"/>
  <c r="J71" i="4"/>
  <c r="K71" i="4"/>
  <c r="L71" i="4"/>
  <c r="M71" i="4"/>
  <c r="N71" i="4"/>
  <c r="P71" i="4"/>
  <c r="Q71" i="4"/>
  <c r="R71" i="4"/>
  <c r="S71" i="4"/>
  <c r="T71" i="4"/>
  <c r="U71" i="4"/>
  <c r="W71" i="4"/>
  <c r="AA71" i="4"/>
  <c r="AB71" i="4"/>
  <c r="AD71" i="4"/>
  <c r="AE71" i="4"/>
  <c r="AF71" i="4"/>
  <c r="AG71" i="4"/>
  <c r="AI71" i="4"/>
  <c r="A72" i="4"/>
  <c r="D72" i="4"/>
  <c r="F72" i="4"/>
  <c r="K72" i="4"/>
  <c r="L72" i="4"/>
  <c r="M72" i="4"/>
  <c r="N72" i="4"/>
  <c r="Q72" i="4"/>
  <c r="R72" i="4"/>
  <c r="S72" i="4"/>
  <c r="T72" i="4"/>
  <c r="U72" i="4"/>
  <c r="V72" i="4"/>
  <c r="W72" i="4"/>
  <c r="X72" i="4"/>
  <c r="Z72" i="4"/>
  <c r="AA72" i="4"/>
  <c r="AE72" i="4"/>
  <c r="AF72" i="4"/>
  <c r="AG72" i="4"/>
  <c r="AI72" i="4"/>
  <c r="A73" i="4"/>
  <c r="C73" i="4"/>
  <c r="D73" i="4"/>
  <c r="E73" i="4"/>
  <c r="F73" i="4"/>
  <c r="H73" i="4"/>
  <c r="I73" i="4"/>
  <c r="J73" i="4"/>
  <c r="K73" i="4"/>
  <c r="L73" i="4"/>
  <c r="M73" i="4"/>
  <c r="N73" i="4"/>
  <c r="P73" i="4"/>
  <c r="Q73" i="4"/>
  <c r="R73" i="4"/>
  <c r="S73" i="4"/>
  <c r="T73" i="4"/>
  <c r="U73" i="4"/>
  <c r="V73" i="4"/>
  <c r="W73" i="4"/>
  <c r="X73" i="4"/>
  <c r="Y73" i="4"/>
  <c r="Z73" i="4"/>
  <c r="AA73" i="4"/>
  <c r="AB73" i="4"/>
  <c r="AE73" i="4"/>
  <c r="AF73" i="4"/>
  <c r="AG73" i="4"/>
  <c r="AI73" i="4"/>
  <c r="A74" i="4"/>
  <c r="C74" i="4"/>
  <c r="D74" i="4"/>
  <c r="E74" i="4"/>
  <c r="F74" i="4"/>
  <c r="H74" i="4"/>
  <c r="I74" i="4"/>
  <c r="J74" i="4"/>
  <c r="K74" i="4"/>
  <c r="L74" i="4"/>
  <c r="M74" i="4"/>
  <c r="N74" i="4"/>
  <c r="O74" i="4"/>
  <c r="P74" i="4"/>
  <c r="Q74" i="4"/>
  <c r="R74" i="4"/>
  <c r="S74" i="4"/>
  <c r="T74" i="4"/>
  <c r="U74" i="4"/>
  <c r="V74" i="4"/>
  <c r="W74" i="4"/>
  <c r="X74" i="4"/>
  <c r="Y74" i="4"/>
  <c r="Z74" i="4"/>
  <c r="AA74" i="4"/>
  <c r="AB74" i="4"/>
  <c r="AD74" i="4"/>
  <c r="AE74" i="4"/>
  <c r="AF74" i="4"/>
  <c r="AG74" i="4"/>
  <c r="AI74" i="4"/>
  <c r="A75" i="4"/>
  <c r="C75" i="4"/>
  <c r="D75" i="4"/>
  <c r="E75" i="4"/>
  <c r="F75" i="4"/>
  <c r="H75" i="4"/>
  <c r="I75" i="4"/>
  <c r="J75" i="4"/>
  <c r="K75" i="4"/>
  <c r="L75" i="4"/>
  <c r="M75" i="4"/>
  <c r="N75" i="4"/>
  <c r="Q75" i="4"/>
  <c r="R75" i="4"/>
  <c r="S75" i="4"/>
  <c r="T75" i="4"/>
  <c r="U75" i="4"/>
  <c r="V75" i="4"/>
  <c r="W75" i="4"/>
  <c r="X75" i="4"/>
  <c r="Y75" i="4"/>
  <c r="Z75" i="4"/>
  <c r="AA75" i="4"/>
  <c r="AB75" i="4"/>
  <c r="AD75" i="4"/>
  <c r="AE75" i="4"/>
  <c r="AF75" i="4"/>
  <c r="AI75" i="4"/>
  <c r="A76" i="4"/>
  <c r="C76" i="4"/>
  <c r="D76" i="4"/>
  <c r="E76" i="4"/>
  <c r="F76" i="4"/>
  <c r="H76" i="4"/>
  <c r="I76" i="4"/>
  <c r="J76" i="4"/>
  <c r="K76" i="4"/>
  <c r="L76" i="4"/>
  <c r="M76" i="4"/>
  <c r="N76" i="4"/>
  <c r="P76" i="4"/>
  <c r="Q76" i="4"/>
  <c r="R76" i="4"/>
  <c r="S76" i="4"/>
  <c r="T76" i="4"/>
  <c r="U76" i="4"/>
  <c r="V76" i="4"/>
  <c r="W76" i="4"/>
  <c r="X76" i="4"/>
  <c r="Y76" i="4"/>
  <c r="Z76" i="4"/>
  <c r="AB76" i="4"/>
  <c r="AD76" i="4"/>
  <c r="AE76" i="4"/>
  <c r="AF76" i="4"/>
  <c r="AG76" i="4"/>
  <c r="AI76" i="4"/>
  <c r="A77" i="4"/>
  <c r="C77" i="4"/>
  <c r="D77" i="4"/>
  <c r="E77" i="4"/>
  <c r="F77" i="4"/>
  <c r="I77" i="4"/>
  <c r="J77" i="4"/>
  <c r="K77" i="4"/>
  <c r="L77" i="4"/>
  <c r="M77" i="4"/>
  <c r="N77" i="4"/>
  <c r="P77" i="4"/>
  <c r="Q77" i="4"/>
  <c r="R77" i="4"/>
  <c r="S77" i="4"/>
  <c r="T77" i="4"/>
  <c r="U77" i="4"/>
  <c r="V77" i="4"/>
  <c r="W77" i="4"/>
  <c r="X77" i="4"/>
  <c r="Y77" i="4"/>
  <c r="Z77" i="4"/>
  <c r="AA77" i="4"/>
  <c r="AD77" i="4"/>
  <c r="AE77" i="4"/>
  <c r="AF77" i="4"/>
  <c r="AG77" i="4"/>
  <c r="AI77" i="4"/>
  <c r="A78" i="4"/>
  <c r="C78" i="4"/>
  <c r="D78" i="4"/>
  <c r="E78" i="4"/>
  <c r="F78" i="4"/>
  <c r="H78" i="4"/>
  <c r="I78" i="4"/>
  <c r="J78" i="4"/>
  <c r="K78" i="4"/>
  <c r="L78" i="4"/>
  <c r="M78" i="4"/>
  <c r="N78" i="4"/>
  <c r="P78" i="4"/>
  <c r="Q78" i="4"/>
  <c r="R78" i="4"/>
  <c r="S78" i="4"/>
  <c r="T78" i="4"/>
  <c r="U78" i="4"/>
  <c r="V78" i="4"/>
  <c r="W78" i="4"/>
  <c r="X78" i="4"/>
  <c r="Y78" i="4"/>
  <c r="Z78" i="4"/>
  <c r="AA78" i="4"/>
  <c r="AB78" i="4"/>
  <c r="AD78" i="4"/>
  <c r="AE78" i="4"/>
  <c r="AF78" i="4"/>
  <c r="AG78" i="4"/>
  <c r="AI78" i="4"/>
  <c r="A79" i="4"/>
  <c r="C79" i="4"/>
  <c r="D79" i="4"/>
  <c r="F79" i="4"/>
  <c r="I79" i="4"/>
  <c r="K79" i="4"/>
  <c r="L79" i="4"/>
  <c r="M79" i="4"/>
  <c r="N79" i="4"/>
  <c r="P79" i="4"/>
  <c r="Q79" i="4"/>
  <c r="R79" i="4"/>
  <c r="S79" i="4"/>
  <c r="T79" i="4"/>
  <c r="U79" i="4"/>
  <c r="V79" i="4"/>
  <c r="W79" i="4"/>
  <c r="X79" i="4"/>
  <c r="Y79" i="4"/>
  <c r="Z79" i="4"/>
  <c r="AB79" i="4"/>
  <c r="AE79" i="4"/>
  <c r="AF79" i="4"/>
  <c r="AG79" i="4"/>
  <c r="AI79" i="4"/>
  <c r="A80" i="4"/>
  <c r="C80" i="4"/>
  <c r="D80" i="4"/>
  <c r="E80" i="4"/>
  <c r="F80" i="4"/>
  <c r="H80" i="4"/>
  <c r="I80" i="4"/>
  <c r="J80" i="4"/>
  <c r="K80" i="4"/>
  <c r="L80" i="4"/>
  <c r="M80" i="4"/>
  <c r="N80" i="4"/>
  <c r="P80" i="4"/>
  <c r="Q80" i="4"/>
  <c r="R80" i="4"/>
  <c r="S80" i="4"/>
  <c r="T80" i="4"/>
  <c r="U80" i="4"/>
  <c r="V80" i="4"/>
  <c r="W80" i="4"/>
  <c r="X80" i="4"/>
  <c r="Y80" i="4"/>
  <c r="Z80" i="4"/>
  <c r="AA80" i="4"/>
  <c r="AE80" i="4"/>
  <c r="AF80" i="4"/>
  <c r="AG80" i="4"/>
  <c r="AI80" i="4"/>
  <c r="A81" i="4"/>
  <c r="C81" i="4"/>
  <c r="D81" i="4"/>
  <c r="E81" i="4"/>
  <c r="F81" i="4"/>
  <c r="I81" i="4"/>
  <c r="J81" i="4"/>
  <c r="K81" i="4"/>
  <c r="L81" i="4"/>
  <c r="M81" i="4"/>
  <c r="N81" i="4"/>
  <c r="O81" i="4"/>
  <c r="P81" i="4"/>
  <c r="Q81" i="4"/>
  <c r="R81" i="4"/>
  <c r="S81" i="4"/>
  <c r="T81" i="4"/>
  <c r="U81" i="4"/>
  <c r="V81" i="4"/>
  <c r="W81" i="4"/>
  <c r="X81" i="4"/>
  <c r="Y81" i="4"/>
  <c r="Z81" i="4"/>
  <c r="AA81" i="4"/>
  <c r="AB81" i="4"/>
  <c r="AE81" i="4"/>
  <c r="AF81" i="4"/>
  <c r="AG81" i="4"/>
  <c r="AI81" i="4"/>
  <c r="A82" i="4"/>
  <c r="C82" i="4"/>
  <c r="D82" i="4"/>
  <c r="E82" i="4"/>
  <c r="F82" i="4"/>
  <c r="H82" i="4"/>
  <c r="I82" i="4"/>
  <c r="J82" i="4"/>
  <c r="K82" i="4"/>
  <c r="L82" i="4"/>
  <c r="M82" i="4"/>
  <c r="N82" i="4"/>
  <c r="P82" i="4"/>
  <c r="Q82" i="4"/>
  <c r="R82" i="4"/>
  <c r="S82" i="4"/>
  <c r="T82" i="4"/>
  <c r="U82" i="4"/>
  <c r="V82" i="4"/>
  <c r="W82" i="4"/>
  <c r="X82" i="4"/>
  <c r="Y82" i="4"/>
  <c r="Z82" i="4"/>
  <c r="AA82" i="4"/>
  <c r="AB82" i="4"/>
  <c r="AE82" i="4"/>
  <c r="AF82" i="4"/>
  <c r="AG82" i="4"/>
  <c r="AI82" i="4"/>
  <c r="A62" i="4"/>
  <c r="C62" i="4"/>
  <c r="D62" i="4"/>
  <c r="E62" i="4"/>
  <c r="F62" i="4"/>
  <c r="I62" i="4"/>
  <c r="J62" i="4"/>
  <c r="K62" i="4"/>
  <c r="L62" i="4"/>
  <c r="M62" i="4"/>
  <c r="N62" i="4"/>
  <c r="P62" i="4"/>
  <c r="Q62" i="4"/>
  <c r="R62" i="4"/>
  <c r="S62" i="4"/>
  <c r="T62" i="4"/>
  <c r="U62" i="4"/>
  <c r="V62" i="4"/>
  <c r="W62" i="4"/>
  <c r="X62" i="4"/>
  <c r="Y62" i="4"/>
  <c r="Z62" i="4"/>
  <c r="AB62" i="4"/>
  <c r="AD62" i="4"/>
  <c r="AE62" i="4"/>
  <c r="AG62" i="4"/>
  <c r="AI62" i="4"/>
  <c r="A63" i="4"/>
  <c r="C63" i="4"/>
  <c r="D63" i="4"/>
  <c r="E63" i="4"/>
  <c r="F63" i="4"/>
  <c r="G63" i="4"/>
  <c r="H63" i="4"/>
  <c r="I63" i="4"/>
  <c r="J63" i="4"/>
  <c r="K63" i="4"/>
  <c r="L63" i="4"/>
  <c r="M63" i="4"/>
  <c r="N63" i="4"/>
  <c r="P63" i="4"/>
  <c r="Q63" i="4"/>
  <c r="R63" i="4"/>
  <c r="S63" i="4"/>
  <c r="T63" i="4"/>
  <c r="U63" i="4"/>
  <c r="V63" i="4"/>
  <c r="W63" i="4"/>
  <c r="X63" i="4"/>
  <c r="Y63" i="4"/>
  <c r="Z63" i="4"/>
  <c r="AA63" i="4"/>
  <c r="AB63" i="4"/>
  <c r="AD63" i="4"/>
  <c r="AE63" i="4"/>
  <c r="AF63" i="4"/>
  <c r="AG63" i="4"/>
  <c r="AI63" i="4"/>
  <c r="A64" i="4"/>
  <c r="C64" i="4"/>
  <c r="D64" i="4"/>
  <c r="E64" i="4"/>
  <c r="F64" i="4"/>
  <c r="G64" i="4"/>
  <c r="H64" i="4"/>
  <c r="I64" i="4"/>
  <c r="J64" i="4"/>
  <c r="K64" i="4"/>
  <c r="L64" i="4"/>
  <c r="M64" i="4"/>
  <c r="N64" i="4"/>
  <c r="Q64" i="4"/>
  <c r="R64" i="4"/>
  <c r="S64" i="4"/>
  <c r="T64" i="4"/>
  <c r="U64" i="4"/>
  <c r="V64" i="4"/>
  <c r="W64" i="4"/>
  <c r="X64" i="4"/>
  <c r="Y64" i="4"/>
  <c r="Z64" i="4"/>
  <c r="AB64" i="4"/>
  <c r="AF64" i="4"/>
  <c r="AG64" i="4"/>
  <c r="AI64" i="4"/>
  <c r="A65" i="4"/>
  <c r="C65" i="4"/>
  <c r="D65" i="4"/>
  <c r="E65" i="4"/>
  <c r="H65" i="4"/>
  <c r="I65" i="4"/>
  <c r="J65" i="4"/>
  <c r="K65" i="4"/>
  <c r="L65" i="4"/>
  <c r="N65" i="4"/>
  <c r="Q65" i="4"/>
  <c r="R65" i="4"/>
  <c r="S65" i="4"/>
  <c r="T65" i="4"/>
  <c r="U65" i="4"/>
  <c r="V65" i="4"/>
  <c r="W65" i="4"/>
  <c r="X65" i="4"/>
  <c r="AA65" i="4"/>
  <c r="AB65" i="4"/>
  <c r="AG65" i="4"/>
  <c r="AI65" i="4"/>
  <c r="A66" i="4"/>
  <c r="C66" i="4"/>
  <c r="D66" i="4"/>
  <c r="E66" i="4"/>
  <c r="F66" i="4"/>
  <c r="I66" i="4"/>
  <c r="J66" i="4"/>
  <c r="K66" i="4"/>
  <c r="L66" i="4"/>
  <c r="M66" i="4"/>
  <c r="N66" i="4"/>
  <c r="O66" i="4"/>
  <c r="P66" i="4"/>
  <c r="Q66" i="4"/>
  <c r="R66" i="4"/>
  <c r="S66" i="4"/>
  <c r="T66" i="4"/>
  <c r="U66" i="4"/>
  <c r="V66" i="4"/>
  <c r="W66" i="4"/>
  <c r="X66" i="4"/>
  <c r="Y66" i="4"/>
  <c r="Z66" i="4"/>
  <c r="AB66" i="4"/>
  <c r="AD66" i="4"/>
  <c r="AE66" i="4"/>
  <c r="AF66" i="4"/>
  <c r="AG66" i="4"/>
  <c r="AI66" i="4"/>
  <c r="A67" i="4"/>
  <c r="C67" i="4"/>
  <c r="D67" i="4"/>
  <c r="E67" i="4"/>
  <c r="F67" i="4"/>
  <c r="I67" i="4"/>
  <c r="J67" i="4"/>
  <c r="K67" i="4"/>
  <c r="L67" i="4"/>
  <c r="M67" i="4"/>
  <c r="N67" i="4"/>
  <c r="P67" i="4"/>
  <c r="Q67" i="4"/>
  <c r="R67" i="4"/>
  <c r="S67" i="4"/>
  <c r="T67" i="4"/>
  <c r="U67" i="4"/>
  <c r="V67" i="4"/>
  <c r="W67" i="4"/>
  <c r="X67" i="4"/>
  <c r="Y67" i="4"/>
  <c r="Z67" i="4"/>
  <c r="AB67" i="4"/>
  <c r="AD67" i="4"/>
  <c r="AF67" i="4"/>
  <c r="AG67" i="4"/>
  <c r="AI67" i="4"/>
  <c r="A68" i="4"/>
  <c r="D68" i="4"/>
  <c r="E68" i="4"/>
  <c r="F68" i="4"/>
  <c r="G68" i="4"/>
  <c r="I68" i="4"/>
  <c r="J68" i="4"/>
  <c r="K68" i="4"/>
  <c r="L68" i="4"/>
  <c r="Q68" i="4"/>
  <c r="R68" i="4"/>
  <c r="S68" i="4"/>
  <c r="T68" i="4"/>
  <c r="U68" i="4"/>
  <c r="V68" i="4"/>
  <c r="W68" i="4"/>
  <c r="X68" i="4"/>
  <c r="AA68" i="4"/>
  <c r="AF68" i="4"/>
  <c r="AG68" i="4"/>
  <c r="AI68" i="4"/>
  <c r="A69" i="4"/>
  <c r="C69" i="4"/>
  <c r="D69" i="4"/>
  <c r="E69" i="4"/>
  <c r="F69" i="4"/>
  <c r="I69" i="4"/>
  <c r="J69" i="4"/>
  <c r="K69" i="4"/>
  <c r="L69" i="4"/>
  <c r="M69" i="4"/>
  <c r="N69" i="4"/>
  <c r="P69" i="4"/>
  <c r="Q69" i="4"/>
  <c r="R69" i="4"/>
  <c r="S69" i="4"/>
  <c r="T69" i="4"/>
  <c r="U69" i="4"/>
  <c r="V69" i="4"/>
  <c r="W69" i="4"/>
  <c r="X69" i="4"/>
  <c r="Y69" i="4"/>
  <c r="Z69" i="4"/>
  <c r="AA69" i="4"/>
  <c r="AB69" i="4"/>
  <c r="AE69" i="4"/>
  <c r="AF69" i="4"/>
  <c r="AG69" i="4"/>
  <c r="AI69" i="4"/>
  <c r="A70" i="4"/>
  <c r="C70" i="4"/>
  <c r="E70" i="4"/>
  <c r="F70" i="4"/>
  <c r="I70" i="4"/>
  <c r="J70" i="4"/>
  <c r="K70" i="4"/>
  <c r="L70" i="4"/>
  <c r="M70" i="4"/>
  <c r="N70" i="4"/>
  <c r="O70" i="4"/>
  <c r="Q70" i="4"/>
  <c r="R70" i="4"/>
  <c r="S70" i="4"/>
  <c r="T70" i="4"/>
  <c r="U70" i="4"/>
  <c r="V70" i="4"/>
  <c r="W70" i="4"/>
  <c r="X70" i="4"/>
  <c r="Y70" i="4"/>
  <c r="Z70" i="4"/>
  <c r="AA70" i="4"/>
  <c r="AB70" i="4"/>
  <c r="AD70" i="4"/>
  <c r="AF70" i="4"/>
  <c r="AG70" i="4"/>
  <c r="AI70" i="4"/>
  <c r="J61" i="4"/>
  <c r="A57" i="4"/>
  <c r="A58" i="4"/>
  <c r="A59" i="4"/>
  <c r="A60" i="4"/>
  <c r="A61" i="4"/>
  <c r="AB54" i="4"/>
  <c r="A51" i="4"/>
  <c r="M48" i="4"/>
  <c r="D49" i="4"/>
  <c r="A37" i="4"/>
  <c r="A38" i="4"/>
  <c r="A39" i="4"/>
  <c r="A40" i="4"/>
  <c r="A41" i="4"/>
  <c r="A42" i="4"/>
  <c r="A43" i="4"/>
  <c r="A44" i="4"/>
  <c r="A45" i="4"/>
  <c r="A46" i="4"/>
  <c r="A47" i="4"/>
  <c r="A48" i="4"/>
  <c r="A49" i="4"/>
  <c r="A50" i="4"/>
  <c r="A52" i="4"/>
  <c r="A53" i="4"/>
  <c r="A54" i="4"/>
  <c r="A55" i="4"/>
  <c r="A56" i="4"/>
  <c r="J32" i="4"/>
  <c r="J33" i="4"/>
  <c r="J35" i="4"/>
  <c r="J36" i="4"/>
  <c r="J37" i="4"/>
  <c r="J38" i="4"/>
  <c r="J40" i="4"/>
  <c r="J41" i="4"/>
  <c r="J42" i="4"/>
  <c r="J44" i="4"/>
  <c r="J45" i="4"/>
  <c r="J46" i="4"/>
  <c r="J47" i="4"/>
  <c r="J48" i="4"/>
  <c r="J49" i="4"/>
  <c r="J50" i="4"/>
  <c r="J51" i="4"/>
  <c r="J53" i="4"/>
  <c r="J54" i="4"/>
  <c r="J55" i="4"/>
  <c r="J56" i="4"/>
  <c r="J57" i="4"/>
  <c r="J58" i="4"/>
  <c r="J59" i="4"/>
  <c r="J6" i="4"/>
  <c r="J7" i="4"/>
  <c r="J8" i="4"/>
  <c r="J9" i="4"/>
  <c r="J10" i="4"/>
  <c r="J11" i="4"/>
  <c r="J12" i="4"/>
  <c r="J13" i="4"/>
  <c r="J14" i="4"/>
  <c r="J15" i="4"/>
  <c r="J16" i="4"/>
  <c r="J17" i="4"/>
  <c r="J18" i="4"/>
  <c r="J19" i="4"/>
  <c r="J20" i="4"/>
  <c r="J21" i="4"/>
  <c r="J22" i="4"/>
  <c r="J23" i="4"/>
  <c r="J24" i="4"/>
  <c r="J25" i="4"/>
  <c r="J26" i="4"/>
  <c r="J27" i="4"/>
  <c r="J28" i="4"/>
  <c r="J29" i="4"/>
  <c r="J30" i="4"/>
  <c r="J3" i="4"/>
  <c r="J4" i="4"/>
  <c r="J5" i="4"/>
  <c r="H3" i="4"/>
  <c r="M4" i="4"/>
  <c r="D4" i="4"/>
  <c r="H4" i="4"/>
  <c r="I4" i="4"/>
  <c r="K4" i="4"/>
  <c r="L4" i="4"/>
  <c r="N4" i="4"/>
  <c r="P4" i="4"/>
  <c r="Q4" i="4"/>
  <c r="R4" i="4"/>
  <c r="S4" i="4"/>
  <c r="T4" i="4"/>
  <c r="U4" i="4"/>
  <c r="V4" i="4"/>
  <c r="W4" i="4"/>
  <c r="X4" i="4"/>
  <c r="Z4" i="4"/>
  <c r="AA4" i="4"/>
  <c r="AB4" i="4"/>
  <c r="AE4" i="4"/>
  <c r="AF4" i="4"/>
  <c r="AG4" i="4"/>
  <c r="AI4" i="4"/>
  <c r="D5" i="4"/>
  <c r="F5" i="4"/>
  <c r="I5" i="4"/>
  <c r="K5" i="4"/>
  <c r="M5" i="4"/>
  <c r="N5" i="4"/>
  <c r="Q5" i="4"/>
  <c r="R5" i="4"/>
  <c r="S5" i="4"/>
  <c r="T5" i="4"/>
  <c r="U5" i="4"/>
  <c r="V5" i="4"/>
  <c r="W5" i="4"/>
  <c r="X5" i="4"/>
  <c r="Y5" i="4"/>
  <c r="AA5" i="4"/>
  <c r="AB5" i="4"/>
  <c r="AE5" i="4"/>
  <c r="AF5" i="4"/>
  <c r="AG5" i="4"/>
  <c r="AI5" i="4"/>
  <c r="C6" i="4"/>
  <c r="D6" i="4"/>
  <c r="F6" i="4"/>
  <c r="G6" i="4"/>
  <c r="I6" i="4"/>
  <c r="K6" i="4"/>
  <c r="L6" i="4"/>
  <c r="M6" i="4"/>
  <c r="N6" i="4"/>
  <c r="P6" i="4"/>
  <c r="Q6" i="4"/>
  <c r="R6" i="4"/>
  <c r="S6" i="4"/>
  <c r="T6" i="4"/>
  <c r="U6" i="4"/>
  <c r="V6" i="4"/>
  <c r="W6" i="4"/>
  <c r="X6" i="4"/>
  <c r="Y6" i="4"/>
  <c r="Z6" i="4"/>
  <c r="AB6" i="4"/>
  <c r="AD6" i="4"/>
  <c r="AE6" i="4"/>
  <c r="AF6" i="4"/>
  <c r="AG6" i="4"/>
  <c r="AI6" i="4"/>
  <c r="C7" i="4"/>
  <c r="D7" i="4"/>
  <c r="E7" i="4"/>
  <c r="F7" i="4"/>
  <c r="G7" i="4"/>
  <c r="H7" i="4"/>
  <c r="I7" i="4"/>
  <c r="K7" i="4"/>
  <c r="L7" i="4"/>
  <c r="M7" i="4"/>
  <c r="N7" i="4"/>
  <c r="P7" i="4"/>
  <c r="Q7" i="4"/>
  <c r="R7" i="4"/>
  <c r="S7" i="4"/>
  <c r="T7" i="4"/>
  <c r="U7" i="4"/>
  <c r="V7" i="4"/>
  <c r="W7" i="4"/>
  <c r="X7" i="4"/>
  <c r="Y7" i="4"/>
  <c r="Z7" i="4"/>
  <c r="AA7" i="4"/>
  <c r="AB7" i="4"/>
  <c r="AD7" i="4"/>
  <c r="AE7" i="4"/>
  <c r="AF7" i="4"/>
  <c r="AG7" i="4"/>
  <c r="AI7" i="4"/>
  <c r="D8" i="4"/>
  <c r="E8" i="4"/>
  <c r="F8" i="4"/>
  <c r="H8" i="4"/>
  <c r="I8" i="4"/>
  <c r="K8" i="4"/>
  <c r="L8" i="4"/>
  <c r="M8" i="4"/>
  <c r="O8" i="4"/>
  <c r="Q8" i="4"/>
  <c r="R8" i="4"/>
  <c r="S8" i="4"/>
  <c r="T8" i="4"/>
  <c r="U8" i="4"/>
  <c r="V8" i="4"/>
  <c r="W8" i="4"/>
  <c r="X8" i="4"/>
  <c r="Y8" i="4"/>
  <c r="Z8" i="4"/>
  <c r="AA8" i="4"/>
  <c r="AB8" i="4"/>
  <c r="AD8" i="4"/>
  <c r="AE8" i="4"/>
  <c r="AF8" i="4"/>
  <c r="AI8" i="4"/>
  <c r="C9" i="4"/>
  <c r="D9" i="4"/>
  <c r="E9" i="4"/>
  <c r="F9" i="4"/>
  <c r="G9" i="4"/>
  <c r="I9" i="4"/>
  <c r="K9" i="4"/>
  <c r="L9" i="4"/>
  <c r="N9" i="4"/>
  <c r="P9" i="4"/>
  <c r="Q9" i="4"/>
  <c r="R9" i="4"/>
  <c r="S9" i="4"/>
  <c r="T9" i="4"/>
  <c r="U9" i="4"/>
  <c r="V9" i="4"/>
  <c r="W9" i="4"/>
  <c r="X9" i="4"/>
  <c r="Y9" i="4"/>
  <c r="Z9" i="4"/>
  <c r="AB9" i="4"/>
  <c r="AD9" i="4"/>
  <c r="AF9" i="4"/>
  <c r="AG9" i="4"/>
  <c r="AI9" i="4"/>
  <c r="C10" i="4"/>
  <c r="D10" i="4"/>
  <c r="E10" i="4"/>
  <c r="F10" i="4"/>
  <c r="G10" i="4"/>
  <c r="H10" i="4"/>
  <c r="I10" i="4"/>
  <c r="K10" i="4"/>
  <c r="L10" i="4"/>
  <c r="M10" i="4"/>
  <c r="N10" i="4"/>
  <c r="P10" i="4"/>
  <c r="Q10" i="4"/>
  <c r="R10" i="4"/>
  <c r="S10" i="4"/>
  <c r="T10" i="4"/>
  <c r="U10" i="4"/>
  <c r="V10" i="4"/>
  <c r="W10" i="4"/>
  <c r="X10" i="4"/>
  <c r="Y10" i="4"/>
  <c r="Z10" i="4"/>
  <c r="AB10" i="4"/>
  <c r="AE10" i="4"/>
  <c r="AF10" i="4"/>
  <c r="AG10" i="4"/>
  <c r="AI10" i="4"/>
  <c r="C11" i="4"/>
  <c r="D11" i="4"/>
  <c r="E11" i="4"/>
  <c r="F11" i="4"/>
  <c r="H11" i="4"/>
  <c r="I11" i="4"/>
  <c r="K11" i="4"/>
  <c r="L11" i="4"/>
  <c r="M11" i="4"/>
  <c r="N11" i="4"/>
  <c r="Q11" i="4"/>
  <c r="R11" i="4"/>
  <c r="S11" i="4"/>
  <c r="T11" i="4"/>
  <c r="U11" i="4"/>
  <c r="V11" i="4"/>
  <c r="W11" i="4"/>
  <c r="X11" i="4"/>
  <c r="AA11" i="4"/>
  <c r="AB11" i="4"/>
  <c r="AD11" i="4"/>
  <c r="AE11" i="4"/>
  <c r="AF11" i="4"/>
  <c r="AI11" i="4"/>
  <c r="C12" i="4"/>
  <c r="D12" i="4"/>
  <c r="E12" i="4"/>
  <c r="F12" i="4"/>
  <c r="G12" i="4"/>
  <c r="H12" i="4"/>
  <c r="I12" i="4"/>
  <c r="K12" i="4"/>
  <c r="L12" i="4"/>
  <c r="M12" i="4"/>
  <c r="N12" i="4"/>
  <c r="O12" i="4"/>
  <c r="P12" i="4"/>
  <c r="Q12" i="4"/>
  <c r="R12" i="4"/>
  <c r="S12" i="4"/>
  <c r="T12" i="4"/>
  <c r="U12" i="4"/>
  <c r="V12" i="4"/>
  <c r="W12" i="4"/>
  <c r="X12" i="4"/>
  <c r="Y12" i="4"/>
  <c r="Z12" i="4"/>
  <c r="AA12" i="4"/>
  <c r="AB12" i="4"/>
  <c r="AD12" i="4"/>
  <c r="AE12" i="4"/>
  <c r="AF12" i="4"/>
  <c r="AG12" i="4"/>
  <c r="AI12" i="4"/>
  <c r="C13" i="4"/>
  <c r="D13" i="4"/>
  <c r="E13" i="4"/>
  <c r="F13" i="4"/>
  <c r="G13" i="4"/>
  <c r="H13" i="4"/>
  <c r="I13" i="4"/>
  <c r="K13" i="4"/>
  <c r="L13" i="4"/>
  <c r="M13" i="4"/>
  <c r="N13" i="4"/>
  <c r="P13" i="4"/>
  <c r="Q13" i="4"/>
  <c r="R13" i="4"/>
  <c r="S13" i="4"/>
  <c r="T13" i="4"/>
  <c r="U13" i="4"/>
  <c r="V13" i="4"/>
  <c r="W13" i="4"/>
  <c r="X13" i="4"/>
  <c r="Y13" i="4"/>
  <c r="Z13" i="4"/>
  <c r="AA13" i="4"/>
  <c r="AB13" i="4"/>
  <c r="AD13" i="4"/>
  <c r="AE13" i="4"/>
  <c r="AF13" i="4"/>
  <c r="AG13" i="4"/>
  <c r="C14" i="4"/>
  <c r="D14" i="4"/>
  <c r="E14" i="4"/>
  <c r="F14" i="4"/>
  <c r="G14" i="4"/>
  <c r="H14" i="4"/>
  <c r="I14" i="4"/>
  <c r="K14" i="4"/>
  <c r="L14" i="4"/>
  <c r="M14" i="4"/>
  <c r="N14" i="4"/>
  <c r="P14" i="4"/>
  <c r="Q14" i="4"/>
  <c r="R14" i="4"/>
  <c r="S14" i="4"/>
  <c r="T14" i="4"/>
  <c r="U14" i="4"/>
  <c r="V14" i="4"/>
  <c r="W14" i="4"/>
  <c r="X14" i="4"/>
  <c r="Y14" i="4"/>
  <c r="Z14" i="4"/>
  <c r="AA14" i="4"/>
  <c r="AB14" i="4"/>
  <c r="AE14" i="4"/>
  <c r="AF14" i="4"/>
  <c r="AG14" i="4"/>
  <c r="AI14" i="4"/>
  <c r="C15" i="4"/>
  <c r="D15" i="4"/>
  <c r="F15" i="4"/>
  <c r="G15" i="4"/>
  <c r="H15" i="4"/>
  <c r="I15" i="4"/>
  <c r="K15" i="4"/>
  <c r="L15" i="4"/>
  <c r="M15" i="4"/>
  <c r="N15" i="4"/>
  <c r="P15" i="4"/>
  <c r="Q15" i="4"/>
  <c r="R15" i="4"/>
  <c r="S15" i="4"/>
  <c r="T15" i="4"/>
  <c r="U15" i="4"/>
  <c r="V15" i="4"/>
  <c r="W15" i="4"/>
  <c r="X15" i="4"/>
  <c r="Y15" i="4"/>
  <c r="Z15" i="4"/>
  <c r="AA15" i="4"/>
  <c r="AB15" i="4"/>
  <c r="AF15" i="4"/>
  <c r="AG15" i="4"/>
  <c r="AI15" i="4"/>
  <c r="C16" i="4"/>
  <c r="D16" i="4"/>
  <c r="E16" i="4"/>
  <c r="F16" i="4"/>
  <c r="G16" i="4"/>
  <c r="H16" i="4"/>
  <c r="I16" i="4"/>
  <c r="K16" i="4"/>
  <c r="L16" i="4"/>
  <c r="M16" i="4"/>
  <c r="N16" i="4"/>
  <c r="O16" i="4"/>
  <c r="P16" i="4"/>
  <c r="Q16" i="4"/>
  <c r="R16" i="4"/>
  <c r="S16" i="4"/>
  <c r="T16" i="4"/>
  <c r="U16" i="4"/>
  <c r="V16" i="4"/>
  <c r="W16" i="4"/>
  <c r="X16" i="4"/>
  <c r="Y16" i="4"/>
  <c r="Z16" i="4"/>
  <c r="AA16" i="4"/>
  <c r="AB16" i="4"/>
  <c r="AD16" i="4"/>
  <c r="AE16" i="4"/>
  <c r="AF16" i="4"/>
  <c r="AG16" i="4"/>
  <c r="C17" i="4"/>
  <c r="D17" i="4"/>
  <c r="E17" i="4"/>
  <c r="F17" i="4"/>
  <c r="G17" i="4"/>
  <c r="H17" i="4"/>
  <c r="I17" i="4"/>
  <c r="K17" i="4"/>
  <c r="L17" i="4"/>
  <c r="M17" i="4"/>
  <c r="N17" i="4"/>
  <c r="O17" i="4"/>
  <c r="P17" i="4"/>
  <c r="Q17" i="4"/>
  <c r="R17" i="4"/>
  <c r="S17" i="4"/>
  <c r="T17" i="4"/>
  <c r="U17" i="4"/>
  <c r="V17" i="4"/>
  <c r="W17" i="4"/>
  <c r="X17" i="4"/>
  <c r="Y17" i="4"/>
  <c r="Z17" i="4"/>
  <c r="AA17" i="4"/>
  <c r="AB17" i="4"/>
  <c r="AD17" i="4"/>
  <c r="AE17" i="4"/>
  <c r="AF17" i="4"/>
  <c r="AG17" i="4"/>
  <c r="C18" i="4"/>
  <c r="D18" i="4"/>
  <c r="E18" i="4"/>
  <c r="F18" i="4"/>
  <c r="G18" i="4"/>
  <c r="H18" i="4"/>
  <c r="I18" i="4"/>
  <c r="K18" i="4"/>
  <c r="L18" i="4"/>
  <c r="M18" i="4"/>
  <c r="N18" i="4"/>
  <c r="O18" i="4"/>
  <c r="P18" i="4"/>
  <c r="Q18" i="4"/>
  <c r="R18" i="4"/>
  <c r="S18" i="4"/>
  <c r="T18" i="4"/>
  <c r="U18" i="4"/>
  <c r="V18" i="4"/>
  <c r="W18" i="4"/>
  <c r="X18" i="4"/>
  <c r="Y18" i="4"/>
  <c r="Z18" i="4"/>
  <c r="AA18" i="4"/>
  <c r="AB18" i="4"/>
  <c r="AD18" i="4"/>
  <c r="AE18" i="4"/>
  <c r="AF18" i="4"/>
  <c r="AG18" i="4"/>
  <c r="C19" i="4"/>
  <c r="D19" i="4"/>
  <c r="E19" i="4"/>
  <c r="F19" i="4"/>
  <c r="G19" i="4"/>
  <c r="H19" i="4"/>
  <c r="I19" i="4"/>
  <c r="K19" i="4"/>
  <c r="L19" i="4"/>
  <c r="M19" i="4"/>
  <c r="N19" i="4"/>
  <c r="O19" i="4"/>
  <c r="P19" i="4"/>
  <c r="Q19" i="4"/>
  <c r="R19" i="4"/>
  <c r="S19" i="4"/>
  <c r="T19" i="4"/>
  <c r="U19" i="4"/>
  <c r="V19" i="4"/>
  <c r="W19" i="4"/>
  <c r="X19" i="4"/>
  <c r="Y19" i="4"/>
  <c r="Z19" i="4"/>
  <c r="AA19" i="4"/>
  <c r="AB19" i="4"/>
  <c r="AC19" i="4"/>
  <c r="AD19" i="4"/>
  <c r="AE19" i="4"/>
  <c r="AF19" i="4"/>
  <c r="AG19" i="4"/>
  <c r="C20" i="4"/>
  <c r="D20" i="4"/>
  <c r="E20" i="4"/>
  <c r="F20" i="4"/>
  <c r="G20" i="4"/>
  <c r="H20" i="4"/>
  <c r="I20" i="4"/>
  <c r="K20" i="4"/>
  <c r="L20" i="4"/>
  <c r="M20" i="4"/>
  <c r="N20" i="4"/>
  <c r="O20" i="4"/>
  <c r="P20" i="4"/>
  <c r="Q20" i="4"/>
  <c r="R20" i="4"/>
  <c r="S20" i="4"/>
  <c r="T20" i="4"/>
  <c r="U20" i="4"/>
  <c r="V20" i="4"/>
  <c r="W20" i="4"/>
  <c r="X20" i="4"/>
  <c r="Y20" i="4"/>
  <c r="Z20" i="4"/>
  <c r="AA20" i="4"/>
  <c r="AB20" i="4"/>
  <c r="AE20" i="4"/>
  <c r="AF20" i="4"/>
  <c r="AG20" i="4"/>
  <c r="AI20" i="4"/>
  <c r="C21" i="4"/>
  <c r="D21" i="4"/>
  <c r="F21" i="4"/>
  <c r="G21" i="4"/>
  <c r="I21" i="4"/>
  <c r="K21" i="4"/>
  <c r="L21" i="4"/>
  <c r="M21" i="4"/>
  <c r="N21" i="4"/>
  <c r="P21" i="4"/>
  <c r="Q21" i="4"/>
  <c r="R21" i="4"/>
  <c r="S21" i="4"/>
  <c r="T21" i="4"/>
  <c r="U21" i="4"/>
  <c r="V21" i="4"/>
  <c r="W21" i="4"/>
  <c r="X21" i="4"/>
  <c r="Y21" i="4"/>
  <c r="AA21" i="4"/>
  <c r="AB21" i="4"/>
  <c r="AE21" i="4"/>
  <c r="AF21" i="4"/>
  <c r="AG21" i="4"/>
  <c r="AI21" i="4"/>
  <c r="C22" i="4"/>
  <c r="D22" i="4"/>
  <c r="F22" i="4"/>
  <c r="G22" i="4"/>
  <c r="I22" i="4"/>
  <c r="K22" i="4"/>
  <c r="L22" i="4"/>
  <c r="M22" i="4"/>
  <c r="N22" i="4"/>
  <c r="O22" i="4"/>
  <c r="P22" i="4"/>
  <c r="Q22" i="4"/>
  <c r="R22" i="4"/>
  <c r="S22" i="4"/>
  <c r="T22" i="4"/>
  <c r="U22" i="4"/>
  <c r="V22" i="4"/>
  <c r="W22" i="4"/>
  <c r="X22" i="4"/>
  <c r="Y22" i="4"/>
  <c r="Z22" i="4"/>
  <c r="AA22" i="4"/>
  <c r="AB22" i="4"/>
  <c r="AE22" i="4"/>
  <c r="AF22" i="4"/>
  <c r="AG22" i="4"/>
  <c r="C23" i="4"/>
  <c r="F23" i="4"/>
  <c r="G23" i="4"/>
  <c r="H23" i="4"/>
  <c r="I23" i="4"/>
  <c r="K23" i="4"/>
  <c r="M23" i="4"/>
  <c r="P23" i="4"/>
  <c r="Q23" i="4"/>
  <c r="R23" i="4"/>
  <c r="S23" i="4"/>
  <c r="T23" i="4"/>
  <c r="U23" i="4"/>
  <c r="V23" i="4"/>
  <c r="W23" i="4"/>
  <c r="X23" i="4"/>
  <c r="Y23" i="4"/>
  <c r="Z23" i="4"/>
  <c r="AA23" i="4"/>
  <c r="AB23" i="4"/>
  <c r="AD23" i="4"/>
  <c r="AE23" i="4"/>
  <c r="AF23" i="4"/>
  <c r="AG23" i="4"/>
  <c r="AI23" i="4"/>
  <c r="C24" i="4"/>
  <c r="D24" i="4"/>
  <c r="E24" i="4"/>
  <c r="F24" i="4"/>
  <c r="G24" i="4"/>
  <c r="H24" i="4"/>
  <c r="I24" i="4"/>
  <c r="K24" i="4"/>
  <c r="L24" i="4"/>
  <c r="M24" i="4"/>
  <c r="N24" i="4"/>
  <c r="P24" i="4"/>
  <c r="Q24" i="4"/>
  <c r="R24" i="4"/>
  <c r="S24" i="4"/>
  <c r="T24" i="4"/>
  <c r="U24" i="4"/>
  <c r="V24" i="4"/>
  <c r="W24" i="4"/>
  <c r="X24" i="4"/>
  <c r="Y24" i="4"/>
  <c r="Z24" i="4"/>
  <c r="AA24" i="4"/>
  <c r="AD24" i="4"/>
  <c r="AE24" i="4"/>
  <c r="AF24" i="4"/>
  <c r="AG24" i="4"/>
  <c r="AI24" i="4"/>
  <c r="C25" i="4"/>
  <c r="D25" i="4"/>
  <c r="E25" i="4"/>
  <c r="F25" i="4"/>
  <c r="G25" i="4"/>
  <c r="H25" i="4"/>
  <c r="I25" i="4"/>
  <c r="K25" i="4"/>
  <c r="L25" i="4"/>
  <c r="M25" i="4"/>
  <c r="N25" i="4"/>
  <c r="P25" i="4"/>
  <c r="Q25" i="4"/>
  <c r="R25" i="4"/>
  <c r="S25" i="4"/>
  <c r="T25" i="4"/>
  <c r="U25" i="4"/>
  <c r="V25" i="4"/>
  <c r="W25" i="4"/>
  <c r="X25" i="4"/>
  <c r="Y25" i="4"/>
  <c r="Z25" i="4"/>
  <c r="AA25" i="4"/>
  <c r="AB25" i="4"/>
  <c r="AD25" i="4"/>
  <c r="AE25" i="4"/>
  <c r="AF25" i="4"/>
  <c r="AG25" i="4"/>
  <c r="C26" i="4"/>
  <c r="D26" i="4"/>
  <c r="E26" i="4"/>
  <c r="F26" i="4"/>
  <c r="G26" i="4"/>
  <c r="H26" i="4"/>
  <c r="I26" i="4"/>
  <c r="K26" i="4"/>
  <c r="L26" i="4"/>
  <c r="M26" i="4"/>
  <c r="N26" i="4"/>
  <c r="O26" i="4"/>
  <c r="P26" i="4"/>
  <c r="Q26" i="4"/>
  <c r="R26" i="4"/>
  <c r="S26" i="4"/>
  <c r="T26" i="4"/>
  <c r="U26" i="4"/>
  <c r="V26" i="4"/>
  <c r="W26" i="4"/>
  <c r="X26" i="4"/>
  <c r="Y26" i="4"/>
  <c r="Z26" i="4"/>
  <c r="AA26" i="4"/>
  <c r="AB26" i="4"/>
  <c r="AD26" i="4"/>
  <c r="AE26" i="4"/>
  <c r="AF26" i="4"/>
  <c r="AG26" i="4"/>
  <c r="AI26" i="4"/>
  <c r="C27" i="4"/>
  <c r="D27" i="4"/>
  <c r="E27" i="4"/>
  <c r="F27" i="4"/>
  <c r="G27" i="4"/>
  <c r="I27" i="4"/>
  <c r="K27" i="4"/>
  <c r="L27" i="4"/>
  <c r="M27" i="4"/>
  <c r="N27" i="4"/>
  <c r="O27" i="4"/>
  <c r="P27" i="4"/>
  <c r="Q27" i="4"/>
  <c r="R27" i="4"/>
  <c r="S27" i="4"/>
  <c r="T27" i="4"/>
  <c r="U27" i="4"/>
  <c r="V27" i="4"/>
  <c r="W27" i="4"/>
  <c r="X27" i="4"/>
  <c r="Y27" i="4"/>
  <c r="Z27" i="4"/>
  <c r="AA27" i="4"/>
  <c r="AD27" i="4"/>
  <c r="AF27" i="4"/>
  <c r="AG27" i="4"/>
  <c r="AI27" i="4"/>
  <c r="C28" i="4"/>
  <c r="D28" i="4"/>
  <c r="E28" i="4"/>
  <c r="F28" i="4"/>
  <c r="G28" i="4"/>
  <c r="H28" i="4"/>
  <c r="I28" i="4"/>
  <c r="K28" i="4"/>
  <c r="L28" i="4"/>
  <c r="M28" i="4"/>
  <c r="N28" i="4"/>
  <c r="P28" i="4"/>
  <c r="Q28" i="4"/>
  <c r="R28" i="4"/>
  <c r="S28" i="4"/>
  <c r="T28" i="4"/>
  <c r="U28" i="4"/>
  <c r="V28" i="4"/>
  <c r="W28" i="4"/>
  <c r="X28" i="4"/>
  <c r="Y28" i="4"/>
  <c r="Z28" i="4"/>
  <c r="AA28" i="4"/>
  <c r="AB28" i="4"/>
  <c r="AD28" i="4"/>
  <c r="AF28" i="4"/>
  <c r="AG28" i="4"/>
  <c r="AI28" i="4"/>
  <c r="C29" i="4"/>
  <c r="D29" i="4"/>
  <c r="E29" i="4"/>
  <c r="F29" i="4"/>
  <c r="G29" i="4"/>
  <c r="H29" i="4"/>
  <c r="I29" i="4"/>
  <c r="K29" i="4"/>
  <c r="L29" i="4"/>
  <c r="M29" i="4"/>
  <c r="N29" i="4"/>
  <c r="P29" i="4"/>
  <c r="Q29" i="4"/>
  <c r="R29" i="4"/>
  <c r="S29" i="4"/>
  <c r="T29" i="4"/>
  <c r="U29" i="4"/>
  <c r="V29" i="4"/>
  <c r="W29" i="4"/>
  <c r="X29" i="4"/>
  <c r="Y29" i="4"/>
  <c r="Z29" i="4"/>
  <c r="AA29" i="4"/>
  <c r="AB29" i="4"/>
  <c r="AD29" i="4"/>
  <c r="AE29" i="4"/>
  <c r="AF29" i="4"/>
  <c r="AG29" i="4"/>
  <c r="C30" i="4"/>
  <c r="D30" i="4"/>
  <c r="E30" i="4"/>
  <c r="F30" i="4"/>
  <c r="H30" i="4"/>
  <c r="I30" i="4"/>
  <c r="K30" i="4"/>
  <c r="L30" i="4"/>
  <c r="M30" i="4"/>
  <c r="N30" i="4"/>
  <c r="R30" i="4"/>
  <c r="S30" i="4"/>
  <c r="T30" i="4"/>
  <c r="U30" i="4"/>
  <c r="V30" i="4"/>
  <c r="W30" i="4"/>
  <c r="X30" i="4"/>
  <c r="Y30" i="4"/>
  <c r="Z30" i="4"/>
  <c r="AA30" i="4"/>
  <c r="AB30" i="4"/>
  <c r="AD30" i="4"/>
  <c r="AE30" i="4"/>
  <c r="AF30" i="4"/>
  <c r="AG30" i="4"/>
  <c r="AI30" i="4"/>
  <c r="C31" i="4"/>
  <c r="D31" i="4"/>
  <c r="F31" i="4"/>
  <c r="I31" i="4"/>
  <c r="L31" i="4"/>
  <c r="M31" i="4"/>
  <c r="P31" i="4"/>
  <c r="Q31" i="4"/>
  <c r="R31" i="4"/>
  <c r="S31" i="4"/>
  <c r="T31" i="4"/>
  <c r="U31" i="4"/>
  <c r="V31" i="4"/>
  <c r="W31" i="4"/>
  <c r="X31" i="4"/>
  <c r="Y31" i="4"/>
  <c r="Z31" i="4"/>
  <c r="AD31" i="4"/>
  <c r="AG31" i="4"/>
  <c r="AI31" i="4"/>
  <c r="D32" i="4"/>
  <c r="E32" i="4"/>
  <c r="F32" i="4"/>
  <c r="H32" i="4"/>
  <c r="I32" i="4"/>
  <c r="K32" i="4"/>
  <c r="L32" i="4"/>
  <c r="N32" i="4"/>
  <c r="Q32" i="4"/>
  <c r="R32" i="4"/>
  <c r="S32" i="4"/>
  <c r="T32" i="4"/>
  <c r="U32" i="4"/>
  <c r="V32" i="4"/>
  <c r="W32" i="4"/>
  <c r="X32" i="4"/>
  <c r="Y32" i="4"/>
  <c r="Z32" i="4"/>
  <c r="AA32" i="4"/>
  <c r="AB32" i="4"/>
  <c r="AD32" i="4"/>
  <c r="AE32" i="4"/>
  <c r="AI32" i="4"/>
  <c r="C33" i="4"/>
  <c r="D33" i="4"/>
  <c r="E33" i="4"/>
  <c r="F33" i="4"/>
  <c r="G33" i="4"/>
  <c r="H33" i="4"/>
  <c r="I33" i="4"/>
  <c r="K33" i="4"/>
  <c r="L33" i="4"/>
  <c r="M33" i="4"/>
  <c r="N33" i="4"/>
  <c r="O33" i="4"/>
  <c r="P33" i="4"/>
  <c r="Q33" i="4"/>
  <c r="R33" i="4"/>
  <c r="S33" i="4"/>
  <c r="T33" i="4"/>
  <c r="U33" i="4"/>
  <c r="V33" i="4"/>
  <c r="W33" i="4"/>
  <c r="X33" i="4"/>
  <c r="Y33" i="4"/>
  <c r="Z33" i="4"/>
  <c r="AA33" i="4"/>
  <c r="AB33" i="4"/>
  <c r="AF33" i="4"/>
  <c r="AG33" i="4"/>
  <c r="AI33" i="4"/>
  <c r="C34" i="4"/>
  <c r="D34" i="4"/>
  <c r="F34" i="4"/>
  <c r="H34" i="4"/>
  <c r="I34" i="4"/>
  <c r="K34" i="4"/>
  <c r="L34" i="4"/>
  <c r="M34" i="4"/>
  <c r="N34" i="4"/>
  <c r="Q34" i="4"/>
  <c r="R34" i="4"/>
  <c r="S34" i="4"/>
  <c r="T34" i="4"/>
  <c r="U34" i="4"/>
  <c r="V34" i="4"/>
  <c r="W34" i="4"/>
  <c r="X34" i="4"/>
  <c r="Z34" i="4"/>
  <c r="AA34" i="4"/>
  <c r="AB34" i="4"/>
  <c r="AE34" i="4"/>
  <c r="AF34" i="4"/>
  <c r="AG34" i="4"/>
  <c r="AI34" i="4"/>
  <c r="C35" i="4"/>
  <c r="D35" i="4"/>
  <c r="E35" i="4"/>
  <c r="F35" i="4"/>
  <c r="G35" i="4"/>
  <c r="H35" i="4"/>
  <c r="I35" i="4"/>
  <c r="K35" i="4"/>
  <c r="L35" i="4"/>
  <c r="M35" i="4"/>
  <c r="N35" i="4"/>
  <c r="O35" i="4"/>
  <c r="P35" i="4"/>
  <c r="Q35" i="4"/>
  <c r="R35" i="4"/>
  <c r="S35" i="4"/>
  <c r="T35" i="4"/>
  <c r="U35" i="4"/>
  <c r="V35" i="4"/>
  <c r="W35" i="4"/>
  <c r="X35" i="4"/>
  <c r="Y35" i="4"/>
  <c r="Z35" i="4"/>
  <c r="AA35" i="4"/>
  <c r="AB35" i="4"/>
  <c r="AE35" i="4"/>
  <c r="AF35" i="4"/>
  <c r="AG35" i="4"/>
  <c r="AI35" i="4"/>
  <c r="C36" i="4"/>
  <c r="D36" i="4"/>
  <c r="E36" i="4"/>
  <c r="F36" i="4"/>
  <c r="G36" i="4"/>
  <c r="H36" i="4"/>
  <c r="I36" i="4"/>
  <c r="K36" i="4"/>
  <c r="L36" i="4"/>
  <c r="M36" i="4"/>
  <c r="N36" i="4"/>
  <c r="P36" i="4"/>
  <c r="R36" i="4"/>
  <c r="S36" i="4"/>
  <c r="T36" i="4"/>
  <c r="U36" i="4"/>
  <c r="V36" i="4"/>
  <c r="W36" i="4"/>
  <c r="X36" i="4"/>
  <c r="Y36" i="4"/>
  <c r="Z36" i="4"/>
  <c r="AB36" i="4"/>
  <c r="AD36" i="4"/>
  <c r="AE36" i="4"/>
  <c r="AF36" i="4"/>
  <c r="AG36" i="4"/>
  <c r="AI36" i="4"/>
  <c r="C37" i="4"/>
  <c r="D37" i="4"/>
  <c r="F37" i="4"/>
  <c r="I37" i="4"/>
  <c r="K37" i="4"/>
  <c r="L37" i="4"/>
  <c r="M37" i="4"/>
  <c r="N37" i="4"/>
  <c r="O37" i="4"/>
  <c r="P37" i="4"/>
  <c r="Q37" i="4"/>
  <c r="R37" i="4"/>
  <c r="S37" i="4"/>
  <c r="T37" i="4"/>
  <c r="U37" i="4"/>
  <c r="V37" i="4"/>
  <c r="W37" i="4"/>
  <c r="X37" i="4"/>
  <c r="AA37" i="4"/>
  <c r="AE37" i="4"/>
  <c r="AF37" i="4"/>
  <c r="AG37" i="4"/>
  <c r="AI37" i="4"/>
  <c r="C38" i="4"/>
  <c r="D38" i="4"/>
  <c r="E38" i="4"/>
  <c r="F38" i="4"/>
  <c r="G38" i="4"/>
  <c r="H38" i="4"/>
  <c r="I38" i="4"/>
  <c r="K38" i="4"/>
  <c r="L38" i="4"/>
  <c r="M38" i="4"/>
  <c r="N38" i="4"/>
  <c r="O38" i="4"/>
  <c r="P38" i="4"/>
  <c r="Q38" i="4"/>
  <c r="R38" i="4"/>
  <c r="S38" i="4"/>
  <c r="T38" i="4"/>
  <c r="U38" i="4"/>
  <c r="V38" i="4"/>
  <c r="W38" i="4"/>
  <c r="X38" i="4"/>
  <c r="Y38" i="4"/>
  <c r="Z38" i="4"/>
  <c r="AA38" i="4"/>
  <c r="AB38" i="4"/>
  <c r="AD38" i="4"/>
  <c r="AE38" i="4"/>
  <c r="AF38" i="4"/>
  <c r="AG38" i="4"/>
  <c r="AI38" i="4"/>
  <c r="C39" i="4"/>
  <c r="D39" i="4"/>
  <c r="E39" i="4"/>
  <c r="F39" i="4"/>
  <c r="G39" i="4"/>
  <c r="H39" i="4"/>
  <c r="I39" i="4"/>
  <c r="K39" i="4"/>
  <c r="L39" i="4"/>
  <c r="M39" i="4"/>
  <c r="N39" i="4"/>
  <c r="O39" i="4"/>
  <c r="P39" i="4"/>
  <c r="Q39" i="4"/>
  <c r="R39" i="4"/>
  <c r="S39" i="4"/>
  <c r="T39" i="4"/>
  <c r="U39" i="4"/>
  <c r="V39" i="4"/>
  <c r="W39" i="4"/>
  <c r="X39" i="4"/>
  <c r="Y39" i="4"/>
  <c r="Z39" i="4"/>
  <c r="AA39" i="4"/>
  <c r="AF39" i="4"/>
  <c r="AG39" i="4"/>
  <c r="AI39" i="4"/>
  <c r="C40" i="4"/>
  <c r="D40" i="4"/>
  <c r="E40" i="4"/>
  <c r="F40" i="4"/>
  <c r="G40" i="4"/>
  <c r="H40" i="4"/>
  <c r="I40" i="4"/>
  <c r="K40" i="4"/>
  <c r="L40" i="4"/>
  <c r="M40" i="4"/>
  <c r="N40" i="4"/>
  <c r="P40" i="4"/>
  <c r="Q40" i="4"/>
  <c r="R40" i="4"/>
  <c r="S40" i="4"/>
  <c r="T40" i="4"/>
  <c r="U40" i="4"/>
  <c r="V40" i="4"/>
  <c r="W40" i="4"/>
  <c r="X40" i="4"/>
  <c r="Y40" i="4"/>
  <c r="Z40" i="4"/>
  <c r="AA40" i="4"/>
  <c r="AB40" i="4"/>
  <c r="AD40" i="4"/>
  <c r="AE40" i="4"/>
  <c r="AF40" i="4"/>
  <c r="AG40" i="4"/>
  <c r="AI40" i="4"/>
  <c r="C41" i="4"/>
  <c r="D41" i="4"/>
  <c r="E41" i="4"/>
  <c r="F41" i="4"/>
  <c r="G41" i="4"/>
  <c r="H41" i="4"/>
  <c r="I41" i="4"/>
  <c r="K41" i="4"/>
  <c r="L41" i="4"/>
  <c r="M41" i="4"/>
  <c r="N41" i="4"/>
  <c r="O41" i="4"/>
  <c r="P41" i="4"/>
  <c r="Q41" i="4"/>
  <c r="R41" i="4"/>
  <c r="S41" i="4"/>
  <c r="T41" i="4"/>
  <c r="U41" i="4"/>
  <c r="V41" i="4"/>
  <c r="W41" i="4"/>
  <c r="X41" i="4"/>
  <c r="Z41" i="4"/>
  <c r="AA41" i="4"/>
  <c r="AB41" i="4"/>
  <c r="AD41" i="4"/>
  <c r="AE41" i="4"/>
  <c r="AF41" i="4"/>
  <c r="AG41" i="4"/>
  <c r="AI41" i="4"/>
  <c r="C42" i="4"/>
  <c r="D42" i="4"/>
  <c r="F42" i="4"/>
  <c r="G42" i="4"/>
  <c r="H42" i="4"/>
  <c r="I42" i="4"/>
  <c r="K42" i="4"/>
  <c r="L42" i="4"/>
  <c r="M42" i="4"/>
  <c r="N42" i="4"/>
  <c r="P42" i="4"/>
  <c r="Q42" i="4"/>
  <c r="R42" i="4"/>
  <c r="S42" i="4"/>
  <c r="T42" i="4"/>
  <c r="U42" i="4"/>
  <c r="V42" i="4"/>
  <c r="W42" i="4"/>
  <c r="X42" i="4"/>
  <c r="Y42" i="4"/>
  <c r="AB42" i="4"/>
  <c r="AD42" i="4"/>
  <c r="AF42" i="4"/>
  <c r="AG42" i="4"/>
  <c r="AI42" i="4"/>
  <c r="D43" i="4"/>
  <c r="F43" i="4"/>
  <c r="G43" i="4"/>
  <c r="H43" i="4"/>
  <c r="K43" i="4"/>
  <c r="M43" i="4"/>
  <c r="N43" i="4"/>
  <c r="P43" i="4"/>
  <c r="Q43" i="4"/>
  <c r="R43" i="4"/>
  <c r="S43" i="4"/>
  <c r="T43" i="4"/>
  <c r="U43" i="4"/>
  <c r="V43" i="4"/>
  <c r="W43" i="4"/>
  <c r="X43" i="4"/>
  <c r="Y43" i="4"/>
  <c r="Z43" i="4"/>
  <c r="AA43" i="4"/>
  <c r="AB43" i="4"/>
  <c r="AE43" i="4"/>
  <c r="AF43" i="4"/>
  <c r="AG43" i="4"/>
  <c r="AI43" i="4"/>
  <c r="C44" i="4"/>
  <c r="D44" i="4"/>
  <c r="E44" i="4"/>
  <c r="F44" i="4"/>
  <c r="I44" i="4"/>
  <c r="K44" i="4"/>
  <c r="L44" i="4"/>
  <c r="N44" i="4"/>
  <c r="P44" i="4"/>
  <c r="Q44" i="4"/>
  <c r="R44" i="4"/>
  <c r="S44" i="4"/>
  <c r="T44" i="4"/>
  <c r="U44" i="4"/>
  <c r="V44" i="4"/>
  <c r="W44" i="4"/>
  <c r="X44" i="4"/>
  <c r="Y44" i="4"/>
  <c r="Z44" i="4"/>
  <c r="AA44" i="4"/>
  <c r="AB44" i="4"/>
  <c r="AE44" i="4"/>
  <c r="AF44" i="4"/>
  <c r="AG44" i="4"/>
  <c r="AI44" i="4"/>
  <c r="C45" i="4"/>
  <c r="D45" i="4"/>
  <c r="E45" i="4"/>
  <c r="F45" i="4"/>
  <c r="G45" i="4"/>
  <c r="H45" i="4"/>
  <c r="I45" i="4"/>
  <c r="K45" i="4"/>
  <c r="L45" i="4"/>
  <c r="M45" i="4"/>
  <c r="N45" i="4"/>
  <c r="P45" i="4"/>
  <c r="Q45" i="4"/>
  <c r="R45" i="4"/>
  <c r="S45" i="4"/>
  <c r="T45" i="4"/>
  <c r="U45" i="4"/>
  <c r="V45" i="4"/>
  <c r="W45" i="4"/>
  <c r="X45" i="4"/>
  <c r="Y45" i="4"/>
  <c r="Z45" i="4"/>
  <c r="AA45" i="4"/>
  <c r="AB45" i="4"/>
  <c r="AD45" i="4"/>
  <c r="AE45" i="4"/>
  <c r="AF45" i="4"/>
  <c r="AG45" i="4"/>
  <c r="AI45" i="4"/>
  <c r="C46" i="4"/>
  <c r="D46" i="4"/>
  <c r="E46" i="4"/>
  <c r="H46" i="4"/>
  <c r="I46" i="4"/>
  <c r="K46" i="4"/>
  <c r="L46" i="4"/>
  <c r="M46" i="4"/>
  <c r="N46" i="4"/>
  <c r="P46" i="4"/>
  <c r="Q46" i="4"/>
  <c r="R46" i="4"/>
  <c r="S46" i="4"/>
  <c r="T46" i="4"/>
  <c r="U46" i="4"/>
  <c r="W46" i="4"/>
  <c r="X46" i="4"/>
  <c r="Y46" i="4"/>
  <c r="AA46" i="4"/>
  <c r="AB46" i="4"/>
  <c r="AE46" i="4"/>
  <c r="AF46" i="4"/>
  <c r="AG46" i="4"/>
  <c r="AI46" i="4"/>
  <c r="C47" i="4"/>
  <c r="D47" i="4"/>
  <c r="E47" i="4"/>
  <c r="G47" i="4"/>
  <c r="I47" i="4"/>
  <c r="K47" i="4"/>
  <c r="L47" i="4"/>
  <c r="M47" i="4"/>
  <c r="N47" i="4"/>
  <c r="P47" i="4"/>
  <c r="Q47" i="4"/>
  <c r="R47" i="4"/>
  <c r="S47" i="4"/>
  <c r="T47" i="4"/>
  <c r="U47" i="4"/>
  <c r="V47" i="4"/>
  <c r="W47" i="4"/>
  <c r="X47" i="4"/>
  <c r="Y47" i="4"/>
  <c r="Z47" i="4"/>
  <c r="AB47" i="4"/>
  <c r="AD47" i="4"/>
  <c r="AE47" i="4"/>
  <c r="AF47" i="4"/>
  <c r="AG47" i="4"/>
  <c r="AI47" i="4"/>
  <c r="C48" i="4"/>
  <c r="F48" i="4"/>
  <c r="G48" i="4"/>
  <c r="I48" i="4"/>
  <c r="K48" i="4"/>
  <c r="L48" i="4"/>
  <c r="P48" i="4"/>
  <c r="Q48" i="4"/>
  <c r="R48" i="4"/>
  <c r="S48" i="4"/>
  <c r="U48" i="4"/>
  <c r="V48" i="4"/>
  <c r="W48" i="4"/>
  <c r="X48" i="4"/>
  <c r="Y48" i="4"/>
  <c r="Z48" i="4"/>
  <c r="AA48" i="4"/>
  <c r="AB48" i="4"/>
  <c r="AD48" i="4"/>
  <c r="AE48" i="4"/>
  <c r="AF48" i="4"/>
  <c r="AG48" i="4"/>
  <c r="AI48" i="4"/>
  <c r="C49" i="4"/>
  <c r="E49" i="4"/>
  <c r="F49" i="4"/>
  <c r="G49" i="4"/>
  <c r="H49" i="4"/>
  <c r="I49" i="4"/>
  <c r="K49" i="4"/>
  <c r="L49" i="4"/>
  <c r="M49" i="4"/>
  <c r="N49" i="4"/>
  <c r="O49" i="4"/>
  <c r="P49" i="4"/>
  <c r="Q49" i="4"/>
  <c r="R49" i="4"/>
  <c r="S49" i="4"/>
  <c r="T49" i="4"/>
  <c r="U49" i="4"/>
  <c r="V49" i="4"/>
  <c r="W49" i="4"/>
  <c r="X49" i="4"/>
  <c r="Y49" i="4"/>
  <c r="Z49" i="4"/>
  <c r="AA49" i="4"/>
  <c r="AB49" i="4"/>
  <c r="AE49" i="4"/>
  <c r="AF49" i="4"/>
  <c r="AG49" i="4"/>
  <c r="AI49" i="4"/>
  <c r="C50" i="4"/>
  <c r="D50" i="4"/>
  <c r="E50" i="4"/>
  <c r="F50" i="4"/>
  <c r="G50" i="4"/>
  <c r="H50" i="4"/>
  <c r="I50" i="4"/>
  <c r="K50" i="4"/>
  <c r="L50" i="4"/>
  <c r="M50" i="4"/>
  <c r="N50" i="4"/>
  <c r="P50" i="4"/>
  <c r="Q50" i="4"/>
  <c r="R50" i="4"/>
  <c r="S50" i="4"/>
  <c r="T50" i="4"/>
  <c r="U50" i="4"/>
  <c r="V50" i="4"/>
  <c r="W50" i="4"/>
  <c r="X50" i="4"/>
  <c r="Y50" i="4"/>
  <c r="Z50" i="4"/>
  <c r="AA50" i="4"/>
  <c r="AB50" i="4"/>
  <c r="AD50" i="4"/>
  <c r="AE50" i="4"/>
  <c r="AF50" i="4"/>
  <c r="AG50" i="4"/>
  <c r="AI50" i="4"/>
  <c r="C51" i="4"/>
  <c r="D51" i="4"/>
  <c r="E51" i="4"/>
  <c r="F51" i="4"/>
  <c r="G51" i="4"/>
  <c r="I51" i="4"/>
  <c r="K51" i="4"/>
  <c r="L51" i="4"/>
  <c r="M51" i="4"/>
  <c r="N51" i="4"/>
  <c r="P51" i="4"/>
  <c r="Q51" i="4"/>
  <c r="R51" i="4"/>
  <c r="S51" i="4"/>
  <c r="T51" i="4"/>
  <c r="U51" i="4"/>
  <c r="V51" i="4"/>
  <c r="W51" i="4"/>
  <c r="X51" i="4"/>
  <c r="Y51" i="4"/>
  <c r="Z51" i="4"/>
  <c r="AA51" i="4"/>
  <c r="AB51" i="4"/>
  <c r="AE51" i="4"/>
  <c r="AF51" i="4"/>
  <c r="AG51" i="4"/>
  <c r="AI51" i="4"/>
  <c r="C52" i="4"/>
  <c r="D52" i="4"/>
  <c r="E52" i="4"/>
  <c r="F52" i="4"/>
  <c r="G52" i="4"/>
  <c r="I52" i="4"/>
  <c r="K52" i="4"/>
  <c r="L52" i="4"/>
  <c r="M52" i="4"/>
  <c r="N52" i="4"/>
  <c r="P52" i="4"/>
  <c r="Q52" i="4"/>
  <c r="R52" i="4"/>
  <c r="S52" i="4"/>
  <c r="T52" i="4"/>
  <c r="U52" i="4"/>
  <c r="V52" i="4"/>
  <c r="W52" i="4"/>
  <c r="X52" i="4"/>
  <c r="Y52" i="4"/>
  <c r="Z52" i="4"/>
  <c r="AA52" i="4"/>
  <c r="AB52" i="4"/>
  <c r="AD52" i="4"/>
  <c r="AE52" i="4"/>
  <c r="AF52" i="4"/>
  <c r="AI52" i="4"/>
  <c r="C53" i="4"/>
  <c r="D53" i="4"/>
  <c r="E53" i="4"/>
  <c r="F53" i="4"/>
  <c r="G53" i="4"/>
  <c r="H53" i="4"/>
  <c r="I53" i="4"/>
  <c r="K53" i="4"/>
  <c r="L53" i="4"/>
  <c r="M53" i="4"/>
  <c r="N53" i="4"/>
  <c r="O53" i="4"/>
  <c r="P53" i="4"/>
  <c r="Q53" i="4"/>
  <c r="R53" i="4"/>
  <c r="S53" i="4"/>
  <c r="T53" i="4"/>
  <c r="U53" i="4"/>
  <c r="V53" i="4"/>
  <c r="W53" i="4"/>
  <c r="X53" i="4"/>
  <c r="Y53" i="4"/>
  <c r="Z53" i="4"/>
  <c r="AA53" i="4"/>
  <c r="AB53" i="4"/>
  <c r="AE53" i="4"/>
  <c r="AF53" i="4"/>
  <c r="AG53" i="4"/>
  <c r="AI53" i="4"/>
  <c r="C54" i="4"/>
  <c r="D54" i="4"/>
  <c r="E54" i="4"/>
  <c r="F54" i="4"/>
  <c r="G54" i="4"/>
  <c r="H54" i="4"/>
  <c r="I54" i="4"/>
  <c r="K54" i="4"/>
  <c r="L54" i="4"/>
  <c r="M54" i="4"/>
  <c r="N54" i="4"/>
  <c r="P54" i="4"/>
  <c r="Q54" i="4"/>
  <c r="R54" i="4"/>
  <c r="S54" i="4"/>
  <c r="T54" i="4"/>
  <c r="U54" i="4"/>
  <c r="V54" i="4"/>
  <c r="X54" i="4"/>
  <c r="Y54" i="4"/>
  <c r="AA54" i="4"/>
  <c r="AE54" i="4"/>
  <c r="AF54" i="4"/>
  <c r="C55" i="4"/>
  <c r="D55" i="4"/>
  <c r="E55" i="4"/>
  <c r="F55" i="4"/>
  <c r="G55" i="4"/>
  <c r="I55" i="4"/>
  <c r="K55" i="4"/>
  <c r="L55" i="4"/>
  <c r="M55" i="4"/>
  <c r="N55" i="4"/>
  <c r="P55" i="4"/>
  <c r="Q55" i="4"/>
  <c r="R55" i="4"/>
  <c r="S55" i="4"/>
  <c r="T55" i="4"/>
  <c r="U55" i="4"/>
  <c r="V55" i="4"/>
  <c r="W55" i="4"/>
  <c r="X55" i="4"/>
  <c r="Y55" i="4"/>
  <c r="Z55" i="4"/>
  <c r="AA55" i="4"/>
  <c r="AB55" i="4"/>
  <c r="AD55" i="4"/>
  <c r="AE55" i="4"/>
  <c r="AF55" i="4"/>
  <c r="AG55" i="4"/>
  <c r="AI55" i="4"/>
  <c r="C56" i="4"/>
  <c r="D56" i="4"/>
  <c r="I56" i="4"/>
  <c r="K56" i="4"/>
  <c r="L56" i="4"/>
  <c r="Q56" i="4"/>
  <c r="S56" i="4"/>
  <c r="T56" i="4"/>
  <c r="U56" i="4"/>
  <c r="V56" i="4"/>
  <c r="W56" i="4"/>
  <c r="X56" i="4"/>
  <c r="Y56" i="4"/>
  <c r="AA56" i="4"/>
  <c r="AB56" i="4"/>
  <c r="AF56" i="4"/>
  <c r="AG56" i="4"/>
  <c r="AI56" i="4"/>
  <c r="C57" i="4"/>
  <c r="D57" i="4"/>
  <c r="E57" i="4"/>
  <c r="F57" i="4"/>
  <c r="G57" i="4"/>
  <c r="H57" i="4"/>
  <c r="I57" i="4"/>
  <c r="K57" i="4"/>
  <c r="L57" i="4"/>
  <c r="M57" i="4"/>
  <c r="N57" i="4"/>
  <c r="P57" i="4"/>
  <c r="Q57" i="4"/>
  <c r="R57" i="4"/>
  <c r="S57" i="4"/>
  <c r="T57" i="4"/>
  <c r="U57" i="4"/>
  <c r="V57" i="4"/>
  <c r="W57" i="4"/>
  <c r="X57" i="4"/>
  <c r="Y57" i="4"/>
  <c r="AA57" i="4"/>
  <c r="AB57" i="4"/>
  <c r="AE57" i="4"/>
  <c r="AF57" i="4"/>
  <c r="AG57" i="4"/>
  <c r="AI57" i="4"/>
  <c r="C58" i="4"/>
  <c r="D58" i="4"/>
  <c r="E58" i="4"/>
  <c r="F58" i="4"/>
  <c r="G58" i="4"/>
  <c r="I58" i="4"/>
  <c r="K58" i="4"/>
  <c r="L58" i="4"/>
  <c r="M58" i="4"/>
  <c r="N58" i="4"/>
  <c r="P58" i="4"/>
  <c r="Q58" i="4"/>
  <c r="R58" i="4"/>
  <c r="S58" i="4"/>
  <c r="T58" i="4"/>
  <c r="U58" i="4"/>
  <c r="V58" i="4"/>
  <c r="W58" i="4"/>
  <c r="X58" i="4"/>
  <c r="Y58" i="4"/>
  <c r="Z58" i="4"/>
  <c r="AA58" i="4"/>
  <c r="AF58" i="4"/>
  <c r="AG58" i="4"/>
  <c r="AI58" i="4"/>
  <c r="C59" i="4"/>
  <c r="D59" i="4"/>
  <c r="E59" i="4"/>
  <c r="F59" i="4"/>
  <c r="I59" i="4"/>
  <c r="K59" i="4"/>
  <c r="L59" i="4"/>
  <c r="M59" i="4"/>
  <c r="N59" i="4"/>
  <c r="O59" i="4"/>
  <c r="P59" i="4"/>
  <c r="Q59" i="4"/>
  <c r="R59" i="4"/>
  <c r="S59" i="4"/>
  <c r="T59" i="4"/>
  <c r="U59" i="4"/>
  <c r="V59" i="4"/>
  <c r="W59" i="4"/>
  <c r="X59" i="4"/>
  <c r="Y59" i="4"/>
  <c r="Z59" i="4"/>
  <c r="AA59" i="4"/>
  <c r="AB59" i="4"/>
  <c r="AE59" i="4"/>
  <c r="AF59" i="4"/>
  <c r="AG59" i="4"/>
  <c r="AI59" i="4"/>
  <c r="C60" i="4"/>
  <c r="D60" i="4"/>
  <c r="H60" i="4"/>
  <c r="I60" i="4"/>
  <c r="K60" i="4"/>
  <c r="L60" i="4"/>
  <c r="M60" i="4"/>
  <c r="N60" i="4"/>
  <c r="Q60" i="4"/>
  <c r="R60" i="4"/>
  <c r="S60" i="4"/>
  <c r="T60" i="4"/>
  <c r="U60" i="4"/>
  <c r="V60" i="4"/>
  <c r="W60" i="4"/>
  <c r="X60" i="4"/>
  <c r="Y60" i="4"/>
  <c r="AA60" i="4"/>
  <c r="AB60" i="4"/>
  <c r="AE60" i="4"/>
  <c r="AG60" i="4"/>
  <c r="AI60" i="4"/>
  <c r="C61" i="4"/>
  <c r="D61" i="4"/>
  <c r="E61" i="4"/>
  <c r="F61" i="4"/>
  <c r="G61" i="4"/>
  <c r="H61" i="4"/>
  <c r="I61" i="4"/>
  <c r="K61" i="4"/>
  <c r="L61" i="4"/>
  <c r="M61" i="4"/>
  <c r="N61" i="4"/>
  <c r="O61" i="4"/>
  <c r="P61" i="4"/>
  <c r="Q61" i="4"/>
  <c r="R61" i="4"/>
  <c r="S61" i="4"/>
  <c r="T61" i="4"/>
  <c r="U61" i="4"/>
  <c r="V61" i="4"/>
  <c r="W61" i="4"/>
  <c r="X61" i="4"/>
  <c r="Y61" i="4"/>
  <c r="Z61" i="4"/>
  <c r="AA61" i="4"/>
  <c r="AB61" i="4"/>
  <c r="AE61" i="4"/>
  <c r="AF61" i="4"/>
  <c r="AG61" i="4"/>
  <c r="AI61" i="4"/>
  <c r="C3" i="4"/>
  <c r="D3" i="4"/>
  <c r="E3" i="4"/>
  <c r="F3" i="4"/>
  <c r="G3" i="4"/>
  <c r="I3" i="4"/>
  <c r="K3" i="4"/>
  <c r="L3" i="4"/>
  <c r="M3" i="4"/>
  <c r="N3" i="4"/>
  <c r="O3" i="4"/>
  <c r="P3" i="4"/>
  <c r="Q3" i="4"/>
  <c r="R3" i="4"/>
  <c r="S3" i="4"/>
  <c r="T3" i="4"/>
  <c r="U3" i="4"/>
  <c r="V3" i="4"/>
  <c r="W3" i="4"/>
  <c r="X3" i="4"/>
  <c r="Y3" i="4"/>
  <c r="Z3" i="4"/>
  <c r="AA3" i="4"/>
  <c r="AB3" i="4"/>
  <c r="AE3" i="4"/>
  <c r="AF3" i="4"/>
  <c r="AG3" i="4"/>
  <c r="AI3" i="4"/>
  <c r="B6" i="4"/>
  <c r="B7" i="4"/>
  <c r="B8" i="4"/>
  <c r="B9" i="4"/>
  <c r="B12" i="4"/>
  <c r="B13" i="4"/>
  <c r="B14" i="4"/>
  <c r="B3" i="4"/>
  <c r="A5" i="4"/>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 i="4"/>
  <c r="B117" i="4"/>
</calcChain>
</file>

<file path=xl/sharedStrings.xml><?xml version="1.0" encoding="utf-8"?>
<sst xmlns="http://schemas.openxmlformats.org/spreadsheetml/2006/main" count="2082" uniqueCount="910">
  <si>
    <t xml:space="preserve">HBIM system needs to contain a comprehensive and accurate record of asset information (regardless of form). </t>
  </si>
  <si>
    <t>HBIM system needs to allow new information to be added over time whilst retaining previous information.</t>
  </si>
  <si>
    <t>HBIM system needs to have a search function for finding information.</t>
  </si>
  <si>
    <t>HBIM system needs to have a structured, reportable and viewable data storage schema.</t>
  </si>
  <si>
    <t>HBIM system needs to allow information to be viewed at different degrees of granularity.</t>
  </si>
  <si>
    <t>HBIM system needs to allow all information to be accessed from a single source.</t>
  </si>
  <si>
    <t>Information in the HBIM system should be associated with a digital entity with a known position in space.</t>
  </si>
  <si>
    <t>HBIM system needs to record and report each change made to asset information.</t>
  </si>
  <si>
    <t>HBIM system needs to present current planning / legislative / listing restraints in a manner clearly understandable to users without expert knowledge.</t>
  </si>
  <si>
    <t>HBIM system needs to be able to share and receive information for related assets (both internally within an organisation or externally).</t>
  </si>
  <si>
    <t>HBIM system needs to be able to present the same information in differing ways for a defined audience.</t>
  </si>
  <si>
    <t>HBIM data needs to be shareable with specified access controls.</t>
  </si>
  <si>
    <t>HBIM system needs to be aligned with existing BIM practices for non-heritage assets</t>
  </si>
  <si>
    <t>HBIM system needs to integrate with other systems without duplicating information.</t>
  </si>
  <si>
    <t>HBIM system needs to be accessible from multiple locations at the same time.</t>
  </si>
  <si>
    <t>HBIM information needs to be accessible to users without an internet connection.</t>
  </si>
  <si>
    <t>Users without an internet connection need to be able to record new information to be input to the HBIM system.</t>
  </si>
  <si>
    <t>HBIM system needs to indicate whether an area is private or open to public and any restraints this poses e.g. maintenance timing or increased level of risk for public.</t>
  </si>
  <si>
    <t>HBIM system needs to collate and prepare information required for funding applications.</t>
  </si>
  <si>
    <t>HBIM system needs to collate and prepare information required to undertake defined activities.</t>
  </si>
  <si>
    <t>HBIM system needs to be able to be used to digitally simulate planned activities.</t>
  </si>
  <si>
    <t>HBIM system needs to calculate expected costs of user defined work.</t>
  </si>
  <si>
    <t>HBIM system needs to record and report all details of each work activity undertaken and each future work activity planned.</t>
  </si>
  <si>
    <t>HBIM system needs to assist with the creation of proactive maintenance schedules utilising both mandatory testing intervals, previous maintenance records and current asset condition.</t>
  </si>
  <si>
    <t>HBIM system needs to record, and visually display information associated with the location of the asset.</t>
  </si>
  <si>
    <t>HBIM system needs to record and visually display each historic change to an asset (both large changes and small changes).</t>
  </si>
  <si>
    <t>HBIM system needs to provide a 3D visualisation of an asset.</t>
  </si>
  <si>
    <t>HBIM system needs to contain an accurate visual record of the current asset condition.</t>
  </si>
  <si>
    <t>HBIM system needs to assist with the creation, and dissemination of, audience appropriate informative materials and educational resources with the public.</t>
  </si>
  <si>
    <t>HBIM system needs to record and visually display environmental hazards associated with the asset.</t>
  </si>
  <si>
    <t>HBIM system needs to monitor and report the near real-time environmental conditions of the asset. Environmental condition derived from information such as temperature, light, humidity and weather sensors etc.</t>
  </si>
  <si>
    <t>HBIM system needs to monitor and report the near real-time performance of the asset. Performance will be evaluated against organisational specific targets.</t>
  </si>
  <si>
    <t>Paper title</t>
  </si>
  <si>
    <t>y</t>
  </si>
  <si>
    <t>Using deep learning for enrichment of heritage BIM: Al Radwan house in historic Jeddah as a case study</t>
  </si>
  <si>
    <t>Original or post-war paintings? The fxed wooden scenery of the Teatro Olimpico in Vicenza: a guided multidisciplinary approach based on scientifc analyses and HBIM</t>
  </si>
  <si>
    <t>A HBIM pipeline for the conservation of large-scale architectural heritage: the city Walls of Pisa</t>
  </si>
  <si>
    <t>UAV, GNSS, Total Station, and Data Management Applied to an Ancient Clay Structure as a Historic Building Information Modeling Proposal: A Case Study of Huaca Arco Iris (Trujillo, Peru)</t>
  </si>
  <si>
    <t>Digital Construction Preservation Techniques of Endangered Heritage Architecture: A Detailed Reconstruction Process of the Dong Ethnicity Drum Tower (China)</t>
  </si>
  <si>
    <t>Virtual Tours as Effective Complement to Building Information Models in Computer-Aided Facility Management Using Internet of Things</t>
  </si>
  <si>
    <t>Scan-to-HBIM-to-VR: An Integrated Approach for the Documentation of an Industrial Archaeology Building</t>
  </si>
  <si>
    <t>A Comprehensive Heritage BIM Methodology for Digital Modelling and Conservation of Built Heritage: Application to Ghiqa Historical Market, Saudi Arabia</t>
  </si>
  <si>
    <t>New Frontiers in Water Distribution System Management and Monitoring: First Development of a Water Safety Plan Based on Heritage Building Information Modeling (HBIM) in Neptune Fountain, Bologna, Italy</t>
  </si>
  <si>
    <t>A Parametric HBIM Approach for Preservation of Bai Ethnic Traditional Timber Dwellings in Yunnan, China</t>
  </si>
  <si>
    <t>Green retrofitting of heritage buildings based on (3Ts) framework: An applied case study</t>
  </si>
  <si>
    <t>HBIM for Conservation of Built Heritage</t>
  </si>
  <si>
    <t>Integrating Stakeholders’ Priorities into Level of Development Supplemental Guidelines for HBIM Implementation</t>
  </si>
  <si>
    <t>Assessing strategies for retrofitting cooling systems in historical buildings</t>
  </si>
  <si>
    <t>Methodology to Improve Energy Efficiency of Heritage Buildings Using HBIM-Sabil Qaitbay: A Case Study from Egypt</t>
  </si>
  <si>
    <t>Innovative Energy Retrofit Approach of Historical Buildings Using HBIM Process: The Guest House of AlKarak Greater Municipality in Jordan a Case Study</t>
  </si>
  <si>
    <t>BIM for Enhancing the Energy Efficiency and Sustainability of Existing Buildings</t>
  </si>
  <si>
    <t>HBIM tools for knowledge, maintenance and conservation of concrete built heritage</t>
  </si>
  <si>
    <t>3D AND HBIM MODELS: DIGITAL TOOLS FOR THE DIAGNOSTIC STUDY OF THE STAIR TURRET OF THE SOUTH-EAST CORNER OF THE MAIN TOWER OF STRASBOURG CATHEDRAL</t>
  </si>
  <si>
    <t>The HBIM system will allow information (irrespective of format) to be viewed or exported at different degrees of granularity.</t>
  </si>
  <si>
    <t xml:space="preserve">HBIM system needs to allow all information to be accessed from a single source.(i.e. a single platform / software / database / / hardware / etc). Information may be stored elsewhere. </t>
  </si>
  <si>
    <r>
      <rPr>
        <sz val="10"/>
        <color rgb="FF000000"/>
        <rFont val="Palatino Linotype"/>
        <family val="1"/>
      </rPr>
      <t>The HBIM system will contain comprehensive and accurate metadata regarding asset information. Note- The types of metadata may be asset/organisation specific</t>
    </r>
    <r>
      <rPr>
        <i/>
        <sz val="10"/>
        <color rgb="FF000000"/>
        <rFont val="Palatino Linotype"/>
        <family val="1"/>
      </rPr>
      <t>.</t>
    </r>
  </si>
  <si>
    <t>The HBIM data will be shareable with interested parties with specified access controls and monitoring processes. Example monitoring processes may include version control or download tracking.</t>
  </si>
  <si>
    <t>The HBIM system will collate and supply information required for funding applications</t>
  </si>
  <si>
    <t>HBIM system needs to collate and supply information required to undertake defined activities.</t>
  </si>
  <si>
    <t>HBIM system needs to record and visually display each known or theorised (appropriately indicated) historic change to an asset (both large changes and small changes).</t>
  </si>
  <si>
    <t>HBIM system needs to assist with the creation, and dissemination of, audience appropriate informative materials and educational resources for the public.</t>
  </si>
  <si>
    <t>HBIM system needs to monitor and report the right-time data regarding the environmental conditions of the asset. Environmental condition derived from information such as temperature, light, humidity and weather sensors etc.</t>
  </si>
  <si>
    <t>HBIM system needs to monitor and report right-time data regarding the performance of the asset. Performance will be evaluated against organisational specific targets.</t>
  </si>
  <si>
    <t>HBIM system needs to allow the comparison of current performance with predicted outputs of alterations and upgrades.</t>
  </si>
  <si>
    <t>Documentation strategies for HBIM model parameterization: A case study of the José de Alencar Theater</t>
  </si>
  <si>
    <t>HBIM system needs to allow the comparison of current  performance with predicted outputs of alterations and upgrades.</t>
  </si>
  <si>
    <t>A methodology for integrating the CIDOC-CRMba ontology into the IFC schema to support spatial analysis in archaeological heritage</t>
  </si>
  <si>
    <t>HBIM applications in the world heritage city of as-salt, Jordan: Architecture as a reflection of cultural diversity shaped by migratory flows</t>
  </si>
  <si>
    <t xml:space="preserve">Included information about the cultural and social factors that had influenced the architecture of the structure. This included migration to the area. This information was added to HBIM ojects which allowed it to be colour coded accordingly. </t>
  </si>
  <si>
    <t>Investigation of enhancing heritage preservation utilizing heritage building information modeling (HBIM)</t>
  </si>
  <si>
    <t>The HBIM Model as a Source in the Building Reconstruction Process: A Case Study of the “Koprówka” in Celestynów, Poland</t>
  </si>
  <si>
    <t>Using TLS, UAV, and MR Methodologies for 3D Modelling and Historical Recreation of Religious Heritage Monuments</t>
  </si>
  <si>
    <t>Enhancing HBIM-to-VR workflows: Semi-automatic generation of virtual heritage experiences using enriched IFC files</t>
  </si>
  <si>
    <t>Renovation of prefabricated buildings: historical analysis, digital model, energy retrofit. A case study in Calabria, Southern Italy</t>
  </si>
  <si>
    <t>VISUAL PROGRAMMING LANGUAGE TO SUPPORT INTEROPERABILITY OF GEOMETRIC AND DATA MODELLING IN HBIM PROCESSES</t>
  </si>
  <si>
    <t>Multi-Scale Documentation of Modern Brazilian Architecture: An HBIM-HGISApproach</t>
  </si>
  <si>
    <t>Open HBIM-IoT Monitoring Platform for the Management of Historical Sites andMuseums. An Application to the Bourbon Royal Site of Carditello</t>
  </si>
  <si>
    <t>UAS and TLS 3D data fusion for built cultural heritage assessment and the application for St. Catherine Monastery in Ferrara, Italy</t>
  </si>
  <si>
    <t>HBIM for conservation and valorization of structural heritage: The Stylite Tower at Umm ar-Rasas, Jordan</t>
  </si>
  <si>
    <t>Scan-to-HBIM: automated transformation of point clouds into 3D BIM models for the digitization and preservation of historic buildings</t>
  </si>
  <si>
    <t>Heritage BIM (HBIM) applied in emergency scenarios: a case study of the NationalMuseum in Brazil</t>
  </si>
  <si>
    <t>Proposal for an HBIM objects library to assist with theconservation of Algerian built heritage. Case of the palaceof the Beys at the Citadel of Algiers</t>
  </si>
  <si>
    <t>Strategy for HBIM implementation using high-resolution 3D architectural documentation based on laser scanning and photogrammetry of the Jos´e de Alencar theatre</t>
  </si>
  <si>
    <t>UNLOCKING THE INTERACTIVE POTENTIAL OF DIGITAL MODELS WITH GAME ENGINES AND VISUAL PROGRAMMING FOR INCLUSIVE VR AND WEB-BASED MUSEUMS</t>
  </si>
  <si>
    <t>Digital preservation of heritage urban facades: An integrated approach using historic building information modeling and shape grammar analysis</t>
  </si>
  <si>
    <t>Materialisation of Complex Interior Spaces for the Insertion and Visualisation of Environmental Data in HBIM Models</t>
  </si>
  <si>
    <t>A study on the digital restoration of an ancient city based on historic building information modeling of wooden architectural heritage: focusing on Suwon Hwaseong</t>
  </si>
  <si>
    <t>Data sharing and interoperability in HBIM applied to the Rame Tower</t>
  </si>
  <si>
    <t>Applied blockchain technology that would record any changes to the data</t>
  </si>
  <si>
    <t>Cultural heritage characteristics and damage analysis based on multidimensional data fusion and HBIM–taking the former residence of HSBC bank in Xiamen, China as an example</t>
  </si>
  <si>
    <t>Implementation of Laser Scanning and HBIM Technology for the Structural Evaluation of Built Heritage in Ecuador</t>
  </si>
  <si>
    <t>Scan-to-BIM Process and Architectural Conservation: Towards an Effective Tool for the Thematic Mapping of Decay and Alteration Phenomena</t>
  </si>
  <si>
    <t>Geodatabase, metric reconstruction and a GIS platform of historical-archaeological sites in Aquino</t>
  </si>
  <si>
    <t>Integrating Advanced Surveying Technologies and Indigenous Knowledge into 3D Building Information Modeling</t>
  </si>
  <si>
    <t>Semi‑automatic scan‑to‑BIM procedure applied to architectural ornaments of Nossa Senhora do Rosário Church, Aracati‑CE</t>
  </si>
  <si>
    <t>HBIM for Sustainable Documentaion of Historic Buildings: Case Study of Al-Faddain Umayyad Mosque</t>
  </si>
  <si>
    <t>Photogrammetry-Driven HBIM approach for Mimar Sinan Fine Arts University Campus.</t>
  </si>
  <si>
    <t>INTEGRATION OF DYNAMIC INFORMATION ON ENERGY PARAMETERS IN HBIM MODELS</t>
  </si>
  <si>
    <t>A Case Study of Integrating Terrestrial Laser Scanning (TLS) and Building Information Modeling (BIM) in Heritage Bridge Documentation: The Edmund Pettus Bridge</t>
  </si>
  <si>
    <t xml:space="preserve">3D model created in Revit. </t>
  </si>
  <si>
    <t>Intelligent Monitoring System for Integrated Management of Historical Buildings</t>
  </si>
  <si>
    <t>Historical Heritage Maintenance via Scan-to-BIM Approaches: A Case Study of the Lisbon Agricultural Exhibition Pavilion</t>
  </si>
  <si>
    <t>Digital Tools for the Preventive Conservation of Built Heritage:
The Church of Santa Ana in Seville</t>
  </si>
  <si>
    <t>Conservation of Socio-Religious Historic Buildings: A Case Study of Shah Yousuf Gardez Shrine</t>
  </si>
  <si>
    <t>Three-Dimensional Documentation and Reconversion of Architectural Heritage by UAV and HBIM: A Study of Santo Stefano Church in Italy</t>
  </si>
  <si>
    <t>Integrated Building Modelling Using Geomatics and GPR Techniques for Cultural Heritage Preservation: A Case Study of the Charles V Pavilion in Seville (Spain)</t>
  </si>
  <si>
    <t>Historic Building Information Modeling for Conservation and Maintenance: San Niccolo’s Tower Gate, Florence</t>
  </si>
  <si>
    <t>A SCALABLE APPROACH FOR AUTOMATING SCAN-TO-BIM PROCESSES IN THE HERITAGE FIELD</t>
  </si>
  <si>
    <t>A Framework of Integrating HBIM and GIS for Automated Fire Risk Assessment of Heritage Buildings</t>
  </si>
  <si>
    <t>Point Cloud-Based Historical Building Information Modeling (H-BIM) in Urban Heritage Documentation Studies</t>
  </si>
  <si>
    <t>Documentation and management of complex 3D morphologies through digital technology</t>
  </si>
  <si>
    <t>An HBIM Approach for Structural Diagnosis and Intervention
Design in Heritage Constructions: The Case of the
Certosa di Pisa</t>
  </si>
  <si>
    <t>AN INTEGRATED HBIM-GIS DIGITAL ENVIRONMENT FOR HERITAGE PRESERVATION AND ENHANCEMENT IN THE INNER ITALIAN TERRITORY</t>
  </si>
  <si>
    <t>GIS-like environments and HBIM integration for ancient villages management and dissemination</t>
  </si>
  <si>
    <t>A methodological approach for an augmented HBIM experience the architectural thresholds of the Mostra D'Oltremare</t>
  </si>
  <si>
    <t>From 3d metric survey to hbim model. Testing of different scan2bim approaches for the archaeological documentation</t>
  </si>
  <si>
    <t>Integration of hbim, xr and beacons for cultural mediation of historical heritage: The case of "al-quaraouiyine mosque" in fes</t>
  </si>
  <si>
    <t>Cost Impact Comparative Analysis via BIM between Heritage Regular Maintenance Projects and Long-Term Restoration Projects—A Case Study</t>
  </si>
  <si>
    <t>Modelling for uncertainty in HBIM processes</t>
  </si>
  <si>
    <t>HERITAGE DECAY VISIBLE IN HBIM MODELS</t>
  </si>
  <si>
    <t>Research Information System for Cultural Heritage Impact Assessment</t>
  </si>
  <si>
    <t>IoT and Digital Twin: a new perspective for Cultural Heritage predictive maintenance</t>
  </si>
  <si>
    <t>HBIM Model as a Digital Twin on the Example of the Gawrych Cottage in the Kurpie Open Air Museum in Nowogród</t>
  </si>
  <si>
    <t>Hbim structural model to evaluate building evolution and construction hypotheses: Preliminary results</t>
  </si>
  <si>
    <t>H-BIM and Artificial Intelligence: Classification of Architectural Heritage for Semi-Automatic Scan-to-BIM Reconstruction</t>
  </si>
  <si>
    <t>Bridging the gap: An open-source gis+bim system for archaeological data.The case study of altinum, Italy</t>
  </si>
  <si>
    <t>Narrating Serranos Bridge Evolution in Valencia (1500–2022) Using Historic Building Information Modelling and Historical Data</t>
  </si>
  <si>
    <t>Combination of Terrestrial Laser Scanning and Unmanned Aerial Vehicle Photogrammetry for Heritage Building Information Modeling: A Case Study of Tarsus St. Paul Church</t>
  </si>
  <si>
    <t>Integration of photogrammetry and laser scanning for enhancing scan‑to‑HBIM modeling of Al Ula heritage site</t>
  </si>
  <si>
    <t>Heritage Information Modeling: The Case of Chellah’s Gate</t>
  </si>
  <si>
    <t>Combination of terrestrial laser scanning and UAV photogrammetry for 3D modelling and degradation assessment of heritage building based on a lighting analysis: case study—St. Adalbert Church in Gdansk, Poland</t>
  </si>
  <si>
    <t>A semi-Automated approach to model architectural elements in scan-To-bim processes</t>
  </si>
  <si>
    <t>bsDD for artworks in HBIM open and standard-oriented documentation</t>
  </si>
  <si>
    <t>Survey and analysis of the Watermill of the Marquess of Los Vélez de Oria (Almería): correlation between historical plans and present situation</t>
  </si>
  <si>
    <t>HBIM: A Tool for Enhancing the Diagnosis of Historical Buildings: The Case of St. George’s Memorial Anglican Church, Oshawa</t>
  </si>
  <si>
    <t>Cultural heritage dissemination: BIM modelling and AR application for a diachronic tale</t>
  </si>
  <si>
    <t>An HBIM Integrated Approach Using Non-Destructive Techniques (NDT) to Support Energy and Environmental Improvement of Built Heritage: The Case Study of Palazzo Maffei Borghese in Rome</t>
  </si>
  <si>
    <t>Energy Transition: Semi-Automatic BIM Tool Approach for Elevating Sustainability in the Maputo Natural History Museum</t>
  </si>
  <si>
    <t xml:space="preserve">Used native Revit features to design new ducts. Then used BIM SolariusPV to design a photovoltaic system. </t>
  </si>
  <si>
    <t>Research on Pathology Information Management of Educational Architectural Heritage Based on Digital Technology: The Case of James Jackson Gymnasium</t>
  </si>
  <si>
    <t>Framework for BIM-Based Repair History Management for Architectural Heritage</t>
  </si>
  <si>
    <t>Energy and environmental improvement of built heritage: HBIM simulation-based approach applied to nine Mediterranean case-studies</t>
  </si>
  <si>
    <t>Digital Twins. HBIM information repositories to centralize knowledge and interdisciplinary management of architectural heritage</t>
  </si>
  <si>
    <t>Digitalization based on high‑resolution scanning and HBIM tools for damage assessment of the José de Alencar house</t>
  </si>
  <si>
    <t>HBIM approach for heritage protection: First experiences for a dedicated training</t>
  </si>
  <si>
    <t>Enabling scan-To-bim workflow for heritage conservation and management process</t>
  </si>
  <si>
    <t>Knowledge-based modelling for automatizing HBIM objects. The vaulted ceilings of Palazzo Ducale in Urbino</t>
  </si>
  <si>
    <t>The HBIM-GIS Main10ance Platform to Enhance the Maintenance and Conservation of Historical Built Heritage</t>
  </si>
  <si>
    <t>Preserving the history of African American education: digital documentation of Rosenwald schools-A case study on the Tankersley School in Hope Hull, Alabama, USA</t>
  </si>
  <si>
    <t>Advanced, multidisciplinary, interoperable digitisation of cultural heritage and user-friendly use of the results: Case study of the Cathedral of Santa Maria Assunta in Cividale Del Friuli (UD)</t>
  </si>
  <si>
    <t>Different data joining as a basic model for HBIM –
A case project St. Pataleimon in Skopje</t>
  </si>
  <si>
    <t>Basilica di San Giacomo in Como (Italy): Drawings and HBIM to manage archaeological, conservative and structural activities</t>
  </si>
  <si>
    <t>From Digital Restitution to Structural Analysis of a Historical Adobe Building: The Escuela José Mariano Méndez in El Salvador</t>
  </si>
  <si>
    <t>From the representation to the digital HBIM model of a historic building</t>
  </si>
  <si>
    <t>Insight on HBIM for Conservation of Cultural Heritage: The Galleria dell’Accademia di Firenze</t>
  </si>
  <si>
    <t>Web platforms for cultural heritage management: The Parco Archeologico del Colosseo case study</t>
  </si>
  <si>
    <t>A Geospatial and Time-based Reconstruction of the Venetian Lagoon in a 3D Web Semantic Infrastructure</t>
  </si>
  <si>
    <t>The Rocca Malatestiana of Verucchio SCAN to HBIM process for the digitisation of cultural site with severe topography condition</t>
  </si>
  <si>
    <t>I1</t>
  </si>
  <si>
    <t>I2</t>
  </si>
  <si>
    <t>I3</t>
  </si>
  <si>
    <t>I4</t>
  </si>
  <si>
    <t>I5</t>
  </si>
  <si>
    <t>I6</t>
  </si>
  <si>
    <t>I7</t>
  </si>
  <si>
    <t>I8</t>
  </si>
  <si>
    <t>I9</t>
  </si>
  <si>
    <t>C1</t>
  </si>
  <si>
    <t>C2</t>
  </si>
  <si>
    <t>C3</t>
  </si>
  <si>
    <t>C4</t>
  </si>
  <si>
    <t>C5</t>
  </si>
  <si>
    <t>C6</t>
  </si>
  <si>
    <t>S1</t>
  </si>
  <si>
    <t>S2</t>
  </si>
  <si>
    <t>S3</t>
  </si>
  <si>
    <t>R1</t>
  </si>
  <si>
    <t>R2</t>
  </si>
  <si>
    <t>R3</t>
  </si>
  <si>
    <t>R4</t>
  </si>
  <si>
    <t>R5</t>
  </si>
  <si>
    <t>R6</t>
  </si>
  <si>
    <t>R7</t>
  </si>
  <si>
    <t>V1</t>
  </si>
  <si>
    <t>V2</t>
  </si>
  <si>
    <t>V3</t>
  </si>
  <si>
    <t>V4</t>
  </si>
  <si>
    <t>P1</t>
  </si>
  <si>
    <t>E1</t>
  </si>
  <si>
    <t>E2</t>
  </si>
  <si>
    <t>E3</t>
  </si>
  <si>
    <t>E4</t>
  </si>
  <si>
    <t>From point cloud data to HBIM for public performance spaces knowledge, management and storytelling: Palazzo Olivieri in Pesar</t>
  </si>
  <si>
    <t>A Preliminary Study of 3D Vernacular Documentation for Conservation and Evaluation: A Case Study in Keraton Kasepuhan Cirebon</t>
  </si>
  <si>
    <t>An Oriented H-BIM Approach for the Seismic Assessment of Cultural Heritage Buildings: Palazzo Vecchio in Florence</t>
  </si>
  <si>
    <t xml:space="preserve">Historical data; - Data from the structural survey: construction characteristics of the structures, crack pattern, etc.; - Diagnostic campaign data: non-destructive or minor partial destructive investigations, data from dynamic monitoring; - Data about geological structure of the area; - Results of seismic vulnerability analyses. Information stored as text, numerical or linked parameters. </t>
  </si>
  <si>
    <t>HBIM-Based Decision-Making Approach for Sustainable Diagnosis and Conservation of Historical Timber Structures</t>
  </si>
  <si>
    <t>Narrating Ancient Roman Heritage through Drawings and Digital Architectural Representation: From Historical Archives, UAV and LIDAR to Virtual-Visual Storytelling and HBIM Projects</t>
  </si>
  <si>
    <t>Knowledge-based HBIM for conservation: The case of Yahya al-Shabih mausoleum</t>
  </si>
  <si>
    <t>Doric temple HBIM library for cultural heritage management</t>
  </si>
  <si>
    <t>FEM structural analysis from UAV photogrammetry projects. Case study: Twenty Eyes Aqueduct in the Wadi of Carcauz (Almeria, Spain)</t>
  </si>
  <si>
    <t>Managing Information to Improve Conservation: The HBIM of the Wooden Chain of Santa Maria del Fiore</t>
  </si>
  <si>
    <t>A Scan-to-BIM Approach for the Management of Two Arab-Norman Churches in Palermo (Italy)</t>
  </si>
  <si>
    <t>Advancing Cultural Heritage Structures Conservation: Integrating BIM and Cloud-Based Solutions for Enhanced Management and Visualization</t>
  </si>
  <si>
    <t>Heritage Building Information Modelling Implementation First Steps Applied in a Castle Building: Historic Evolution Identity, Data Collection and Stratigraphic Modelling</t>
  </si>
  <si>
    <t>Digital Twinning for 20th Century Concrete Heritage: HBIM Cognitive Model for Torino Esposizioni Halls</t>
  </si>
  <si>
    <t>Development of a virtual itinerary with hbim and gis</t>
  </si>
  <si>
    <t>Level achieved</t>
  </si>
  <si>
    <t>Level 0</t>
  </si>
  <si>
    <t>Level 1</t>
  </si>
  <si>
    <t>Level 3</t>
  </si>
  <si>
    <t>Points achieved</t>
  </si>
  <si>
    <t>Number of requirements achieved</t>
  </si>
  <si>
    <t>Why did it not achieve a higher level?
Minimum requirements</t>
  </si>
  <si>
    <t>Why did it not achieve a higher level?
Point total</t>
  </si>
  <si>
    <t>Too few points</t>
  </si>
  <si>
    <t>Did not achieve requirement C4.</t>
  </si>
  <si>
    <t>Did not achieve I1 or I4.</t>
  </si>
  <si>
    <t>Did not achieve I1, I2 or I4.</t>
  </si>
  <si>
    <t>Did not achieve I2 or I4.</t>
  </si>
  <si>
    <t>Did not achieve I2.</t>
  </si>
  <si>
    <t xml:space="preserve">Did not achieve I2 or I4. </t>
  </si>
  <si>
    <t>Did not achieve I1 or I2.</t>
  </si>
  <si>
    <t>Did not achieve C4.</t>
  </si>
  <si>
    <t>Did not achieve I4.</t>
  </si>
  <si>
    <t>Did not achieve I8 or I9.</t>
  </si>
  <si>
    <t>Did not achieve I1.</t>
  </si>
  <si>
    <t>Did not achieve V1 or V4.</t>
  </si>
  <si>
    <t>Did not achieve I8.</t>
  </si>
  <si>
    <t>Table 1. The average criticality, scaled average criticality and achieveable credits for each system requirement.</t>
  </si>
  <si>
    <t xml:space="preserve">Table 1 contains the average criticality, scaled average criticality and achieveable credits for each system requirement. The average criticality was calculated in previous work using Equation 1 . The supporting data is available here: https://doi.org/10.25500/edata.bham.00001279. 
The scaled average criticality was calculated using Equation 2.
Note- the credits assigned to requirement I4 were increased to 4 (see article for details). 
</t>
  </si>
  <si>
    <t>ID</t>
  </si>
  <si>
    <t>System requirement</t>
  </si>
  <si>
    <t>Average criticality</t>
  </si>
  <si>
    <t>Scaled average criticality</t>
  </si>
  <si>
    <t>Scaled average criticality rounded to the nearest 0.5</t>
  </si>
  <si>
    <t xml:space="preserve">Achieveable credits </t>
  </si>
  <si>
    <t>HBIM system needs to contain a comprehensive and accurate record of asset information (regardless of form). Note- The types of information may be asset/organisation specific.</t>
  </si>
  <si>
    <t>Equation 1</t>
  </si>
  <si>
    <t xml:space="preserve">I7
</t>
  </si>
  <si>
    <t>Equation 2</t>
  </si>
  <si>
    <t>The HBIM system will contain comprehensive and accurate metadata regarding asset information. Note- The types of metadata may be asset/organisation specific.</t>
  </si>
  <si>
    <t>Total credits available=</t>
  </si>
  <si>
    <t>JSON queries allowed users to filter what areas were private or had shared ownership etc.</t>
  </si>
  <si>
    <t>Explicitly state that information about the cost, materials, type of interventic etc required to manage the degradation of the church will be added as parameters to the degration objects.</t>
  </si>
  <si>
    <t xml:space="preserve">All restoration and maintenance procedures were assigned to BIM objects and exportable using the COBie plug-in. </t>
  </si>
  <si>
    <t>HBIM provided information required to undertake the MIVES decision methodology.</t>
  </si>
  <si>
    <t>All conservation requiremnets added. Also included data about element accessibility and lighting conditins etc.</t>
  </si>
  <si>
    <t>Authors state that the HBIM was used to simulate planned restoration activities. No further details given.</t>
  </si>
  <si>
    <t>Predicted costs of work added to BIM objects. This was then exported using the COBie V3 plug-in. PowerBI was used to calculate and display the predicted costs.</t>
  </si>
  <si>
    <t>Details of previous work were "mapped" (method uncertain) into the HBIM. They used this to plan where the new survey work would be undertaken.</t>
  </si>
  <si>
    <t>They detailed all the maintenance undertaken and stored it in the linked database. Insufficient detail provided on specifically how it was linked.</t>
  </si>
  <si>
    <t>HBIM model contained hyperlinks to the repository containing all the records of previous conservation activities.</t>
  </si>
  <si>
    <t>Relevant information included as an object parameters.</t>
  </si>
  <si>
    <t>Suggested HBIM model in Revit would include information sheets on previous interventions.</t>
  </si>
  <si>
    <t>All previous surveys were recorded and visually indicated in the model.</t>
  </si>
  <si>
    <t>Reported detailes of required interventions for each degradation type.</t>
  </si>
  <si>
    <t>All proposed restoration and maintenance activity were recorded in the BIM object. These were exported using the COBie plug-in.</t>
  </si>
  <si>
    <t>HBIM model contained a comprehensive repair history.</t>
  </si>
  <si>
    <t>Planner tool' detailed all planned activities. These were then added to the 'history' category when completed.</t>
  </si>
  <si>
    <t>Stated that required interventions were included in the model.</t>
  </si>
  <si>
    <t>This was one of the information types included.</t>
  </si>
  <si>
    <t>Details included in the model.</t>
  </si>
  <si>
    <t>All diagnostic tests are linked to diagnostic parametric objects. These can be assigned phases so future ones can be easily added whilst retaining previous ones.</t>
  </si>
  <si>
    <t>Information included as object parameters.</t>
  </si>
  <si>
    <t>Stated that there was textual descriptions of the conservation status of buildings with listed status.</t>
  </si>
  <si>
    <t>Resulting HBIM was IFC compatible so could be viewed in any IFC platform.</t>
  </si>
  <si>
    <t>Information was recorded with the IFC schema. IFC is an openBIM standard so it usually shareble.</t>
  </si>
  <si>
    <t>Model created using open standards so information was non-proprietary.</t>
  </si>
  <si>
    <t>State that the model and associated information was in an IFC format so it could be shared with the Superintendent which did not have the same access to software.</t>
  </si>
  <si>
    <t>All elements were IFC compatible to enable sharing.</t>
  </si>
  <si>
    <t>They used parametric Revit families with the intention that they could be reused.</t>
  </si>
  <si>
    <t>State that the classification code used allowed related objects to be identified.</t>
  </si>
  <si>
    <t>The Revit families created for the Doric temple order were made publically available online.</t>
  </si>
  <si>
    <t>Model hosted in Inception platform which is designed to be publically available. Model was ensured to be IFC compatible so that it could be shared with others.</t>
  </si>
  <si>
    <t xml:space="preserve"> VR solutions used the same base HBIM model created in Revit. The authors then used two different VR systems to create one VR environment for techinicians and one for sharing elements cultural heritage. </t>
  </si>
  <si>
    <t xml:space="preserve">The addition of an 'interpretation layer' in the web-based platform meant that the raw data was presented in an actionable way to the users e.g. if the sensor recorded an out of tolerance value. </t>
  </si>
  <si>
    <t>Created damage views so that damage information (contained in the HBIM as both parametric information and as an accurate 3D model) could be colour coded and explained to others.</t>
  </si>
  <si>
    <t>Damage information was available as a visual damage map, and as specific objects that couldbe interrogated for more technical information. They claimed visual information is more helpful for non-experts.</t>
  </si>
  <si>
    <t>Information presented as the raw surveys, technical data as parameters but also displayed visually with colour coding.</t>
  </si>
  <si>
    <t>HBIM degradation information presented in VR expereince.</t>
  </si>
  <si>
    <t>They created distinct controls for different user types (e.g. tourist, manager etc) that would be able to see different types/scales of data.</t>
  </si>
  <si>
    <t>Included an "accreditation module" which allowed access to specifc defined users only.</t>
  </si>
  <si>
    <t>Information was recorded with the IFC schema. IFC is an openBIM standard so it usually shareble. .</t>
  </si>
  <si>
    <t>They created a Webscene in ArcGIS online. Permissions for who could edit, view and download the data could be assigned.</t>
  </si>
  <si>
    <t xml:space="preserve">JSON queries allowed information for specific stakeholders to be filtered out. </t>
  </si>
  <si>
    <t>State that the virtual tour could be viewed by any stakeholder it was shared with.</t>
  </si>
  <si>
    <t>Grasshopper allowed them to create a filtering and sorting script (using Python RegEx processes) to determine what HBIM data would be sent to the AR system.</t>
  </si>
  <si>
    <t xml:space="preserve">State that the CDE allowed all collaborators to add and edit information. </t>
  </si>
  <si>
    <t>The online web platform allowed the platform manager to assign roles and associated permissions</t>
  </si>
  <si>
    <t>State that the system allowed this.</t>
  </si>
  <si>
    <t>State that the model and database is shareable.</t>
  </si>
  <si>
    <t>State that the system could be used by multiple stakeholders.</t>
  </si>
  <si>
    <t xml:space="preserve">(Appears that) information was accessible from the VT environment but was locally stored on other systems. Did not require information to be added more than once. </t>
  </si>
  <si>
    <t xml:space="preserve">The water monitoring information was stored in the database only. Since the information was only linked to the BIM by URL it was not a duplication. </t>
  </si>
  <si>
    <t>The web-based application contained information exported directly from Revit and the IoT sensor system. Data did not have to be re-input.</t>
  </si>
  <si>
    <t xml:space="preserve">Linking the existing documents with the Revit model via a hyperlink to an external repository meant the data was accessible but was not repeated in the model. The geometric model was imported into Revit from Rhinoceros using the Grasshopper plug-in. The model did not have to be created again. </t>
  </si>
  <si>
    <t>Point cloud from the photogrammetric survey, the resulting orthophotos and damage maps and the created virtual tools were all accessible via the HBIM model. They were linked to new objects.</t>
  </si>
  <si>
    <t>Data stored in external softaware was linked via a URL in most cases as opposed to being reentered.</t>
  </si>
  <si>
    <t>Information extracted from Revit using Dynamo programme and Ideate BimLink plug-in to Excel for structural calculations. Data did not need to be reinput.</t>
  </si>
  <si>
    <t>Grasshopper VPL used to create a two-way link between the HBIM and the AR system.</t>
  </si>
  <si>
    <t>Utilised Dynamo, a c# script and other custom scripts to link all the information within the XR system.</t>
  </si>
  <si>
    <t>Database was linked to the Revit objects via URL. The data did not have to be reinput to the HBIM.</t>
  </si>
  <si>
    <t>Sensor platform linked to HBIM via dynamo script</t>
  </si>
  <si>
    <t>Revit model was converted to DXF and then imported to the Ecotect 2011 software for environmental analysis. Information was not copied across multiple systems.</t>
  </si>
  <si>
    <t>The dynamo and Revit API script meant that new information added to the repair excel spreadsheet could then be automatically added to the HBIM model.</t>
  </si>
  <si>
    <t>Linked databases to the model. Therefore the data was accessible from the model but not repeated in the model.</t>
  </si>
  <si>
    <t>Information not stored in the Revit model was linked via URL (not repeated). The numerical model was also linked.</t>
  </si>
  <si>
    <t>External ifnormation linked via hyperlink.</t>
  </si>
  <si>
    <t>A modeller could be inputting geometric data to the system at the same time someone added data to the Excel file. (note-assumes they are using different data input environments).</t>
  </si>
  <si>
    <t>State that Revit was chosen so multiple people could work concurrently on the model.</t>
  </si>
  <si>
    <t>Web-based platform accessible by multiple users from any location.</t>
  </si>
  <si>
    <t>State that the IC InformationCard system allowed multiple users to collaborate remotely.</t>
  </si>
  <si>
    <t>Web based platform would allow this.</t>
  </si>
  <si>
    <t>Only refer to the virtual tour as accessible offline.</t>
  </si>
  <si>
    <t>State that information from the model can be exported to Excel.</t>
  </si>
  <si>
    <t>State that users can add information to an excel document and then import this data to the model later.</t>
  </si>
  <si>
    <t>Since the data schema was defined, it can be searched directly. The integration of the CIDOC-CRM schema makes semantic searching more achievable.</t>
  </si>
  <si>
    <t xml:space="preserve">Utilised  JSON script based on the IFC scheam to make queries. BIMServer was the platform and includes BIMviews (where the JSON queries were made). </t>
  </si>
  <si>
    <t>State that MongoDB can be used for searching data.</t>
  </si>
  <si>
    <t>State that the database was queryable.</t>
  </si>
  <si>
    <t>Stated that the system was searchable.</t>
  </si>
  <si>
    <t>State that the system was queryable.</t>
  </si>
  <si>
    <t>State that the model can be queried and filtered. Partly achieveable due to the defined and provided data classification.</t>
  </si>
  <si>
    <t xml:space="preserve">Utilised "three-dimensional axonometric exploded view processing". Part of scenery would be displayed as a single object. Clicking on it would reveal extra information. Surface was available as an orthopho.0t but they also included layers detailing every indiviudal paint layer. </t>
  </si>
  <si>
    <t xml:space="preserve">Degradation parametric objects could be interrogated as a single object or could be viewed as an entirety to see the degradation of the whole building. </t>
  </si>
  <si>
    <t>Mapped archaelogical finds to the GIS. These could be viewed as a whole site or the individual finds could be interrogated.</t>
  </si>
  <si>
    <t>Damage information was available as a visual damage map, and as specific objects that couldbe interrogated for more technical information.</t>
  </si>
  <si>
    <t>They created new parametric objects that contained data about the tests conducted. The objects indicated that a certain test had been carried out (high level) but then they could be interrogated for additional info.</t>
  </si>
  <si>
    <t>Structural surveys represented by objects, object parameters and as an accessible database which had the full reports.</t>
  </si>
  <si>
    <t>Building pathologies were segmented using the room feature. The results could be viewed as a floor plan, by interogating specific objects, or by using the scheduling feature to view the data as area percentages etc.</t>
  </si>
  <si>
    <t xml:space="preserve">Created three different viewers (GIS, HBIM and Artifact) that allowed information to be viewed at different scales. </t>
  </si>
  <si>
    <t>State that information was viewable at different levels e.g. building level or structural unit level etc.</t>
  </si>
  <si>
    <t xml:space="preserve">Possible to query information at site scale or at sub area scale. </t>
  </si>
  <si>
    <t>Achieved via blockchain technology.</t>
  </si>
  <si>
    <t xml:space="preserve">Suggest this should be a metadata field. </t>
  </si>
  <si>
    <t>Parameters included dates of alterations and who made the alterations as well as what standards were used.</t>
  </si>
  <si>
    <t xml:space="preserve">Information was stored in an external digital repository which was linked to the HBIM model itself by a "dynamic link" which remains up to date. The digital repository is able to be expanded overtime (unclear if this was a specific platform). The naming conventions for files started with the year of data collection. </t>
  </si>
  <si>
    <t>Virtual tour images were time stamped so were able to add new, later images as required.</t>
  </si>
  <si>
    <t>IoT sensor data (temp, humidity and pollution) were continuously updated and historic data was retained.</t>
  </si>
  <si>
    <t>Users of the AR system can record new degradation types which are then added to the HBIM using a linking Grasshopper programme.</t>
  </si>
  <si>
    <t>Database was structured so that new information could be added to the existing storage.</t>
  </si>
  <si>
    <t>Case study described involved several progressive investigations (each informed by the last) and new information being added as each stage was completed.</t>
  </si>
  <si>
    <t xml:space="preserve">New repair history data was added to the excel file. Then the execute function of the script could be activated to resynchronise the information  with the BIM model. </t>
  </si>
  <si>
    <t>Stated that maintenance activities could be added and the previous details would be reclassified as past activities.</t>
  </si>
  <si>
    <t>Stated that the model would be updateable and allow new information to be added.</t>
  </si>
  <si>
    <t>State that users could add new data as it was known.</t>
  </si>
  <si>
    <t>Classification codes used allowed new information to be added over time.</t>
  </si>
  <si>
    <t>State that the model was designed to be updateable over time.</t>
  </si>
  <si>
    <t>Data categorisation was set up so that additional data could be added over time.</t>
  </si>
  <si>
    <t xml:space="preserve">By including 'phase' data as a parameter, they could simultaenously record data from multiple time periods. </t>
  </si>
  <si>
    <t>Utilised Revit 'Phases' to add information to each constructive phase. Process can be continued with future data.</t>
  </si>
  <si>
    <t>Feature of the GIS software used</t>
  </si>
  <si>
    <t>System would visually alert if a sensor value (humidity, temperature or pollution) was out of the acceptable ranges.</t>
  </si>
  <si>
    <t xml:space="preserve">Included data and assessments of the seismic vunerability visually. </t>
  </si>
  <si>
    <t>Recorded fire related external risks e.g. proximity of surrounding buildings and width of surrounding roads.</t>
  </si>
  <si>
    <t>Visually reported results of seismic assessment.</t>
  </si>
  <si>
    <t>Visualised lighting and used this to assess degradation risks.</t>
  </si>
  <si>
    <t>A numerical model that assessed the structural units for seismic vunerability was linked via URL.</t>
  </si>
  <si>
    <t>Sensor information integrated with the system and viewable in the VT environment.</t>
  </si>
  <si>
    <t>The water monitoring occurred twice a year and the database could be updated with the new information each time. The information was linked to the modelling locations in Revit via URL.</t>
  </si>
  <si>
    <t xml:space="preserve">Web based system integrating HBIM and IoT data. The web platform contained historic sensor data and alerted if out of tolerance values were detected. Sensor monitoring was continuous (but installed by another project). </t>
  </si>
  <si>
    <t>Sensors were installed in the church. The data from these sensors was reported in .xlsx format and stored in a CDE linked to the HBIM model via a URL.</t>
  </si>
  <si>
    <t xml:space="preserve">State that sensor network monitoring temperature and humidity was installed. Unclear how this was integrated with the HBIM. </t>
  </si>
  <si>
    <t xml:space="preserve">Installed a WS3500 model weather station that monitored temperature, humidity, atmospheric pressure, wind speed and direction, UV radiation, solar radiation and preciipitation. Raspberry PI used to export data to ThingsBoard platform. Dynamo script then sent this data to the Revit model. </t>
  </si>
  <si>
    <t>Used Ecotect 2011 to simulate the environmental conditions year round.</t>
  </si>
  <si>
    <t>Used various energy simulation softwares and methods to carry out simulations for the case studies.</t>
  </si>
  <si>
    <t xml:space="preserve">Paper says that they simulated structural loads and stress disttributions to identify potential weaknesses and areas requiring reinforcement. (therefore simulating structural performance). </t>
  </si>
  <si>
    <t xml:space="preserve">The water monitoring occurred twice a year and the database could be updated with the new information each time. The information was linked to the modelling locations in Revit via URL. In this case the performance targets were associated with water quality. </t>
  </si>
  <si>
    <t>Exported the Revit model SAP2000 and ETAB for structural performance analysis. Seemingly a one off occurrence. Minimal details given.</t>
  </si>
  <si>
    <t>Created a HBIM in ArchiCAD 24 and then exported the data to DIANA FEA software to carry out structural calculations.</t>
  </si>
  <si>
    <t>Geometric data from the HBIM was used to create finite element models to evaluate seismic vunerability.</t>
  </si>
  <si>
    <t>Created a dynamo script to export HBIM data to Revit to allow semi-automatic structural calculations.</t>
  </si>
  <si>
    <t>Imported structural elements of the HBIM to Midas FEA NX so they could assess the structure for seismic vunerability.</t>
  </si>
  <si>
    <t>Extracted data from the IFC and IndoorGML models to evaluate natural lighting and room temperature using Indonesian stanrds.</t>
  </si>
  <si>
    <t>Used the HBIM model to provide the geometry (after conversion to a 2D shell geometry in AutoCAD) for FEM analysis using SAP2000.</t>
  </si>
  <si>
    <t>They created a base case of the current energy performance. This was created using known building charactersitics such as use of the rooms, construction materials, openings and HVAC and lighting. They also had records of the weather in the location. The base case was used to calculate CO2 production and energy consumption. They compared the simulated eneergy consumption to energy bills provided by residents and it was found to be in range. They then simulated the proposed retrofits in the BES software and compared to the base case. Note- they did comment on interoperability issues with the BES and BIM software (Revit).</t>
  </si>
  <si>
    <t xml:space="preserve">Created a BIM model that included all building information, including material properties and all details of MEP properties  (e.g. HVAC system, pipework, ducts etc). They then used DesignBuilder to carry out BEM simulations. Model was validated using temperature and weather data collected from onsite sensors. Good correspondence between real and simulation. Then evaluated potential HVAC solutions. Could discount solutions that would not fit or would damage the historical surface using the clash detection features of BIM. </t>
  </si>
  <si>
    <t xml:space="preserve">Simulations carried out using Revit and Insight 360. The base case was created using a series of assumptions and local data (weather stations). They then simulated two proposed solutions and compared them to the base case. </t>
  </si>
  <si>
    <t xml:space="preserve">HBIM made in Revit. They then used the Energy Plus simulation environment with Design Builder as the graphical interface. The simulation used predicted local weather conditions and expected building usage scenarios. Three proposed energy retofit solutions were simulated in the model. The solutions had already been considered for feasability before simulation. </t>
  </si>
  <si>
    <t xml:space="preserve">Used Energy Plus simulation environment. They overcame uncertainty in known U-values by placing temperature sensors on both sides of an external wall. The base case was validated with actual energy bills and the in-situ temperature measurements.  </t>
  </si>
  <si>
    <t>Discuss using the outputs of SPA2000 and ETAB to plan alterations.</t>
  </si>
  <si>
    <t xml:space="preserve">Used Termolog software for analysis of the current energy performance of the structure. Implemented a number of changes (no apparent evidence that these were theoretically tested in Termolog) and recorded the new performance. </t>
  </si>
  <si>
    <t>State that the HBIM was used to evaluate the visual impact of proposed alterations compared to the current appearance.</t>
  </si>
  <si>
    <t>HBIM model and energy model contained information regarding the current thermal and energy performance of the structure.</t>
  </si>
  <si>
    <t xml:space="preserve">State that the simulations were used to plan passive and active strategies for improving building performance. </t>
  </si>
  <si>
    <t xml:space="preserve">The HBIM provided quantitative data that was then used as part of a multi-criteria decision making process. </t>
  </si>
  <si>
    <t xml:space="preserve">HBIM model, and 3D survey data, was used as the base model for a VR environment (created in twinmotion) that was intented to share elements of cultural heritage with others.  </t>
  </si>
  <si>
    <t xml:space="preserve">Virtual tour is included with the Revit model. The tour is a separate item so could be shared with the public. </t>
  </si>
  <si>
    <t>Created a VR experience allowing people to (wearing a Meta Quest 3 headset) virtually walk around the previous version of the church (using the 4D model). They also created an AR experience that allowed visitors (wearing a Hololens II headset) to virtually interact with significant objects in the church. The HBIM was also used to 3D print copies of significant objects. They suggested this could allow the visually impaired to interact with the heritage.</t>
  </si>
  <si>
    <t xml:space="preserve">Utilised a IFC file of a HBIM model, enriched with additional high quality meshes and textures (hosted externally) within Unity to semi-automatically recreate the HBIM in virtual reality. The virtual reality experience contained additional information about, and allowed interaction with, designated points of interest. </t>
  </si>
  <si>
    <t xml:space="preserve">Created a Webscene in ArcGIS online. They utilised some of the same information from the management model. Webscene was made publicly available online. </t>
  </si>
  <si>
    <t xml:space="preserve">Utilised the data from the HBIM model to assess the current structural performance of the asset to inform future interventions. </t>
  </si>
  <si>
    <t xml:space="preserve">VR environment created using the HBIM model as a visual base. </t>
  </si>
  <si>
    <t xml:space="preserve">Model imported to Unreal Engine and used as a user experience where they could walk around the site. </t>
  </si>
  <si>
    <t>The photogrammetric survey undertaken for the creation of the HBIM was then used to create virtual panoramas.</t>
  </si>
  <si>
    <t>Used the HBIM to create a virtual tour that then had pop ups indicating areas of concern.</t>
  </si>
  <si>
    <t>Used the Revit model and point cloud as the basis for a virtual experience using a bespoke app created using Unity and Microsoft Hololens.</t>
  </si>
  <si>
    <t>Used Grasshopper to link the HBIM model to an AR system.</t>
  </si>
  <si>
    <t>Used the HBIM as a base for an XR system. The system utilised BLE beacons to pull up relevant cultural information from the database as a user moved around the site.</t>
  </si>
  <si>
    <t>They 3D printed some of the families they had created. Whilst not the subject of the paper, these could be shared with the public. They do talk about how it elevates the visualisation features of HBIM.</t>
  </si>
  <si>
    <t>Created VR applications and a prototype AR application visualising historic changes over time. Both process required multiple steps and conversions.</t>
  </si>
  <si>
    <t xml:space="preserve">State that the model was used to create virtual tours, 3D renderings, 3D prints and AR experiences. No further details provided. </t>
  </si>
  <si>
    <t>Created a low-poly model from the photogrammetric model and then hosted this in Unreal Engine for VR. They also used Lumion to create a 3D rendered environment.</t>
  </si>
  <si>
    <t xml:space="preserve">Intention is that the platform will be publically available in the future. Web based platform will facilitate this. </t>
  </si>
  <si>
    <t>Used the HBIM to create and AR and VR expereince for public use.</t>
  </si>
  <si>
    <t>Photogrammetric survey and HBIM model were used for the creation of VR and AR experiences.</t>
  </si>
  <si>
    <t>They say that since all the previous maintenance was linked to the model and the model was colour coded to indicate what each element was, it would allow them to plan maintenance more effectively. (this does not appear to be an 'intelligent' feature and would instead rely on human judgment).</t>
  </si>
  <si>
    <t>The information they recorded and associated with the model objects (e.g. pathologies of a turret condition) allowed key structural issues to be identified and enabled an intervention to be planned for the following year.</t>
  </si>
  <si>
    <t>Information on recommended maintenance works, including cost, included as parameters.</t>
  </si>
  <si>
    <t>The HBIM model contained sufficient management records and was of sufficient geometric detail for it to then be used to plan future maintenance activities (had already been carried out ath the time of the article publication).</t>
  </si>
  <si>
    <t>Explicitly state that future work will add information about the cost, materials, type of interventic etc required to manage the degradation of the church as paremters to the degration objects.</t>
  </si>
  <si>
    <t>Authors state that the HBIM was used for this purpose. No further details given.</t>
  </si>
  <si>
    <t>Utilised the data in the HBIM for assessing damage and required interventions.</t>
  </si>
  <si>
    <t>They added defects information (structural and non structural) to the tile families. They could then use the scheduling functionalitites of Revit to calculate how many tiles had sufficient defects to require repair. This was used to plan future conservation.</t>
  </si>
  <si>
    <t>The test data included in the model was used to assess what work was required.</t>
  </si>
  <si>
    <t>Model included results of structural assessment which they used to plan interventions. Since all the existing surveys were linked to the HBIM and the survey locations were marked, they stated it was possible to plan future surveys to fill knowledge gaps.</t>
  </si>
  <si>
    <t>Degradation information stored in the HBIM detailed required interventions. The AR system allowed people to input new types of degradation that were then added to the HBIM.</t>
  </si>
  <si>
    <t>The exported BIM data, reprocessed in PowerBI allowed a cost comparison of different methods and palnning of future interventions.</t>
  </si>
  <si>
    <t>Conducted lighting analysis for the building (in Revit) and it's surroundings (in ArcMap) and used this information to determine likely areas of increased degradation e.g. constantly shaded areas are likely to be more humid.</t>
  </si>
  <si>
    <t>bsDD details state of conservation. This information is required to plan future interventions.</t>
  </si>
  <si>
    <t>Included all damage information in the Revit model. Including descriptions of the damage and probable causes.</t>
  </si>
  <si>
    <t>The combination of a comprehensive record of building pathologies, and the environmental simulation which allowed them to identify some causes allowed them to propose required interventions.</t>
  </si>
  <si>
    <t>They visually depicted historic repair frequency, damage types and material information so they could use it to plan future maintenance strategies e.g. is a certain material more prone to a particular damage type.</t>
  </si>
  <si>
    <t>Conducted numerical structural analysis of the building using Ansys. By comparing the predicted areas of damage in the model to the real damage on site they could predict the causes of the damage and plan future interventions.</t>
  </si>
  <si>
    <t>They modelled degradation in the Revit model. State that this was used (along with standard heritage practice) to plan future interventions.</t>
  </si>
  <si>
    <t>Stated that the annotated 360 images coupled with the mesh were used to plan interventions.</t>
  </si>
  <si>
    <t>Planner tool' combined algorithms (informed by Italian guidelines, risk expressions etc) and manager input to suggest urgency and types of intervention.</t>
  </si>
  <si>
    <t>Model reported current state of conservation so could be used to assess required work.</t>
  </si>
  <si>
    <t>The model information included all the information needed to achieve this (e.g. damages, current condition, numerical simulations).</t>
  </si>
  <si>
    <t>Model contained all the required data for this.</t>
  </si>
  <si>
    <t>HBIM provided data that allowed the evaluation of proposed interventions.</t>
  </si>
  <si>
    <t>The included data, as well as risk factors and a priority index meant the model could assist with planning future interventions.</t>
  </si>
  <si>
    <t xml:space="preserve">The UAV data was used to create a DTM. Although it is unclear how this was integrated with the other data. </t>
  </si>
  <si>
    <t>The HBIM model was georeferenced so they then imported it to a GIS system .</t>
  </si>
  <si>
    <t>Integration with ArcGIS which displays information at the landscape level.</t>
  </si>
  <si>
    <t>Used google maps to assess and then model the topography of the site.</t>
  </si>
  <si>
    <t>Used mesh data from OpenStreetMap to create a base terrain.</t>
  </si>
  <si>
    <t>Location data displayed visually in GIS.</t>
  </si>
  <si>
    <t>GIS used to depict surrounds and associated fire risks (ArcGIS)</t>
  </si>
  <si>
    <t>Modelled the natural elements of the cave as well as the built elements.</t>
  </si>
  <si>
    <t>Model included information regarding the local infrastructure.</t>
  </si>
  <si>
    <t>Measured the terrain using ArcGIS Pro. They then created a local model displaying the terrain in Revit.</t>
  </si>
  <si>
    <t>Used GIS compatible software platforms. Added basic location information e.g.terrain.</t>
  </si>
  <si>
    <t>Combination of GIS (QGIS) and BIM (BlenderBIM) software. Some GIS information exported to BIM.</t>
  </si>
  <si>
    <t>Topographic information added to the HBIM in Revit. Used GIS to look at the wider location.</t>
  </si>
  <si>
    <t>Uploaded the model to ArcGIS online.</t>
  </si>
  <si>
    <t>System integrated GIS so displayed location scale data.</t>
  </si>
  <si>
    <t xml:space="preserve">The model across contained a simplified model of the surrounding buildings. </t>
  </si>
  <si>
    <t>They recording the surroundings and ground around the asset for the structural analysis.</t>
  </si>
  <si>
    <t>Platform was GIS based and displayed the wider environment.</t>
  </si>
  <si>
    <t>Platform used QGIS to display information about the location of the asset.</t>
  </si>
  <si>
    <t>Visually included information about the subsoil etc (obtained via GPR).</t>
  </si>
  <si>
    <t>Drone survey encompasses the surroundings which were included in the models.</t>
  </si>
  <si>
    <t>Inception platform allows models to be viewed in Google Maps showing the surrounding location.</t>
  </si>
  <si>
    <t>3D models imported to ArcGIS to show the surrounding city.</t>
  </si>
  <si>
    <t xml:space="preserve">The addition of information to HBIM objects regarding what had influenced the architectural elements allows some interpretation of the changes over time or the  time period of a specific feature. </t>
  </si>
  <si>
    <t>They created a model that depicted an earlier iteration of the roof. It is unclear if this was indicated.</t>
  </si>
  <si>
    <t>Integrated historal data such as historical site maps as layers in ArcGIS.</t>
  </si>
  <si>
    <t>This information was included as an object parameter. They suggest archival images may be a data source.</t>
  </si>
  <si>
    <t>VR solution created allowed users to view the historical phases of the structure.</t>
  </si>
  <si>
    <t>Virtually reconstructing heritage. Included the point cloud of the current structure with the idealised model of the original architecture.</t>
  </si>
  <si>
    <t>Objects were assigned a 'historical phase' parameter. Rather than specific dates, these purely indicated what elements were constructed before others (based on visual clues) and so on. This allowed them to hypothesise previous phases of the structure.</t>
  </si>
  <si>
    <t>Used the 'phases' option in Revit to assign elements to construction phases (known or theorised).</t>
  </si>
  <si>
    <t>Used the 'phases' option in Revit to assign elements to construction phases. Historical versions were drawn according to historical documentation.</t>
  </si>
  <si>
    <t>Digitised historic plans in AutoCAD. Then compared these to the HBIM model.</t>
  </si>
  <si>
    <t>Used the 'phases' function in Revit to model 4 different versions of the site of time. These were then displayed in the AR app.</t>
  </si>
  <si>
    <t xml:space="preserve">Visually displayed historic repairs. </t>
  </si>
  <si>
    <t>Platform designed to display changes over time. This also included whether the change was proved by evidence or inferred.</t>
  </si>
  <si>
    <t>State that time based information regarding the construction, interventions and progress of degradation was included in the model.</t>
  </si>
  <si>
    <t>Recorded 3 different versions of the site as 'phases'</t>
  </si>
  <si>
    <t>Used Revit phases to model the different constructive phases. A filter could be applied to visualise this.</t>
  </si>
  <si>
    <t>Used a combination of TLS and UAV to survey the structure and then manually created parametric objects in Revit.</t>
  </si>
  <si>
    <t>Simplified HBIM model with parametric objects had been created.</t>
  </si>
  <si>
    <t xml:space="preserve">Used photogrammetry to create a mesh of the surface (sufficient as just modelling city walls). Mesh was transferred to ArchiCAD from Rhinocerous using a Grasshopper connection. </t>
  </si>
  <si>
    <t xml:space="preserve">UAV data was used to create a 3D model. This was combined with control point collected using a total station and GNSS. </t>
  </si>
  <si>
    <t>Collected video and photographs from UAV. Collected maual measurements for intricate elements (specific digital tools used were insufficient). Created a model in AUtoCAD of the structural features of the tower.</t>
  </si>
  <si>
    <t>3D visualistion provided by 360 images and a simplified BIM.</t>
  </si>
  <si>
    <t xml:space="preserve">Combine TLS and photogrammetric surveys to record the site. Surveys were integrated with the model created in Revit. Ortho-images were linked to plans and elevations in Revit. </t>
  </si>
  <si>
    <t>Survey was conducted using photogrammetry and structured light-projection scanner. The resulting mesh was imported to Revit. They used the 'Faro as-built' Revit plug-in to insert BIM objects. They could compare the BIM model to the mesh with the plug-in and achieved a good amount of accuracy.</t>
  </si>
  <si>
    <t xml:space="preserve">They created an automatic modelling algorithm using a meta-model as the framework and constructin logic as the algorithmic logic. The algorithm was able to create 3D models of similar structures based on point cloud data. </t>
  </si>
  <si>
    <t xml:space="preserve"> 3D model created in Revit.  </t>
  </si>
  <si>
    <t>3D model created in Revit. Used a combination of system families and model in-place elements. Included visual texture using meshes and true orthophotos</t>
  </si>
  <si>
    <t>TLS and matterport survey undertaken. Model created from the survey in Revit.</t>
  </si>
  <si>
    <t>3D model created from archival documetns and onsite measurements of remaining heritage.</t>
  </si>
  <si>
    <t>3D model created in Revit.</t>
  </si>
  <si>
    <t>3D model created in Revit</t>
  </si>
  <si>
    <t>Carried out a photogrammetric, laser and in person survey of the condition. They also had a large quantity of design documents as the study building was not that old.</t>
  </si>
  <si>
    <t xml:space="preserve">Combination of theoretical BIM created in Revit with approximate geometries and a mesh model created from a topographic, photogrammetric and laser scanning survey. </t>
  </si>
  <si>
    <t>HBIM model was created in Revit. The model used a combination of model objects, the geometric surveys and additional photographs to visually depict the asset.</t>
  </si>
  <si>
    <t xml:space="preserve">They carried out a TLS survey, processed the data via CloudCompare and then made a model. </t>
  </si>
  <si>
    <t>3D Revit model created. Condition data recorded but seemingly not specified how the information was incorporated with the HBIM.</t>
  </si>
  <si>
    <t>Model was created in Revit using a combination of archival drawings, photos and site images. They also had point clouds of some windows that had been preserved from the demolished building. Model accuracy was 10-20cm.</t>
  </si>
  <si>
    <t xml:space="preserve">Created a HBIM model in Sketchup from a combination of a TLS and UAV photogrammetry survey. </t>
  </si>
  <si>
    <t xml:space="preserve">HBIM model created in ArchiCAD from archival documentation. Some validation occurred but only for external structural elements. </t>
  </si>
  <si>
    <t>A geometric model was created in Rhinoceros 7 and then input to Revit via the Grasshopper plug-in. Rhino used NURBS modelling so can achieve more detailed models than Revit.</t>
  </si>
  <si>
    <t xml:space="preserve">Created a HBIM model in Revit from a combination of TLS and UAV surveys. Bespoke object families were made and architectural data was added. </t>
  </si>
  <si>
    <t>Web application contained a geometric representation of the asset. The model was originally created in Revit.</t>
  </si>
  <si>
    <t>Model created in Graphisoft from a survey created by a fusion of TLS, SfM and a UAV survey.</t>
  </si>
  <si>
    <t xml:space="preserve">Created a Revit family which consisted of a 1mm sphere. A dynamo script read a text file containing coordinates of the points in the cloud and their rgb information. The script then placed a sphere in the coordinates of each point cloud point. Essentially recreated the point cloud but with parametric behaviour. </t>
  </si>
  <si>
    <t>3D objects made.</t>
  </si>
  <si>
    <t xml:space="preserve">Combination of laser scanning and photogrammetry surveys. Model subsequently created in Revit. </t>
  </si>
  <si>
    <t xml:space="preserve">HBIM model created in Revit. Model created from extensive TLS and photogrammetric survey. Then created detailed meshes and NURBS models. </t>
  </si>
  <si>
    <t>Created parametric BIM objects using photographs and a photogrammetric survey as a datasource.</t>
  </si>
  <si>
    <t>Created 3D models of two ribbed vault ceilings in Dynamo from a pre-existing point cloud. The Dynamo element was then exported to Revit.</t>
  </si>
  <si>
    <t>HBIM model created in Revit from a combination of existing documents and onsite surveys. Model then exported to Unreal Engine. Some editing was undertaken by a computer graphics expert to make the model usuable in Unreal Engine.</t>
  </si>
  <si>
    <t>Created a 3D model in Edificius by ACCA.</t>
  </si>
  <si>
    <t>Created a 3D model in Revit. Created bespoke Revit families so that they could be modelled accurately.</t>
  </si>
  <si>
    <t>3D model created in ArchiCAD.</t>
  </si>
  <si>
    <t>Carried out a combination laser scanning and photogrammetric survey. Then used this survey to create a HBIM model in Revit. The Revit model was composed of custom families.</t>
  </si>
  <si>
    <t xml:space="preserve">Created a 3D HBIM model in Revit from photgrametric and laser scanning surveys. Created a 3D visusalisation of the surround area in Quantum-GIS. </t>
  </si>
  <si>
    <t>Model created in BIMServer.</t>
  </si>
  <si>
    <t>HBIM objects made for significant objects. Meshes made of the objects in Reality capture and then improved (voids removed etc) in MeshLab. Revit model made from the mesh using Dynamo VPL.</t>
  </si>
  <si>
    <t>HBIM model created in Revit from CAD plans and a photogrammetric point cloud. Final model had an accuracy of 20 mm.</t>
  </si>
  <si>
    <t>3D model created in ArchCAD from a lidar survey.</t>
  </si>
  <si>
    <t>3D HBIM model made from a photogrammetry survey.</t>
  </si>
  <si>
    <t>Geometric model created in Revit. Model objects primarily bespoke elements (model in place and new families).</t>
  </si>
  <si>
    <t>3D model made in Revit. The model was geometrically simplified and used native Revit objects where possible. Artistic and decorative elements were not included. They accounted for this by linking the point cloud to the model for reference.</t>
  </si>
  <si>
    <t>Phototgrammetric and TLS survey conducted. Point cloud was used to create a model in Revit. They created bespoke tile families for each tile type.</t>
  </si>
  <si>
    <t>3D model created in Revit from meshes made from the point cloud.</t>
  </si>
  <si>
    <t>3Dmodel made in Revit from TLS and drone survey.</t>
  </si>
  <si>
    <t>3D surface mesh added to Revit. Converted to a parametric object.</t>
  </si>
  <si>
    <t>LOD 200 model made in Revit. Created a GIS model using OpenSTreetMap data.</t>
  </si>
  <si>
    <t>Model made in Revit. Combination of native and manually modelled objects. Used the AsBuilt 2022 software to assist with the modellign.</t>
  </si>
  <si>
    <t>Conducted a lidar, SLAM and photogrammetric survey of the cave and its surroundings. These were used to create a model in Revit.</t>
  </si>
  <si>
    <t>3D models were included in the InfraWorks model. However, due to the surveys undertaken, only external features were known.</t>
  </si>
  <si>
    <t>HBIM model made in Revit. When imported to both Infraworks and Cesum Ion, the 3D representation remained.</t>
  </si>
  <si>
    <t>Model created in Revit from TLS and photogrammetric survey data.</t>
  </si>
  <si>
    <t>3D model created in FreeCAD using a combination of extrusion from 2D drawings and NURBs modelling in Rhinocerous.</t>
  </si>
  <si>
    <t>3D model created in Revit from TLS survey.</t>
  </si>
  <si>
    <t>3D model created in Revit. A combination of parametric and non-parametric objects. Parametric modelling was used for repeating elements whereas non-parametric modelling was advised for complex and unique geometries.</t>
  </si>
  <si>
    <t>3D model created in Revit from a combination of TLS, mobile scanning, and a photogrammertic survey.</t>
  </si>
  <si>
    <t>One case study modelled using meshes created from the laser scanning and photogrammery point cloud. Another case study modelled parametrically.</t>
  </si>
  <si>
    <t xml:space="preserve">3D model made in Revit. </t>
  </si>
  <si>
    <t>3D model hosted in Revit. Some elements were modelled in AutoCAD and then imported to Revit. Complex elements (like vaults) were modelled using NURBS modelling).</t>
  </si>
  <si>
    <t>Revit objects created from template of geometric primitives linked via VPL.</t>
  </si>
  <si>
    <t>3D model created in BlenderBIM</t>
  </si>
  <si>
    <t>3D model created in Sketchup</t>
  </si>
  <si>
    <t>3D model created in Revit. Texture included by applying true orthophotos as decals.</t>
  </si>
  <si>
    <t xml:space="preserve">Point cloud converted to mesh, then NURBS surface, then Revit family. </t>
  </si>
  <si>
    <t>Semi-automatic modelling approach. Use a Dynamo script to create meshes in Revit from a segmented point cloud.</t>
  </si>
  <si>
    <t>Photogrammetric survey undertaken. Mesh sematically segmented by element. Modle exported to Edificus to create generic proxies 3D objects.</t>
  </si>
  <si>
    <t>UAV photogrammetric survey undertaken. Model created in Revit 2021.</t>
  </si>
  <si>
    <t>Conducted a laser scanning survey and imported the registered point cloud to Revit. Then created parametric families for elements such as roof trusses, windows, columns, doors and arches.</t>
  </si>
  <si>
    <t>BIM model created in Graphisoft ArchiCAD. Also created a simplified 3D model in Rhinoceros Rhino 7 for sunlight analysis.</t>
  </si>
  <si>
    <t>3D parametric model created in Revit. Point cloud obtained from laser scanning was also available in the model.</t>
  </si>
  <si>
    <t>3D models created in Revit. Method not stated.</t>
  </si>
  <si>
    <t>3D model hosted in Revit. NURBS model created in Rhino and then converted to a BIM object (non-parametric) using a Dynamo script.</t>
  </si>
  <si>
    <t xml:space="preserve">3D model created in Revit. A mix of modelling approaches used. Intention was that all elements could be made loadable families in the future. </t>
  </si>
  <si>
    <t>3D model created in Revit from a high density point cloud</t>
  </si>
  <si>
    <t>Simplified 3D model created in ArchiCAD. Survey and drawings linked to the model.</t>
  </si>
  <si>
    <t xml:space="preserve">3D parametric model created in Revit. The Revit model was geometrically simplified. </t>
  </si>
  <si>
    <t xml:space="preserve">3D parametric objects created in Revit. </t>
  </si>
  <si>
    <t>Arguably achieved in two ways. The 3D textured mesh obtained from the point cloud was a 3D visualisation. Alternatively, they also converted NURBS models to parametric Revit objects.</t>
  </si>
  <si>
    <t>New parametric Revit families  created.</t>
  </si>
  <si>
    <t>3D parametric model created in Revit from a laser scanning survey.</t>
  </si>
  <si>
    <t>ArchiCAD model created. Stated to be LOD 3.</t>
  </si>
  <si>
    <t>3D parametric model created in Graphisoft ArchiCAD.</t>
  </si>
  <si>
    <t xml:space="preserve">3D representations included in the QGIS platform. HBIM models were exported from Revit as IFC files and then converted to 3D Tiles. </t>
  </si>
  <si>
    <t>Model was created in Revit with the 3D survey as a reference. Modelled using a combination of standard Revit elements and model in place elements. They also imported meshs resulting from the structured light projection survey directly to Revit as a .dxf file (converted from .obj)</t>
  </si>
  <si>
    <t>3D laser scanning and photogrammetry datasets were integrated into ArcGIS to provide some analysis of the surrounding area. Note- they say this was only 'proof of concept' at the current stage. Only the surveying data and not the Revit model are integrated. This would be a duplication of data and not all accessible from one source.</t>
  </si>
  <si>
    <t>Uploaded the Revit model to Unity to create a VR experience.</t>
  </si>
  <si>
    <t>Used the DataSmith exporter from Epic games to create a realtime link between the Revit model and a related vr expereince (created from the photogrammetry survey).</t>
  </si>
  <si>
    <t>The photogrammertic survey was used to create 360 VR experiences linked to the Revit model via the Datasmith Exporter from epic games.</t>
  </si>
  <si>
    <t>3D model created in Revit. Created many bespoke objects by editing existing Revit families.</t>
  </si>
  <si>
    <t>Created a model of the 1940s version of the site.This model was made using Revit. Unclear if the the modern day version was also in Revit. The AR system allowed users to overlay the 1940s site with the present day..</t>
  </si>
  <si>
    <t>3D model created in Revit. Parametric families created for repeating elements.</t>
  </si>
  <si>
    <t>3D model created in Revit using a combination of system families, custom families (loadable), and in-place mass modelling (for vaults).</t>
  </si>
  <si>
    <t>The Revit model was exported to Ecotect 2011 and used to conduct environmental simulations to identify causes of damage e.g. high winds, temperature changes, and humidity.</t>
  </si>
  <si>
    <t>Segmented the elements of the point cloud that displayed the topography. They used CloudCompare to make a DEM. The contour lines from the DEM were exported to Revit in .dxf format.</t>
  </si>
  <si>
    <t xml:space="preserve">Model created in Revit. Some elements modelled in-place but these then converted to families. </t>
  </si>
  <si>
    <t>State that this is possible. The data classification was designed with this in mind. They also use the 'phases' function of Revit to record temporary information etc.</t>
  </si>
  <si>
    <t>Utilised the 'phases' function in Revit.</t>
  </si>
  <si>
    <t>These were visually disaplyed using the 'phases' function in Revit.</t>
  </si>
  <si>
    <t>3D model created (various software)</t>
  </si>
  <si>
    <t>3D model created in Revit from a photogrammetry survey and TLS survey.</t>
  </si>
  <si>
    <t>Segmented a meshed point cloud and then made 3D elements using Blender.</t>
  </si>
  <si>
    <t>3D parametric vault objects semi-automatically created in Revit using 2 different methods. 1st method involved adaptive Revit families and 2nd method used a VPL script. Cloud to object comparison showed acceptable deviations.</t>
  </si>
  <si>
    <t>3D model created in Revit and displayed in platform.</t>
  </si>
  <si>
    <t>3D model created in Revit from TLS and photogrammetry survey. A Matterport scan was also undertaken.</t>
  </si>
  <si>
    <t>Created surface models from the point cloud in IC InformationCard. They then created parametric elements in Graphisoft ArchiCAD 25.</t>
  </si>
  <si>
    <t>3D model created in Revit and also in Sketchup</t>
  </si>
  <si>
    <t>3D model created in Revit. Used a combination of modelling straight from the point cloud, from extracted 2D drawings and by generating NURBS models (in Rhinoceros V7). A combination of native and loadable families in Revit.</t>
  </si>
  <si>
    <t xml:space="preserve">3D model created in Revit. They created simplified meshes of irregular objects. Structural elements were modelled as in-place as general masses so they be imported to a finite element mesh generator. </t>
  </si>
  <si>
    <t>3D parametric model of the roof created in Revit. Roof tiles were modelled individually using generic adaptive models so that data could be assigned to each tile.</t>
  </si>
  <si>
    <t xml:space="preserve">Point clouds included n the platform to provide 3D visualisation. </t>
  </si>
  <si>
    <t>A deep learning program analysed the orthophotos (from TLS) and mapped the weathering forms and façade deterioration onto the objects.</t>
  </si>
  <si>
    <t xml:space="preserve">Created orthomosaics (2D) of wall surfaces. These were then used as "annotation planes" where deterioration patterns could be mapped. Deterioration was segmented manually using Rhinoceros. Created sub-meshes that can be associated with different properties. </t>
  </si>
  <si>
    <t xml:space="preserve">Textured mesh was created and texture was added to the HBIM model in Revit so that it provided a visual record of the current appearance. </t>
  </si>
  <si>
    <t xml:space="preserve">True orthophotos included in Revit model. They used the holistically nested edge detection algorithm to detect edges and cracks. They included the resulting vector data in the model. </t>
  </si>
  <si>
    <t>Virtual tour (Matterport) included with the model.</t>
  </si>
  <si>
    <t>Photogrammetric and laser scans stored with the HBIM. Created a survey sheet so that speciifc details about features could be recorded.</t>
  </si>
  <si>
    <t xml:space="preserve">Mesh model created from a topographic, photogrammetric and laser scanning survey. </t>
  </si>
  <si>
    <t>Very detailed geometric survey used to create orthophotos of the the actual asset condition.</t>
  </si>
  <si>
    <t xml:space="preserve">Revit model was made from a mesh imported from Rhinoceros. The resulting model was true to the actual condition. </t>
  </si>
  <si>
    <t>Added photos of the current asset condition to model objects via parameter attachments.</t>
  </si>
  <si>
    <t xml:space="preserve">Detailed meshes and photogrammetric survey so good visual record of the actual condition. </t>
  </si>
  <si>
    <t>Added orthophotos to the model as a render. Also included thematic decay maps.</t>
  </si>
  <si>
    <t>Created mesh models of damaged elements and then embedded these in the Revit objetcs. These were then stored as 'shadow' objects that could be turned on and off as needed so as not to detrimentally affect processing speeds.</t>
  </si>
  <si>
    <t>Included 4 orthophotos of the external and internal surfaces of the church. They then traced the contours of the identified degradation and extruded these 2D contours to make 3D parametric objects. The objects were assigned degradation parameters according to an ICOMOS glossary and colour coded accordingly. This colour coded objects can then be viewed on the model to show a decay map.</t>
  </si>
  <si>
    <t xml:space="preserve">They retained the photogrammetric survey and took some high fidelity photos of the interiors as a record. </t>
  </si>
  <si>
    <t>Retained the TLS, Matterport and photogrammetric surveys so had detailed images of the actual condition.</t>
  </si>
  <si>
    <t>Detailed point cloud and mesh obtained from the photogrammetric survey. The results of other analyses (structural, thermal and humidity assessments) were depicted visually on the HBIM. Although seemingly no explanation of how this was achieved.</t>
  </si>
  <si>
    <t>3D model made in Revit. The model was geometrically simplified and used native Revit objects where possible. Artistic and decorative elements were not included. They accounted for this by linking the point cloud to the model for reference. They also included detailed orthophotos and damage maps of the condition.</t>
  </si>
  <si>
    <t>The tile families were updated to depict the detected defects (structural and non-structural).</t>
  </si>
  <si>
    <t>Photogrammetric survey viewable in Revit.</t>
  </si>
  <si>
    <t>The results of a GPR surface (of the subsurface(undergorund) of the site were converted to a 3D model format and added to the Revit model, thus visually depicting the subsurface condition.</t>
  </si>
  <si>
    <t>Many structural and material tests were carried out. They included many of these results visually and also included visual interpretations of the seismic evaluations.</t>
  </si>
  <si>
    <t>Mesh designed to have as high an accuracy as possible.</t>
  </si>
  <si>
    <t>Model tried to be as similar to the morthology of the cave as possible. Also included the results of the photogrammetric survey in Revit.</t>
  </si>
  <si>
    <t>Created crack objects by extruding line objects over cracks. This way the location of cracks was visually displayed. Also visually indictaed results of seismic assessment using colourcoding.</t>
  </si>
  <si>
    <t>Pictures of degradation linked to model. Orthophotos also created.</t>
  </si>
  <si>
    <t>2D drawings, orthophotos and general photos of the site were linked with the model.</t>
  </si>
  <si>
    <t>Decay and damage was indicated via an object parameters. Photos of the decay/damage were then linked via URL.</t>
  </si>
  <si>
    <t>Modelled decay visually using 3 different methods in Revit: generic objects, adaptive objects, and filled regions.</t>
  </si>
  <si>
    <t>Orthophotos of the terrain and point clouds from photogrammetry and laser scanning imported to BlenderBIM.</t>
  </si>
  <si>
    <t>Point cloud and photographs of the current bridge were included in the Revit model.</t>
  </si>
  <si>
    <t>Included the results (including point clouds and photos) of the geometric surveys. From these photos they could identify materials, damage (e.g. cracks) and repairs (e.g. roof repairs).</t>
  </si>
  <si>
    <t>True orthophotos created by using a C++ script to take rgb data from a photo and apply it to the point cloud. These orthophotos were then appplied to the Revit objects as decals. Cracks were traced and modeled.</t>
  </si>
  <si>
    <t xml:space="preserve">Detailed photogrammetric survey. usBIM web platform allowed classification via bsDD classification. These could then be colour-coded according to classification. </t>
  </si>
  <si>
    <t>Model damage and include photos of the damage in damage 'sheets' in Revit. Also conducted an infrared thermography survey but it is unclear if this was also added to the Revit file.</t>
  </si>
  <si>
    <t>CDE and HBIM model contained the results of several NDTs such as the results of an infrared thermography survey.</t>
  </si>
  <si>
    <t>Images of the identified pathologies were attached as parameters to the Revit objects. They also used Geomagic Qualify 2013 to visually display the deviations between the point cloud and the idealised model object.</t>
  </si>
  <si>
    <t>The 3D point cloud was available in the Revit model. They compared the difference between the Revit modle and the point cloud to assess deformation and damage.</t>
  </si>
  <si>
    <t xml:space="preserve">Damage modelled in Revit using 'metric generic model adaptive families' extruded 1mm. </t>
  </si>
  <si>
    <t>Decay was annoted on 360 images. This annotation was then used to segment the point cloud. Main 3D element was the point cloud.</t>
  </si>
  <si>
    <t>The 'artifact' viewer contained photos and visual details of specific elements e.g. artisitc elements.</t>
  </si>
  <si>
    <t>Matterport survey provided a virtual tour of the building displaying it's condition.</t>
  </si>
  <si>
    <t>The LIM (surface models created from the point cloud) were accurate to 3mm. Photos were also added to the LIM.</t>
  </si>
  <si>
    <t>Point cloud was linked to the Revit model. They also included photos of elements where extra information was required.</t>
  </si>
  <si>
    <t>Created diagnostic objects and crack objects that showed the current condition or location of cracks etc. Also visually included the results of a seismic assessment.</t>
  </si>
  <si>
    <t>Photogrammetric survey was of sufficient detail to evaluate the actual condition.</t>
  </si>
  <si>
    <t>Damage and material loss visually dispayed in the Revit model. Material loss calculated using a dynamo script.</t>
  </si>
  <si>
    <t>Linked photos and decay maps to the objects via hyperlink.</t>
  </si>
  <si>
    <t>Modellled the post seismic condition of the asset. Also included a visual representation of the results of FEM analysis of the structure.</t>
  </si>
  <si>
    <t>Cracks were added as family parameters that could be turned on or off.</t>
  </si>
  <si>
    <t>HBIM model created with parametric objects.</t>
  </si>
  <si>
    <t>3D model created from existing HBIM object library. Object library created as a previous piece of work so software not specified.</t>
  </si>
  <si>
    <t>y-Created a 'planner' tool that used existing Italian maintenance guidelines to suggest types of intervention based on conservation status.</t>
  </si>
  <si>
    <t>Modle created in Revit from existing CAD drawings. Parametric where possible but created a dynamo script to create a dome structure.</t>
  </si>
  <si>
    <t>BIM model (CAD model) created using AutoCAD</t>
  </si>
  <si>
    <t>HBIM model was an IFC model. They created it in Revit using a mix of standard elements and model in place elements. They created the model according to Level of Development guidance but suggest level of information need is more appropriate for specifying HBIM models.</t>
  </si>
  <si>
    <t xml:space="preserve">HBIM was created using Revit and all information was included using native Revit capabilities. </t>
  </si>
  <si>
    <t>Model was created using Revit, an established BIM tool. Data was linked using native Revit capabilities.</t>
  </si>
  <si>
    <t xml:space="preserve">BIM model created in Revit. Established BES software used (DesignBuilder Software). </t>
  </si>
  <si>
    <t>BIM model created in Revit. Data included in Revit as decals, photos and as a linked excel document.</t>
  </si>
  <si>
    <t xml:space="preserve">Level of Development (LOD) is used extensively in USA. They use the same terminology but provide guidelines for its use in a heritage setting. Model is created in Revit. </t>
  </si>
  <si>
    <t>Revit was used for model creation and information was stored as object parameters (a standard approach).</t>
  </si>
  <si>
    <t>The data schema utilised IFC but adapted for heritage use. IFC is an existing openBIM standard. The adaption for heritage use required no additional conversions of data.</t>
  </si>
  <si>
    <t>Model created using a previously created HBIM object library.</t>
  </si>
  <si>
    <t>Models created in Revit with defined LoDs.</t>
  </si>
  <si>
    <t>Paramteric model created in Revit. Information stored as parameters or in a linked CDE.</t>
  </si>
  <si>
    <t>Approach defined using existing Italian BIM standards. Model created in Revit and made IFC compatible.</t>
  </si>
  <si>
    <t>Model created in Revit using a combination of native and loadable families.</t>
  </si>
  <si>
    <t>Parametric model created in ArchiCAD. Model defined using existing BIM standards (Italian) and data stored in standard ways.</t>
  </si>
  <si>
    <t>Parametric model created in Revit using the existing 'structural wall' family.</t>
  </si>
  <si>
    <t>Parametric objects created in Revit. The families were reuseable in other projects.</t>
  </si>
  <si>
    <t>Information stored as Revit parameters using pre-existing data standards.</t>
  </si>
  <si>
    <t>yModel created with Revit. A commonly used BIM tool.</t>
  </si>
  <si>
    <t xml:space="preserve">Workflow utilised an IFC file as the main file format. IFC is an established BIM exchange format. </t>
  </si>
  <si>
    <t>HBIM model was created in Graphisoft ARchiCAD at request from the Agency for Public Housing who was responsible for the building of study.</t>
  </si>
  <si>
    <t xml:space="preserve">Process outlined used the 'level of information need' terminology throughout (e.g. alphanumerical and geometrical data). All software used (Revit, Rhino, Grasshopper, Excel) are established in the BIM field. </t>
  </si>
  <si>
    <t>Utilised existing BIM and GIS formats (Omniclass, IFC, Geodatabase). Model created in Revit and ArcGIS (no new software).</t>
  </si>
  <si>
    <t>HBIM model was defined using the level of information need framework. Model was created in Revit and was exported in the IFC 4.0 format.</t>
  </si>
  <si>
    <t xml:space="preserve">The level of information need framework was used to plan the HBIM process, defining geometric, alphanurmeric and document information required. HBIM model hosted in Revit and in an IFC format. </t>
  </si>
  <si>
    <t>Model created in Revit, an established BIM tool. Made so it would be IFC compatible.</t>
  </si>
  <si>
    <t xml:space="preserve">Object libraries are an established feature of BIM processes. They reduce required modelling efforts and allow sharing of data across projects. </t>
  </si>
  <si>
    <t>Model created using IFC data standards.</t>
  </si>
  <si>
    <t>Model created in Revit and IFC compatible.</t>
  </si>
  <si>
    <t>Model created in ArchiCAD and exportable in an IFC format.</t>
  </si>
  <si>
    <t>Model created in Revit. Decay mapping was achieved via the use of parametric objects with defined decay parameters.</t>
  </si>
  <si>
    <t>HBIM model created in Revit. GIS used for mapping macro-level heritage data.</t>
  </si>
  <si>
    <t>Model IFC compatible.</t>
  </si>
  <si>
    <t>Model made in Revit.</t>
  </si>
  <si>
    <t>Model created in Revit. They created new parametric objects.</t>
  </si>
  <si>
    <t>Model created in ArchCAD using conventional BIM objects. Data was stored in a CDE linked to the HBIM.</t>
  </si>
  <si>
    <t xml:space="preserve">Model created in Revit and Bentley microStation CONNECT Edition 2023 (unsure what was used for what) and made IFC compatible </t>
  </si>
  <si>
    <t xml:space="preserve">Model created in Revit. </t>
  </si>
  <si>
    <t>Model created in Revit but designed to be software independent. Modelling and information decisions were made according to the level of information need standard.</t>
  </si>
  <si>
    <t>Model created in Revit. All objects were parametric. Used the native scheduling capabilities of Revit.</t>
  </si>
  <si>
    <t>Model created in Revit using parametric familieis.</t>
  </si>
  <si>
    <t>Model created in Revit using standard practice.</t>
  </si>
  <si>
    <t>Model made in Revit and exported in IFC format. Standard fire risk classifications used.</t>
  </si>
  <si>
    <t>Model made in Revit</t>
  </si>
  <si>
    <t>Model made in Revit. BIM standard used to define modelling detail.</t>
  </si>
  <si>
    <t>Created in Revit and defined using american LOD standards.</t>
  </si>
  <si>
    <t>Parametric model created in Revit. Data stored in a CDE.</t>
  </si>
  <si>
    <t>Model created in Revit according to the UNI 11337 Italian BIM standard.</t>
  </si>
  <si>
    <t>Parametric model created. Uses conventional BIM data management practices and natirve Revit tools.</t>
  </si>
  <si>
    <t>IFC model created in ArchiCAD</t>
  </si>
  <si>
    <t>Parametric BIM objects made in ArchiCAD.</t>
  </si>
  <si>
    <t xml:space="preserve">Parametric model created in Revit.  </t>
  </si>
  <si>
    <t>Model created in Revit using conventional BIM practice. Data was also stored using standard mechanisms.</t>
  </si>
  <si>
    <t>Parametric model created in Revit. Additional data stored in a database and linked to the model elements via URL.</t>
  </si>
  <si>
    <t>Model created in Revit</t>
  </si>
  <si>
    <t xml:space="preserve">Model created in Revit using standard processes. </t>
  </si>
  <si>
    <t>Model created in Revit (however also made a secondary model in Sketchup)</t>
  </si>
  <si>
    <t>Model created in Revit.</t>
  </si>
  <si>
    <t>Platform and models used exsting BIM and GIS practices and standards (e.g. LoD, LOD, IFC and CityGML) albeit minorly altered to make them more appropriate for the case study.</t>
  </si>
  <si>
    <t>Parametric objects created in Revit. The intention was that the families could be reused.</t>
  </si>
  <si>
    <t>Model created in Revit, IFC compatible, and data stored in a CDE with established naming conventions.</t>
  </si>
  <si>
    <t>Parametric 3D model created in Revit</t>
  </si>
  <si>
    <t>Data stored in a CDE.</t>
  </si>
  <si>
    <t>Model created in Revit. Repair history added as object parameters.</t>
  </si>
  <si>
    <t>Model created in Revit. Information recorded and displayed using native Revit features e.g. room tags, schedules, floorplans, parameters etc.</t>
  </si>
  <si>
    <t xml:space="preserve">Established data naming conventions corresponding to ISO 19650. All information was stored in the HBIM model itself or in the established CDE. </t>
  </si>
  <si>
    <t>HBIM model created in Revit</t>
  </si>
  <si>
    <t>Model created in Revit 2021</t>
  </si>
  <si>
    <t>Resulting model and its information was IFC compatible.</t>
  </si>
  <si>
    <t>Model created in Revit. Parametric objects created for repeating elements. Lighting analysis done with native software functions.</t>
  </si>
  <si>
    <t>Model created In Revit. Each phase had a defined modelling level of detail.</t>
  </si>
  <si>
    <t>IFC4 schema used.</t>
  </si>
  <si>
    <t>HBIM model created in Revit. Model elements were parametric.</t>
  </si>
  <si>
    <t>HBIm model created in Revit. Dynamo script used for integration.</t>
  </si>
  <si>
    <t>Model created in Revit. Modeling requirements and processes defined using established BIM concepts such as Level of Information Need.</t>
  </si>
  <si>
    <t>Model created in Revit. Data exported from Revit using the COBie V3.0 plug-in.</t>
  </si>
  <si>
    <t>Model classified with IFC classifications. Established descriptors (LOD ) used to design model.</t>
  </si>
  <si>
    <t>HBIM models created in Revit. Autodesk Infraworks is established for modelling landscapes.</t>
  </si>
  <si>
    <t>Model made in Revit using standard procedures.</t>
  </si>
  <si>
    <t>Discuss the inclusion of metadata (non-specific)</t>
  </si>
  <si>
    <t>Discuss metadata such as the chronology, typology, authorship etc</t>
  </si>
  <si>
    <t>Object metadata detailing their reliability e.g. Geometric and metric accuracy, resources used in modelling etc.</t>
  </si>
  <si>
    <t>Blockchain technology allowed inclusion of data on origin and quality of data.</t>
  </si>
  <si>
    <t xml:space="preserve">Recorded metadat about the sensors. </t>
  </si>
  <si>
    <t>Metadata about the surveys and tests conducted was stored parametrically in the special survey objects.</t>
  </si>
  <si>
    <t>Describe the use of metadata paremeters to report the reliability/detail as well as what needs checking/validating.</t>
  </si>
  <si>
    <t xml:space="preserve">Contained metadata as object parameters about their reliability, relation to GIS unit, building phase, object version (when multiple versions were theorised), and general notes about the modelling process. </t>
  </si>
  <si>
    <t>State that repository contained metadata</t>
  </si>
  <si>
    <t>Included metadata about the reality capture process.</t>
  </si>
  <si>
    <t>Create diagnostic objects which include all information and metadata about the diagnostic tests carried out.</t>
  </si>
  <si>
    <t>Parameters were added to model objects detailing the accuracy of the geometry.</t>
  </si>
  <si>
    <t>Metadata was added as parameters. Various types including details of surveys, standards used and who was involved and when.</t>
  </si>
  <si>
    <t>Included metadata about material properties such as the type of test used. These were included as parameters.</t>
  </si>
  <si>
    <t xml:space="preserve">"Localisation" was a section in the inventory form. Therefore an object parameter is the location. However, this was a free field so could result in inconsistent knowledge. However, digital model was created using a series of control points collected via total station so reasonable confidence location is known. </t>
  </si>
  <si>
    <t>Model created using a GPS control system</t>
  </si>
  <si>
    <t xml:space="preserve">Survey was referenced using control point and GNSS so exact position was known. The coordinates were used in the model creation so that they could import the mesh from the structured light projection scanner into the correct place. </t>
  </si>
  <si>
    <t xml:space="preserve">All information was associated with BIM objects in Revit. The model was georeferenced and a topographic survey was carried out. </t>
  </si>
  <si>
    <t>Information associated with model objects in Revit as parameters.</t>
  </si>
  <si>
    <t>The created model was georeferenced using a system of ground control points. Objects created for the AR experience had location tags that triggered when the user was in close proximity.</t>
  </si>
  <si>
    <t xml:space="preserve">The HBIM model and HBIM-HGIS integration were georeferenced. </t>
  </si>
  <si>
    <t>One of the object parameters defined the object location.</t>
  </si>
  <si>
    <t>UAV point cloud was georeferenced as the drone had a positioning system.</t>
  </si>
  <si>
    <t>Utilised GIS so findings were georeferenced. All surveys were georeferenced.</t>
  </si>
  <si>
    <t>Model created from GNSS survey which was georeferenced.</t>
  </si>
  <si>
    <t xml:space="preserve">Images from the drone survey were georeferenced. </t>
  </si>
  <si>
    <t>Survey was georeferenced and sensors were placed in actual coordinates.</t>
  </si>
  <si>
    <t>Point cloud was georeferenced using a Trimble R8 GNSS GPS</t>
  </si>
  <si>
    <t>Survey was georeferenced.</t>
  </si>
  <si>
    <t>Drone survey orientated using control points measured via total station.</t>
  </si>
  <si>
    <t>Utilised GNSS to georeference the TLS and GPR survey.</t>
  </si>
  <si>
    <t>Utilising GIS.</t>
  </si>
  <si>
    <t>Used Autodesk InfraWorks which has a native coordinate system</t>
  </si>
  <si>
    <t>Software used (both InfraWorks and Cesium Ion) could contain GIS data so were georeferenced.</t>
  </si>
  <si>
    <t>Survey was georeferenced with ground control points.</t>
  </si>
  <si>
    <t>Models georeferenced and hosted in ArcGIS. All data assigned to a location.</t>
  </si>
  <si>
    <t>Information either associated as parameters in Revit or linked to the model objects.</t>
  </si>
  <si>
    <t>Information associated with parametric model objects in Revit.</t>
  </si>
  <si>
    <t>Model elements located in a defined space and all data linked directly to the model.</t>
  </si>
  <si>
    <t>Model was georeferenced and data was linked to model objects.</t>
  </si>
  <si>
    <t>Information associated with parametric Revit objects or model zones etc.</t>
  </si>
  <si>
    <t>Survey was georeferenced and information was associated with parametric objects.</t>
  </si>
  <si>
    <t>Information is associated with parametric objects in the model or visually displayed.</t>
  </si>
  <si>
    <t>The spatial arrangement of the data was a key part of the evaluation.</t>
  </si>
  <si>
    <t>Information inked to the parametric BIM objects.</t>
  </si>
  <si>
    <t>Model was georeferenced. Objects were converted to families so information could be added as parameters.</t>
  </si>
  <si>
    <t>Data was georeferenced and information was linked with a specific object/area</t>
  </si>
  <si>
    <t>All information was linked to a BIM object.</t>
  </si>
  <si>
    <t>Survey and model georeferenced.</t>
  </si>
  <si>
    <t xml:space="preserve">Point cloud georeferenced. </t>
  </si>
  <si>
    <t>Georeferenced survey used to create objects</t>
  </si>
  <si>
    <t>Survey georeferenced using GNSS. And a topographic survey.</t>
  </si>
  <si>
    <t>Surveys were georeferenced so data was georeferenced. All data linked to the model elements at varying sclaes.</t>
  </si>
  <si>
    <t>Databases were linked, other data was included as object parameters. All surveys were georeferenced.</t>
  </si>
  <si>
    <t xml:space="preserve">The repair history was assigned as parameters to the BIM objects. </t>
  </si>
  <si>
    <t>Some specific information stored as object parameters (dependent on information type).</t>
  </si>
  <si>
    <t>Drone survey orientated using drones own GPS.</t>
  </si>
  <si>
    <t>Photogrammetric survey included control points that had been established as part of a larger laser scanning project (not detailed in the article).</t>
  </si>
  <si>
    <t>Survey georeferenced using GNSS.</t>
  </si>
  <si>
    <t>Survey was georeferenced using a series of ground control points established using a totoal station.</t>
  </si>
  <si>
    <t>Coordinate system establish for both the GIS and BIM systems.</t>
  </si>
  <si>
    <t>Geometric survey was georeferenced using topographic survey undertaken with a total station.</t>
  </si>
  <si>
    <t xml:space="preserve">Bluetooth Low Energy Beacons were placed in the real environment and then modelled in Revit. They created a custom integration so that when the XR user was near a beacon then the XR system would pull up the relevant data. </t>
  </si>
  <si>
    <t>Survey used for model creation was georeferenced.</t>
  </si>
  <si>
    <t xml:space="preserve">All information was stored in the HBIM or the digital repository. Digital repository was linked to the HBIM. </t>
  </si>
  <si>
    <t xml:space="preserve">In their proposed pipeline, the enriched 3D model contains all the information received from different data sources/surveys. </t>
  </si>
  <si>
    <t>All information (stored on different systems) was accessible and viewable in the VT environment. They linked the virtual tour photos to the BIM using the space features of IFC (e.g. ifcspace) and they created virtual overlays representing the sensors installed which when interacted with displayed the sensor info.</t>
  </si>
  <si>
    <t xml:space="preserve">The BIM model objects had URL links attributed to them which took users to database where the information was stored. </t>
  </si>
  <si>
    <t xml:space="preserve">Used Visual Programming Language to semi-automatically input information from external sources (Rhino CAD model and excel data) into Revit. All the information could be viewed in Revit. </t>
  </si>
  <si>
    <t xml:space="preserve">All the HBIM data and metadata was imported to and viewable in ArcGIS. </t>
  </si>
  <si>
    <t>The web based platform developed allowed geometric data and sensor data to be viewed on one platform.</t>
  </si>
  <si>
    <t xml:space="preserve">yDocumentation was stored in a customised external repository. This was accessed via a hyperlink in the HBIM model. </t>
  </si>
  <si>
    <t>Information in the datasheets were added to the HBIM model objects as parameters.</t>
  </si>
  <si>
    <t>Used the 'culturalheritage restoration manager' plugin for Revit to store data about the restoration history pramaterically. They emphasis that all the information was accessible via the Revit model.</t>
  </si>
  <si>
    <t>All information was accessible from the Revit file.</t>
  </si>
  <si>
    <t>Point cloud from the photogrammetric survey, the resulting orthophotos and damage maps and the created virtual tools were all accessible via the HBIM model.</t>
  </si>
  <si>
    <t>Stored the GPR data visually in Revit so it could be viewed in one place.</t>
  </si>
  <si>
    <t>All information was stored either directly in the HBIM model (visually or as a parameter) or was linked via a URL.</t>
  </si>
  <si>
    <t>The HBIM data was exported in IFC format and the IFC model was then added to ArcGIS Pro.</t>
  </si>
  <si>
    <t>All information stored on Autodesk Infraworks (note early stage of modelling).</t>
  </si>
  <si>
    <t>All information accessible from Revit. Whilst the seismic calculations did not occur in Revit, the results were stored as object parameters.</t>
  </si>
  <si>
    <t>All information hosted on the Autodesk InfraWorks Platform. Tested initial integration of HBIM to Cesium Ion. Future work planned.</t>
  </si>
  <si>
    <t>All information accessible via FreeCAD.</t>
  </si>
  <si>
    <t>The HBIM data and relevant MongoDB data was all viewable in the XR system. This was achieved using Dynamo Scripting and several file conversions.</t>
  </si>
  <si>
    <t>Information in the datastore was linked to the Revit model objects via URL.</t>
  </si>
  <si>
    <t>State that all asset information was included in the model.</t>
  </si>
  <si>
    <t>Dynamo script extracted sensor data from the ThingsBoard Platform and input it to the Revit model.</t>
  </si>
  <si>
    <t>All information stored in Revit.</t>
  </si>
  <si>
    <t xml:space="preserve">Model and all it's information was IFC compatible so could theoretically be viewed in a single IFC viewer. </t>
  </si>
  <si>
    <t>All damage information was stored in Revit. Extra textual explanations were added to specific damage 'sheets'.</t>
  </si>
  <si>
    <t>State that the databases were linked to the Revit model. Other information was stored directly as parameters (e.g. material data)</t>
  </si>
  <si>
    <t>Information was all attributed to the BIM objects.</t>
  </si>
  <si>
    <t>All data hosted on the Main10ance platform</t>
  </si>
  <si>
    <t>The LIM and the 3D model were all hosted on Graphisoft ArchiCAD 25</t>
  </si>
  <si>
    <t>State that all information will be accessible from a single source. Model and point cloud both hosted on Revit.</t>
  </si>
  <si>
    <t>All data was either object parameters of linked to objects via a URL.</t>
  </si>
  <si>
    <t>All information was either stored directly in the Revit model or linked to the model via URL.</t>
  </si>
  <si>
    <t>State that information was all linked to the web-platform.</t>
  </si>
  <si>
    <t>State that all information was accessible via the web platform.</t>
  </si>
  <si>
    <t>All information was hosted on Revit. Models were converted to families so that parameters could be added.</t>
  </si>
  <si>
    <t>Information is either stored directly in the Revit model or is linked to the model via URL.</t>
  </si>
  <si>
    <t>State that all information and models were accessible from the BIM 360 Docs platform.</t>
  </si>
  <si>
    <t>All required data accessible via ArcGIS platform.</t>
  </si>
  <si>
    <t>Information either stored as Revit paramters or linked to the Revit model and stored in a CDE.</t>
  </si>
  <si>
    <t>All data hosted on the 'Inception' Platform.</t>
  </si>
  <si>
    <t>Information was either directly in the model or linked by hyperlink. All accessible via ArchiCAD.</t>
  </si>
  <si>
    <t>All information stored on the Revit model.</t>
  </si>
  <si>
    <t>Data stored in a digital respository with a defined architecture. Architecture shown in fig 2, p. 5 (their work)</t>
  </si>
  <si>
    <t xml:space="preserve">Created a "inventory form" is created. This is a form people can use to collect data in the field. The form corresponds with parameters in ArchiCAD (integrated via grasshopper). Single purpose form. </t>
  </si>
  <si>
    <t>Propose an ontology for historical data management (typical wall information only)</t>
  </si>
  <si>
    <t>Proposed LOD guidelines detail what information should be included for each LOD.</t>
  </si>
  <si>
    <t xml:space="preserve">Inventory form had defined categories and most categories had defined options (e.g. multiple choice). </t>
  </si>
  <si>
    <t>Data storage schema was based on IFC, a structured schema. The available schema was made publicly available so is viewable.</t>
  </si>
  <si>
    <t xml:space="preserve">Originally information was added to the Revit model using the Omniclass information standard. This was then exported to IFC. When this was converted to a GIS compatible format they used the Geodatabase format. </t>
  </si>
  <si>
    <t>Information was classified according to the CIDOC-CRMba cassification schema. They also used the Italian central institute  for restoration standards for classification. Required metadata was defined.</t>
  </si>
  <si>
    <t>Authors created a data sheet with the required information and the format of the information.</t>
  </si>
  <si>
    <t>Informaiton stored in an IFC format.</t>
  </si>
  <si>
    <t>Emphasised the use of open standards such as IFC and the building smart data dictionary (bsDD).</t>
  </si>
  <si>
    <t>Model based on IFC schema</t>
  </si>
  <si>
    <t>Damage was described according to ICOMOS glossary stone deterioration patterns and the HeritageCare damage atlas.  Other parameters were standardised using a previous piece of work by the authors.</t>
  </si>
  <si>
    <t>Defined the database structure and how certain types of information should be stored.</t>
  </si>
  <si>
    <t>Define how information should be stored and managed.</t>
  </si>
  <si>
    <t>IFC4 schema used. Additional parameters defined.</t>
  </si>
  <si>
    <t>Objects classified using bsDD. Resulting model was IFC format.</t>
  </si>
  <si>
    <t>State that they established naming conventions so information in the the different models could be cross-referenced.</t>
  </si>
  <si>
    <t xml:space="preserve">Used defined naming conventions for all model elements. The resulting model was checked for IFC compatability and modified to improve this as needed. </t>
  </si>
  <si>
    <t>They created a codification system based on existing Italian standards for all objects and data.</t>
  </si>
  <si>
    <t>Define classification and naming conventions for all data.</t>
  </si>
  <si>
    <t>Model created in IFC format. Then converted to IndoorGML format. Both standardised formats.</t>
  </si>
  <si>
    <t>CIDOC-CRM was used as the ontology as it allowed recording changes over time.</t>
  </si>
  <si>
    <t xml:space="preserve">Object classifications were defined. The database structure was also explicitly stated. </t>
  </si>
  <si>
    <t>The element coding system was taken from the Italian UNI 8290 standard.</t>
  </si>
  <si>
    <t>State that nomenclature and classification were created for all elements prior to modelling.</t>
  </si>
  <si>
    <t>Created new classifications for all objects.</t>
  </si>
  <si>
    <t>Defined a comprehensive ontology for all elements to be modelled.</t>
  </si>
  <si>
    <t>All data was IFC compatible.</t>
  </si>
  <si>
    <t xml:space="preserve">Defined the naming conventions for each element in advance. </t>
  </si>
  <si>
    <t>Include laboratory tests conducting paint analysis and geometric survey of asset.</t>
  </si>
  <si>
    <t xml:space="preserve">Inventory form covered localisation, characterisation (historical, morphological, state of conservation), Accessibility, interventions, material archives, context and hazards, critical conditions to activate diagnosis or safety measures. </t>
  </si>
  <si>
    <t>Include historical data (archival documents, descriptive narratives and other textual information) as text annotations for architectural elements in Revit. They then create 'callouts' which display this information. The callouts can be dispalyed in the exported PDFs in Revit.</t>
  </si>
  <si>
    <t>Included information on tests (hydraulic and mircobiological) carried out on a fountain. It also included all details of previous maintenance undertaken. The information was stored in shareable database (they give onedrive as an example) and was linked to BIM objects by a URL associated with each object (parameter).</t>
  </si>
  <si>
    <t>Historical blueprints (intended to be an example ofpotential conservation documents) were included as linked images in the Revit Model. Decay information was tagged in the Revit model.</t>
  </si>
  <si>
    <t>Article says sensor data, occupant questionnaires, material data, AC system properties and indoor conditions were included in the Revit model. Method of inclusion unclear.</t>
  </si>
  <si>
    <t xml:space="preserve">Current asset condition-created a survey so details about specific features could be filled in on site. </t>
  </si>
  <si>
    <t xml:space="preserve">Recorded information regarding steps in a turret. Information included:
Step number • Height of the step • Width of the step • Core diameter • Step volume • Pathologies • The material • The level in relation to the platform • Comments
Information is included as object parameters in Revit. </t>
  </si>
  <si>
    <r>
      <t xml:space="preserve">They state a defined nomenclature for what information should be recorded regarding each step (physical step)  in a </t>
    </r>
    <r>
      <rPr>
        <sz val="11"/>
        <rFont val="Aptos Narrow"/>
        <family val="2"/>
        <scheme val="minor"/>
      </rPr>
      <t>turret</t>
    </r>
    <r>
      <rPr>
        <sz val="11"/>
        <color rgb="FFFF0000"/>
        <rFont val="Aptos Narrow"/>
        <family val="2"/>
        <scheme val="minor"/>
      </rPr>
      <t xml:space="preserve"> </t>
    </r>
    <r>
      <rPr>
        <sz val="11"/>
        <color theme="1"/>
        <rFont val="Aptos Narrow"/>
        <family val="2"/>
        <scheme val="minor"/>
      </rPr>
      <t>(limited scope and do not provide any definitions of expected wording etc).</t>
    </r>
  </si>
  <si>
    <t xml:space="preserve">Created an inventory form that included information about the materials, details, finishing, colour and condition (via non-destructive testing) of the structure. Information then associated with parametrised objects in the model. The form also included instructions for incorporating photos. </t>
  </si>
  <si>
    <t xml:space="preserve">The researchers had access to comprehensive archival records for the building (due to its relative newness). They discuss the HBIM being informed by and linked to these documents. </t>
  </si>
  <si>
    <t>A CDE was set up to store project data. Discussed storing alphanumerical data about the asset in an Excel sheet.</t>
  </si>
  <si>
    <t>Information added to the HBIM as parameters. Included architectural data. Information in the ArcGIS platfrom was added as historical maps and images. Also included textual descriptions of the building's history and information about the conservation status of listed buildings.</t>
  </si>
  <si>
    <t xml:space="preserve">The sturcture in question had been the subject of numerous studies. Types of information included historical descriptions, drawings and photographs, archaeological reports, site surveys, models, UNESCO reports, scientific literature etc. Doucments were classified according to the CIDOC-CRMba standards. They were stored in a customised external repository. </t>
  </si>
  <si>
    <t xml:space="preserve">Information about: assessment of the asset and emergency measures, surveys and historical genesis, conservation state and diagnosis, info as assistance for selection of contruction company. </t>
  </si>
  <si>
    <t>Information about historical phases and degradation pathologies.</t>
  </si>
  <si>
    <t xml:space="preserve">Utilised Revit for their HBIM. Suggested the model would contain information on architectural elements, materials used in construction, information on previous interventions carried out, and information on the most important historical and artistic elements. </t>
  </si>
  <si>
    <t>Model contained management records, previous surveys and other historical documents held in the Korean cultural services management records.</t>
  </si>
  <si>
    <t>Recorded all alterations and degradation of the structure. Information added using a modified building smart data dictionary.</t>
  </si>
  <si>
    <t>Information about the condition and restoration history of the structure stored parameterically in Revit.</t>
  </si>
  <si>
    <t>Incoporated environmental data obtained by sensors. Data stored in .xlsx format in a web based CDE.</t>
  </si>
  <si>
    <t>Recorded parametric data regarding material characteristics, structural characteristics, historical information etc. They also included damage information discussing the types of damage present.</t>
  </si>
  <si>
    <t xml:space="preserve">Discussed multiple data types to be included including: historical documentaion (plans, architectural details etc), thermal imaging, environmental sensors (temperature and humidity), structural analysis results, materials information, laboratory analysis results, results of onsite investigations, security data (security cameras and smoke detectors) etc. </t>
  </si>
  <si>
    <t>They incoprated GPR data visually into the model by converting the outputs to a 3D model (a multistep process).</t>
  </si>
  <si>
    <t>Conducted anumber of non-destructive and destrustive tests to determine the material and structural condition.These were then included in the model visually, as parameters or linked via URL. Special parametric objects were created to store this data.</t>
  </si>
  <si>
    <t>Included fire risk related data and subequent quantitative evaluations of the fire risk.</t>
  </si>
  <si>
    <t xml:space="preserve">Previously conducted a number of material and structural tests/surveys. The results were integrated as a database, as object parameters and visually (cracks objects). </t>
  </si>
  <si>
    <t>Conatined information about the areas infrastructure.</t>
  </si>
  <si>
    <t>State that data such as degradation type, intervention required, cost of intervention and a picture of degradation are included.</t>
  </si>
  <si>
    <t>Stated that the following information was included: materials database, bibliographic references, past studies, photographic references and 2D drawings. Exact method unspecified.</t>
  </si>
  <si>
    <t>Utilised MongoDB and NoSQL database for stoing semantic information about the site.</t>
  </si>
  <si>
    <t>Revit objects semantically enriched with current state of each object and all possible restoration and maintenance plans.</t>
  </si>
  <si>
    <t>Created a structured database (unspecified) for storing asset infromation. Information types included historic and current photos, damage/decay, historical documentation etc.</t>
  </si>
  <si>
    <t>State that the model included geometric data, material data, orthophotos, historical documentation, detailed surveys etc. Decay visually included with associated parameters.</t>
  </si>
  <si>
    <t>Used the bsDD to classify elements according to their state of conservation and required interventions.</t>
  </si>
  <si>
    <t>Included information regarding the buildings condition (namely damages). They modelled this visually but also created damage 'sheets' in Revit that described the damages, showed a picture of the damage, and suggested causes of the damage.</t>
  </si>
  <si>
    <t>Recorded information regarding the building pathology (condition). Information was stored in Revit as object parameters (text, photo form etc)</t>
  </si>
  <si>
    <t>HBIM system contained the complete repair history of the asset. The repair history was stored in an excel file and then linked as parameters to the BIM model using a dynamo and Revit API script.</t>
  </si>
  <si>
    <t>Data was stored in databases linked to the model.</t>
  </si>
  <si>
    <t>Recorded decay information as annotations on a 360 image.</t>
  </si>
  <si>
    <t xml:space="preserve">Created a structured database that contained asset information such as materials, forms of alteration and degradation. More detail is given in other publications by the authors. </t>
  </si>
  <si>
    <t xml:space="preserve">State that the model included information about materials, construction techniques and historic significance. </t>
  </si>
  <si>
    <t>State of conservation data added as object parameters.</t>
  </si>
  <si>
    <t>Information was associated with object elements in Revit. The data was included as either text on the actual object or a URL link to a database. Information included general info (class, subclass, description, construction info), critical issues (potential problems and known damages), experimental data (typology, images, description, results) and actions (restoration works, future interventions).</t>
  </si>
  <si>
    <t>Platform stored all historic data via online forms. Data was categorised as sources, events, actors and built works.</t>
  </si>
  <si>
    <t>Included information about fire prevention, accessibility, environemntal health, public use and management and data about changes over time. Information was associated with the BIM objects.</t>
  </si>
  <si>
    <t>Used BIM 360 Docs as a CDE for storing related data. Some data was also stored as parameters in Revit.</t>
  </si>
  <si>
    <t>State that information included "general data, which
includes historical (e.g., photo documentation and phasing), and management (e.g., project information and zoning) data, and (2) specific
model elements data represented in families of stylistic objects (e.g.,
walls, columns, domes, and cenotaphs). The latter data includes identity
data, mapping of materials, material loss, pathologies causes, cracks and
deformations, and materials take-off schedules. " all information was stored in the Revit model.</t>
  </si>
  <si>
    <t>Main focus of the article was information management. They identify all required information for the conservation of a specific element. They attribute this information to objects as properties and create property groups to collate related data. Some data was entered directly as a parameter and some was linked by hyperlink.</t>
  </si>
  <si>
    <t>Added global parameters that included information such as materials, state of conservation, alterations, and state of decay.</t>
  </si>
  <si>
    <t>Created patch elements using "Metric generic model adaptive template" in Revit to record different masonry types and associated material properties. They also had models showing historic phases (visually) and state that the Inception Platform allowed additional data types to be added.</t>
  </si>
  <si>
    <t>Created parametric Revit objects and added additional information "the correct material, the corresponding physical
properties (mass and inertia), the construction technique applied, the state of conservation
that was found, and the historical context of its construction, among others"</t>
  </si>
  <si>
    <t xml:space="preserve">included structural diagnostic data. This was both visually (e.g. drawn cracks) and as parameters linked to familiesof objects. </t>
  </si>
  <si>
    <t>Integrated data about visitor numbers into ArcGIS.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</si>
</sst>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sz val="11"/>
      <color theme="1"/>
      <name val="Calibri"/>
      <family val="2"/>
    </font>
    <font>
      <sz val="11"/>
      <color theme="1"/>
      <name val="Aptos"/>
      <family val="2"/>
    </font>
    <font>
      <sz val="11"/>
      <color rgb="FFFF0000"/>
      <name val="Aptos Narrow"/>
      <family val="2"/>
      <scheme val="minor"/>
    </font>
    <font>
      <sz val="11"/>
      <color rgb="FF000000"/>
      <name val="Aptos Narrow"/>
      <family val="2"/>
    </font>
    <font>
      <sz val="10"/>
      <color rgb="FF000000"/>
      <name val="Palatino Linotype"/>
      <family val="1"/>
    </font>
    <font>
      <i/>
      <sz val="10"/>
      <color rgb="FF000000"/>
      <name val="Palatino Linotype"/>
      <family val="1"/>
    </font>
    <font>
      <sz val="10"/>
      <color rgb="FF1F1F1F"/>
      <name val="Georgia"/>
      <family val="1"/>
    </font>
    <font>
      <sz val="11"/>
      <name val="Aptos Narrow"/>
      <family val="2"/>
      <scheme val="minor"/>
    </font>
    <font>
      <sz val="10"/>
      <color rgb="FF2E2E2E"/>
      <name val="Georgia"/>
      <family val="1"/>
    </font>
    <font>
      <sz val="11"/>
      <color rgb="FF000000"/>
      <name val="Calibri"/>
      <family val="2"/>
    </font>
    <font>
      <sz val="8"/>
      <name val="Aptos Narrow"/>
      <family val="2"/>
      <scheme val="minor"/>
    </font>
  </fonts>
  <fills count="6">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32">
    <xf numFmtId="0" fontId="0" fillId="0" borderId="0" xfId="0"/>
    <xf numFmtId="0" fontId="0" fillId="0" borderId="0" xfId="0" applyAlignment="1">
      <alignment wrapText="1"/>
    </xf>
    <xf numFmtId="0" fontId="0" fillId="2" borderId="0" xfId="0" applyFill="1" applyAlignment="1">
      <alignment wrapText="1"/>
    </xf>
    <xf numFmtId="0" fontId="0" fillId="0" borderId="0" xfId="0" applyAlignment="1">
      <alignment horizontal="center" wrapText="1"/>
    </xf>
    <xf numFmtId="0" fontId="0" fillId="0" borderId="0" xfId="0" applyAlignment="1">
      <alignment horizontal="center"/>
    </xf>
    <xf numFmtId="0" fontId="0" fillId="4" borderId="0" xfId="0" applyFill="1" applyAlignment="1">
      <alignment wrapText="1"/>
    </xf>
    <xf numFmtId="0" fontId="2" fillId="4" borderId="0" xfId="0" applyFont="1" applyFill="1" applyAlignment="1">
      <alignment wrapText="1"/>
    </xf>
    <xf numFmtId="0" fontId="0" fillId="3" borderId="0" xfId="0" applyFill="1" applyAlignment="1">
      <alignment wrapText="1"/>
    </xf>
    <xf numFmtId="0" fontId="0" fillId="5" borderId="0" xfId="0" applyFill="1" applyAlignment="1">
      <alignment horizontal="center" wrapText="1"/>
    </xf>
    <xf numFmtId="0" fontId="0" fillId="0" borderId="2" xfId="0" applyBorder="1" applyAlignment="1">
      <alignment wrapText="1"/>
    </xf>
    <xf numFmtId="0" fontId="0" fillId="0" borderId="2" xfId="0" applyBorder="1"/>
    <xf numFmtId="0" fontId="1" fillId="0" borderId="2" xfId="0" applyFont="1" applyBorder="1" applyAlignment="1">
      <alignment vertical="center" wrapText="1"/>
    </xf>
    <xf numFmtId="0" fontId="1" fillId="0" borderId="2" xfId="0" applyFont="1" applyBorder="1" applyAlignment="1">
      <alignment horizontal="center" vertical="center" wrapText="1"/>
    </xf>
    <xf numFmtId="0" fontId="0" fillId="0" borderId="2" xfId="0" applyBorder="1" applyAlignment="1">
      <alignment horizontal="center"/>
    </xf>
    <xf numFmtId="0" fontId="6"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4" fillId="0" borderId="2" xfId="0" applyFont="1" applyBorder="1" applyAlignment="1">
      <alignment vertical="center" wrapText="1"/>
    </xf>
    <xf numFmtId="0" fontId="2" fillId="0" borderId="2" xfId="0" applyFont="1" applyBorder="1" applyAlignment="1">
      <alignment vertical="center" wrapText="1"/>
    </xf>
    <xf numFmtId="0" fontId="7" fillId="0" borderId="2" xfId="0" applyFont="1" applyBorder="1" applyAlignment="1">
      <alignment vertical="center" wrapText="1"/>
    </xf>
    <xf numFmtId="0" fontId="9" fillId="0" borderId="2" xfId="0" applyFont="1" applyBorder="1" applyAlignment="1">
      <alignment vertical="center" wrapText="1"/>
    </xf>
    <xf numFmtId="0" fontId="2" fillId="0" borderId="2" xfId="0" applyFont="1" applyBorder="1" applyAlignment="1">
      <alignment wrapText="1"/>
    </xf>
    <xf numFmtId="0" fontId="0" fillId="0" borderId="3" xfId="0" applyBorder="1" applyAlignment="1">
      <alignment wrapText="1"/>
    </xf>
    <xf numFmtId="0" fontId="0" fillId="0" borderId="4" xfId="0" applyBorder="1" applyAlignment="1">
      <alignment wrapText="1"/>
    </xf>
    <xf numFmtId="0" fontId="0" fillId="0" borderId="5" xfId="0" applyBorder="1" applyAlignment="1">
      <alignment wrapText="1"/>
    </xf>
    <xf numFmtId="0" fontId="1" fillId="0" borderId="6" xfId="0" applyFont="1" applyBorder="1" applyAlignment="1">
      <alignment vertical="center" wrapText="1"/>
    </xf>
    <xf numFmtId="0" fontId="1" fillId="0" borderId="7" xfId="0" applyFont="1" applyBorder="1" applyAlignment="1">
      <alignment vertical="center" wrapText="1"/>
    </xf>
    <xf numFmtId="0" fontId="0" fillId="0" borderId="8" xfId="0" applyBorder="1" applyAlignment="1">
      <alignment wrapText="1"/>
    </xf>
    <xf numFmtId="0" fontId="0" fillId="0" borderId="9" xfId="0" applyBorder="1" applyAlignment="1">
      <alignment wrapText="1"/>
    </xf>
    <xf numFmtId="0" fontId="0" fillId="0" borderId="10" xfId="0" applyBorder="1" applyAlignment="1">
      <alignment wrapText="1"/>
    </xf>
    <xf numFmtId="0" fontId="0" fillId="0" borderId="2" xfId="0" quotePrefix="1" applyBorder="1" applyAlignment="1">
      <alignment wrapText="1"/>
    </xf>
    <xf numFmtId="0" fontId="0" fillId="0" borderId="1" xfId="0" applyBorder="1" applyAlignment="1">
      <alignment horizontal="center"/>
    </xf>
    <xf numFmtId="0" fontId="0" fillId="0" borderId="0" xfId="0" applyAlignment="1">
      <alignment horizontal="center" vertical="center" wrapText="1"/>
    </xf>
  </cellXfs>
  <cellStyles count="1">
    <cellStyle name="Normal" xfId="0" builtinId="0"/>
  </cellStyles>
  <dxfs count="46">
    <dxf>
      <fill>
        <patternFill>
          <bgColor theme="5" tint="0.59996337778862885"/>
        </patternFill>
      </fill>
    </dxf>
    <dxf>
      <fill>
        <patternFill>
          <bgColor theme="8" tint="0.59996337778862885"/>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11"/>
        <color theme="1"/>
        <name val="Calibri"/>
        <family val="2"/>
        <scheme val="none"/>
      </font>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07F3C"/>
      <color rgb="FF00ACA9"/>
      <color rgb="FF501D83"/>
      <color rgb="FF58595B"/>
      <color rgb="FFEA5284"/>
      <color rgb="FFC59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340995</xdr:colOff>
      <xdr:row>9</xdr:row>
      <xdr:rowOff>200026</xdr:rowOff>
    </xdr:from>
    <xdr:to>
      <xdr:col>10</xdr:col>
      <xdr:colOff>560070</xdr:colOff>
      <xdr:row>9</xdr:row>
      <xdr:rowOff>542926</xdr:rowOff>
    </xdr:to>
    <xdr:pic>
      <xdr:nvPicPr>
        <xdr:cNvPr id="2" name="Picture 1">
          <a:extLst>
            <a:ext uri="{FF2B5EF4-FFF2-40B4-BE49-F238E27FC236}">
              <a16:creationId xmlns:a16="http://schemas.microsoft.com/office/drawing/2014/main" id="{0CAC1A34-8451-4203-A2BE-E3BB24388208}"/>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40995" y="4789171"/>
          <a:ext cx="660273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247650</xdr:colOff>
      <xdr:row>11</xdr:row>
      <xdr:rowOff>133350</xdr:rowOff>
    </xdr:from>
    <xdr:to>
      <xdr:col>9</xdr:col>
      <xdr:colOff>285750</xdr:colOff>
      <xdr:row>11</xdr:row>
      <xdr:rowOff>447675</xdr:rowOff>
    </xdr:to>
    <xdr:pic>
      <xdr:nvPicPr>
        <xdr:cNvPr id="3" name="Picture 2">
          <a:extLst>
            <a:ext uri="{FF2B5EF4-FFF2-40B4-BE49-F238E27FC236}">
              <a16:creationId xmlns:a16="http://schemas.microsoft.com/office/drawing/2014/main" id="{A57617B0-BF09-4D10-9C90-637403416233}"/>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24000" y="5638800"/>
          <a:ext cx="4505325" cy="312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B501D2A-E84A-4B0D-AA11-A568534D4AF2}" name="Table1" displayName="Table1" ref="A1:AI124" totalsRowShown="0" headerRowDxfId="45" dataDxfId="43" headerRowBorderDxfId="44" tableBorderDxfId="42" totalsRowBorderDxfId="41">
  <autoFilter xmlns:x14="http://schemas.microsoft.com/office/spreadsheetml/2009/9/main" ref="A1:AI124" xr:uid="{BB501D2A-E84A-4B0D-AA11-A568534D4AF2}">
    <filterColumn colId="1">
      <filters>
        <mc:AlternateContent xmlns:mc="http://schemas.openxmlformats.org/markup-compatibility/2006">
          <mc:Choice Requires="x14">
            <x14:filter val="Current asset condition-created a survey so details about specific features could be filled in on site."/>
            <x14:filter val="Historical data; - Data from the structural survey: construction characteristics of the structures, crack pattern, etc.; - Diagnostic campaign data: non-destructive or minor partial destructive investigations, data from dynamic monitoring; - Data about geological structure of the area; - Results of seismic vulnerability analyses. Information stored as text, numerical or linked parameters."/>
            <x14:filter val="I1"/>
            <x14:filter val="Included information about the cultural and social factors that had influenced the architecture of the structure. This included migration to the area. This information was added to HBIM ojects which allowed it to be colour coded accordingly."/>
            <x14:filter val="x- The researchers had access to comprehensive archival records for the building (due to its relative newness). They discuss the HBIM being informed by and linked to these documents."/>
            <x14:filter val="x- Utilised Revit for their HBIm. Suggested the model would contain information on architectural elements, materials used in construction, information on previous interventions carried out, and information on the most important historical and artistic elements."/>
            <x14:filter val="x-A CDE was set up to store project data. Discussed storing alphanumerical data about the asset in an Excel sheet."/>
            <x14:filter val="x-Added global parameters that included information such as materials, state of conservation, alterations, and state of decay."/>
            <x14:filter val="x-conatined information about the areas infrastructure."/>
            <x14:filter val="x-conducted anumber of non-destructive and destrustive tests to determine the material and structural condition.These were then included in the model visually, as parameters or linked via URL. Special parametric objects were created to store this data."/>
            <x14:filter val="x-Created a structured database (unspecified) for storing asset infromation. Information types included historic and current photos, damage/decay, historical documentation etc."/>
            <x14:filter val="x-Created a structured database that contained asset information such as materials, forms of alteration and degradation. More detail is given in other publications by the authors."/>
            <x14:filter val="x-Created parametric Revit objects and added additional information &quot;the correct material, the corresponding physical_x000a_properties (mass and inertia), the construction technique applied, the state of conservation_x000a_that was found, and the historical context of its construction, among others&quot;"/>
            <x14:filter val="x-Created patch elements using &quot;Metric generic model adaptive template&quot; in Revit to record different masonry types and associated material properties. They also had models showing historic phases (visually) and state that the Inception Platform allowed additional data types to be added."/>
            <x14:filter val="x-Data was stored in databases linked to the model."/>
            <x14:filter val="x-Discussed multiple data types to be included including: historical documentaion (plans, architectural details etc), thermal imaging, environmental sensors (temperature and humidity), structural analysis results, materials information, laboratory analysis results, results of onsite investigations, security data (security cameras and smoke detectors) etc. It is unclear how the information was integrated with the HBIM model."/>
            <x14:filter val="x-HBIM system contained the complete repair history of the asset. The repair history was stored in an excel file and then linked as parameters to the BIM model using a dynamo and Revit API script."/>
            <x14:filter val="x-included fire risk related data and subequent quantitative evaluations of the fire risk."/>
            <x14:filter val="x-Included information about fire prevention, accessibility, environemntal health, public use and management and data about changes over time. Information was associated with the BIM objects."/>
            <x14:filter val="x-Included information regarding the buildings condition (namely damages). They modelled this visually but also created damage 'sheets' in Revit that described the damages, showed a picture of the damage, and suggested causes of the damage."/>
            <x14:filter val="x-included structural diagnostic data. This was both visually (e.g. drew cracks) and as parameters linked to familiesof objects."/>
            <x14:filter val="x-Incoporated environmental data obtained by sensors. Data stored in .xlsx format in a web based CDE."/>
            <x14:filter val="x-information about historical phases and degradation pathologies."/>
            <x14:filter val="x-Information about the condition and restoration history of the structure stored parameterically in Revit."/>
            <x14:filter val="x-information about: assessment of the asset and emergency measures, survyes and historical genesis, conservation state and diagnosis, info as assistance for selection of contruction company."/>
            <x14:filter val="x-Information added to the HBIM as parameters. Included architectural data. Information in the ArcGIS platfrom was added as historical maps and images. Also included textual descriptions of the building's history and information about the conservation status of listed buildings."/>
            <x14:filter val="x-Information was associated with object elements in Revit. The data was included as either text on the actual object or a URL link to a database. Information included general info (class, subclass, description, construction info), critical issues (potential problems and known damages), experimental data (typology, images, description, results) and actions (restoration works, future interventions)."/>
            <x14:filter val="x-Integrated data about visitor numbers into ArcGIS."/>
            <x14:filter val="x-Main focus of the article was information management. They identify all required information for the conservation of a specific element. They attribute this information to objects as properties and create property groups to collate related data. Some data was entered directly as a parameter and some was linked by hyperlink."/>
            <x14:filter val="x-Model contained management records, previous surveys and other historical documents held in the Korean cultural services management records."/>
            <x14:filter val="x-Platform stored all historic data via online forms. Data was categorised as sources, events, actors and built works."/>
            <x14:filter val="x-Previously conducted a number of material and structural tests/surveys. The results were integrated as a databse, as object parameters and visually (cracks objects)."/>
            <x14:filter val="x-recorded all alterations and degrdation of the structure. Information added using a modified building smart data dictionary."/>
            <x14:filter val="x-Recorded decay information as annotations on a 360 image."/>
            <x14:filter val="x-Recorded information regarding the building pathology (condition). Information was stored in Revit as object parameters (text, photo form etc)"/>
            <x14:filter val="x-recorded parametric data regarding material characteristics, structural characteristics, historical information etc. They also included damage information discussing the types of damage present."/>
            <x14:filter val="x-Revit objects semantically enriched with current state of each object and all possible restoration and maintenance plans."/>
            <x14:filter val="x-state of conservation data added as object parameters."/>
            <x14:filter val="x-state that data such as degradation type, intervention required, cost of intervention and a picture of degradation are included."/>
            <x14:filter val="x-State that information included &quot;general data, which_x000a_includes historical (e.g., photo documentation and phasing), and management (e.g., project information and zoning) data, and (2) specific_x000a_model elements data represented in families of stylistic objects (e.g.,_x000a_walls, columns, domes, and cenotaphs). The latter data includes identity_x000a_data, mapping of materials, material loss, pathologies causes, cracks and_x000a_deformations, and materials take-off schedules. &quot; all information was stored in the Revit model."/>
            <x14:filter val="x-state that the model included geometric data, material data, orthophotos, historical documentation, detailed surveys etc. Decay visually included with associated parameters."/>
            <x14:filter val="x-State that the model included information about materials, construction techniques and historic significance. Method for inclusion not given."/>
            <x14:filter val="x-Stated that the following information was included: materials database, bibliographic references, past studies, photographic references and 2D drawings. Exact method unspecified."/>
            <x14:filter val="x-The sturcture in question had been the subject of numerous studies. Types of information included historical descriptions, drawings and photographs, archaeological reports, site surveys, models, UNESCO reports, scientific literature etc. Doucments were classified according to the CIDOC-CRMba standards. They were stored in a customised external repository."/>
            <x14:filter val="x-they incoprated GPR data visually into the model by converting the outputs to a 3D model (a multistep process)."/>
            <x14:filter val="x-Used BIM 360 Docs as a CDE for storing related data. Some data was also stored as parameters in Revit."/>
            <x14:filter val="x-Used the bsDD to classify elements according to their state of conservation and required interventions."/>
            <x14:filter val="x-Utilised MongoDB and NoSQL database for stoing semantic information about the site."/>
          </mc:Choice>
          <mc:Fallback>
            <filter val="Current asset condition-created a survey so details about specific features could be filled in on site."/>
            <filter val="I1"/>
            <filter val="Included information about the cultural and social factors that had influenced the architecture of the structure. This included migration to the area. This information was added to HBIM ojects which allowed it to be colour coded accordingly."/>
            <filter val="x- The researchers had access to comprehensive archival records for the building (due to its relative newness). They discuss the HBIM being informed by and linked to these documents."/>
            <filter val="x-A CDE was set up to store project data. Discussed storing alphanumerical data about the asset in an Excel sheet."/>
            <filter val="x-Added global parameters that included information such as materials, state of conservation, alterations, and state of decay."/>
            <filter val="x-conatined information about the areas infrastructure."/>
            <filter val="x-conducted anumber of non-destructive and destrustive tests to determine the material and structural condition.These were then included in the model visually, as parameters or linked via URL. Special parametric objects were created to store this data."/>
            <filter val="x-Created a structured database (unspecified) for storing asset infromation. Information types included historic and current photos, damage/decay, historical documentation etc."/>
            <filter val="x-Created a structured database that contained asset information such as materials, forms of alteration and degradation. More detail is given in other publications by the authors."/>
            <filter val="x-Data was stored in databases linked to the model."/>
            <filter val="x-HBIM system contained the complete repair history of the asset. The repair history was stored in an excel file and then linked as parameters to the BIM model using a dynamo and Revit API script."/>
            <filter val="x-included fire risk related data and subequent quantitative evaluations of the fire risk."/>
            <filter val="x-Included information about fire prevention, accessibility, environemntal health, public use and management and data about changes over time. Information was associated with the BIM objects."/>
            <filter val="x-Included information regarding the buildings condition (namely damages). They modelled this visually but also created damage 'sheets' in Revit that described the damages, showed a picture of the damage, and suggested causes of the damage."/>
            <filter val="x-included structural diagnostic data. This was both visually (e.g. drew cracks) and as parameters linked to familiesof objects."/>
            <filter val="x-Incoporated environmental data obtained by sensors. Data stored in .xlsx format in a web based CDE."/>
            <filter val="x-information about historical phases and degradation pathologies."/>
            <filter val="x-Information about the condition and restoration history of the structure stored parameterically in Revit."/>
            <filter val="x-information about: assessment of the asset and emergency measures, survyes and historical genesis, conservation state and diagnosis, info as assistance for selection of contruction company."/>
            <filter val="x-Integrated data about visitor numbers into ArcGIS."/>
            <filter val="x-Model contained management records, previous surveys and other historical documents held in the Korean cultural services management records."/>
            <filter val="x-Platform stored all historic data via online forms. Data was categorised as sources, events, actors and built works."/>
            <filter val="x-Previously conducted a number of material and structural tests/surveys. The results were integrated as a databse, as object parameters and visually (cracks objects)."/>
            <filter val="x-recorded all alterations and degrdation of the structure. Information added using a modified building smart data dictionary."/>
            <filter val="x-Recorded decay information as annotations on a 360 image."/>
            <filter val="x-Recorded information regarding the building pathology (condition). Information was stored in Revit as object parameters (text, photo form etc)"/>
            <filter val="x-recorded parametric data regarding material characteristics, structural characteristics, historical information etc. They also included damage information discussing the types of damage present."/>
            <filter val="x-Revit objects semantically enriched with current state of each object and all possible restoration and maintenance plans."/>
            <filter val="x-state of conservation data added as object parameters."/>
            <filter val="x-state that data such as degradation type, intervention required, cost of intervention and a picture of degradation are included."/>
            <filter val="x-state that the model included geometric data, material data, orthophotos, historical documentation, detailed surveys etc. Decay visually included with associated parameters."/>
            <filter val="x-State that the model included information about materials, construction techniques and historic significance. Method for inclusion not given."/>
            <filter val="x-Stated that the following information was included: materials database, bibliographic references, past studies, photographic references and 2D drawings. Exact method unspecified."/>
            <filter val="x-they incoprated GPR data visually into the model by converting the outputs to a 3D model (a multistep process)."/>
            <filter val="x-Used BIM 360 Docs as a CDE for storing related data. Some data was also stored as parameters in Revit."/>
            <filter val="x-Used the bsDD to classify elements according to their state of conservation and required interventions."/>
            <filter val="x-Utilised MongoDB and NoSQL database for stoing semantic information about the site."/>
          </mc:Fallback>
        </mc:AlternateContent>
      </filters>
    </filterColumn>
  </autoFilter>
  <tableColumns count="35">
    <tableColumn id="1" xr3:uid="{6B992F56-8D0C-4BAB-820B-D6B5F0C548FB}" name="Paper title" dataDxfId="40">
      <calculatedColumnFormula>'What requirements achieved'!A5</calculatedColumnFormula>
    </tableColumn>
    <tableColumn id="2" xr3:uid="{961C867E-FFFA-443C-9114-47BE990FA03A}" name="HBIM system needs to contain a comprehensive and accurate record of asset information (regardless of form). " dataDxfId="39"/>
    <tableColumn id="3" xr3:uid="{F346EA00-14B7-459A-AC25-3EB22D674B28}" name="HBIM system needs to allow new information to be added over time whilst retaining previous information." dataDxfId="38"/>
    <tableColumn id="4" xr3:uid="{C39594C1-76A7-4680-8C43-36FACC5FBC9B}" name="HBIM system needs to have a search function for finding information." dataDxfId="37">
      <calculatedColumnFormula>'What requirements achieved'!D5</calculatedColumnFormula>
    </tableColumn>
    <tableColumn id="5" xr3:uid="{AF5BE0C8-FB14-44D0-8F1B-2FA003CC050E}" name="HBIM system needs to have a structured, reportable and viewable data storage schema." dataDxfId="36">
      <calculatedColumnFormula>'What requirements achieved'!E5</calculatedColumnFormula>
    </tableColumn>
    <tableColumn id="6" xr3:uid="{FE656383-EDE5-43C4-B8C6-DC75035502DE}" name="HBIM system needs to allow information to be viewed at different degrees of granularity." dataDxfId="35">
      <calculatedColumnFormula>'What requirements achieved'!F5</calculatedColumnFormula>
    </tableColumn>
    <tableColumn id="7" xr3:uid="{C30BB457-5225-4DE8-AC62-AB0D683F4AC4}" name="HBIM system needs to allow all information to be accessed from a single source." dataDxfId="34"/>
    <tableColumn id="8" xr3:uid="{402D4119-9378-4AFD-B5DA-FA1C874E3B2A}" name="Information in the HBIM system should be associated with a digital entity with a known position in space." dataDxfId="33"/>
    <tableColumn id="9" xr3:uid="{E702875E-DD72-492A-BCDA-702BEC757EE5}" name="HBIM system needs to record and report each change made to asset information." dataDxfId="32">
      <calculatedColumnFormula>'What requirements achieved'!I5</calculatedColumnFormula>
    </tableColumn>
    <tableColumn id="10" xr3:uid="{A45E0FAD-8BC5-4558-B6D2-EC32E4ABEC2F}" name="The HBIM system will contain comprehensive and accurate metadata regarding asset information. Note- The types of metadata may be asset/organisation specific." dataDxfId="31">
      <calculatedColumnFormula>'What requirements achieved'!J5</calculatedColumnFormula>
    </tableColumn>
    <tableColumn id="11" xr3:uid="{F22FA593-FD54-41B8-A62A-A7D5BBE4A5DD}" name="HBIM system needs to present current planning / legislative / listing restraints in a manner clearly understandable to users without expert knowledge." dataDxfId="30">
      <calculatedColumnFormula>'What requirements achieved'!K5</calculatedColumnFormula>
    </tableColumn>
    <tableColumn id="12" xr3:uid="{80478649-A000-489F-B34C-02B024213BBC}" name="HBIM system needs to be able to share and receive information for related assets (both internally within an organisation or externally)." dataDxfId="29">
      <calculatedColumnFormula>'What requirements achieved'!L5</calculatedColumnFormula>
    </tableColumn>
    <tableColumn id="13" xr3:uid="{95FCC92D-28F0-4872-9196-5D015811E1DC}" name="HBIM system needs to be able to present the same information in differing ways for a defined audience." dataDxfId="28">
      <calculatedColumnFormula>'What requirements achieved'!M5</calculatedColumnFormula>
    </tableColumn>
    <tableColumn id="14" xr3:uid="{3627A45E-7BFE-45AC-BE53-78FD873C2744}" name="HBIM data needs to be shareable with specified access controls." dataDxfId="27">
      <calculatedColumnFormula>'What requirements achieved'!N5</calculatedColumnFormula>
    </tableColumn>
    <tableColumn id="15" xr3:uid="{72BAAA34-3A2E-460B-8B02-3715A7A93CAC}" name="HBIM system needs to be aligned with existing BIM practices for non-heritage assets" dataDxfId="26"/>
    <tableColumn id="16" xr3:uid="{0253A3FC-F1E5-470E-BFBB-1FC8CEAC03AB}" name="HBIM system needs to integrate with other systems without duplicating information." dataDxfId="25">
      <calculatedColumnFormula>'What requirements achieved'!P5</calculatedColumnFormula>
    </tableColumn>
    <tableColumn id="17" xr3:uid="{3C0EEE27-D4A9-4CC5-802B-074668B751D3}" name="HBIM system needs to be accessible from multiple locations at the same time." dataDxfId="24">
      <calculatedColumnFormula>'What requirements achieved'!Q5</calculatedColumnFormula>
    </tableColumn>
    <tableColumn id="18" xr3:uid="{F0D1BD51-F28A-47FC-8DC2-39F6E13D9547}" name="HBIM information needs to be accessible to users without an internet connection." dataDxfId="23">
      <calculatedColumnFormula>'What requirements achieved'!R5</calculatedColumnFormula>
    </tableColumn>
    <tableColumn id="19" xr3:uid="{DC5AB317-19F1-4CA8-8BEA-6065779040C1}" name="Users without an internet connection need to be able to record new information to be input to the HBIM system." dataDxfId="22">
      <calculatedColumnFormula>'What requirements achieved'!S5</calculatedColumnFormula>
    </tableColumn>
    <tableColumn id="20" xr3:uid="{2350065D-91B1-4F2D-8D4A-D3E3A7C6AF73}" name="HBIM system needs to indicate whether an area is private or open to public and any restraints this poses e.g. maintenance timing or increased level of risk for public." dataDxfId="21">
      <calculatedColumnFormula>'What requirements achieved'!T5</calculatedColumnFormula>
    </tableColumn>
    <tableColumn id="21" xr3:uid="{96B430F8-F638-4584-BBE7-177788DC897A}" name="HBIM system needs to collate and prepare information required for funding applications." dataDxfId="20">
      <calculatedColumnFormula>'What requirements achieved'!U5</calculatedColumnFormula>
    </tableColumn>
    <tableColumn id="22" xr3:uid="{1EAB6FB2-BB46-40E8-92B3-6D4A3EC6AED0}" name="HBIM system needs to collate and prepare information required to undertake defined activities." dataDxfId="19">
      <calculatedColumnFormula>'What requirements achieved'!V5</calculatedColumnFormula>
    </tableColumn>
    <tableColumn id="23" xr3:uid="{B4DCBEA9-8597-45A0-A3C4-771654323C51}" name="HBIM system needs to be able to be used to digitally simulate planned activities." dataDxfId="18">
      <calculatedColumnFormula>'What requirements achieved'!W5</calculatedColumnFormula>
    </tableColumn>
    <tableColumn id="24" xr3:uid="{6E5D2540-92F7-49D5-A8B6-7A82D9FCD302}" name="HBIM system needs to calculate expected costs of user defined work." dataDxfId="17">
      <calculatedColumnFormula>'What requirements achieved'!X5</calculatedColumnFormula>
    </tableColumn>
    <tableColumn id="25" xr3:uid="{B32723E3-2AAF-4D2E-BD5B-DC496168E73D}" name="HBIM system needs to record and report all details of each work activity undertaken and each future work activity planned." dataDxfId="16">
      <calculatedColumnFormula>'What requirements achieved'!Y5</calculatedColumnFormula>
    </tableColumn>
    <tableColumn id="26" xr3:uid="{A4C79782-4CD6-4CA6-8F24-FE3832B56196}" name="HBIM system needs to assist with the creation of proactive maintenance schedules utilising both mandatory testing intervals, previous maintenance records and current asset condition." dataDxfId="15">
      <calculatedColumnFormula>'What requirements achieved'!Z5</calculatedColumnFormula>
    </tableColumn>
    <tableColumn id="27" xr3:uid="{BB638E4A-9EE5-4E48-8132-3DE2B6A8B607}" name="HBIM system needs to record, and visually display information associated with the location of the asset." dataDxfId="14"/>
    <tableColumn id="28" xr3:uid="{D0CA1341-E29D-4308-A2DC-1CFB980B7857}" name="HBIM system needs to record and visually display each historic change to an asset (both large changes and small changes)." dataDxfId="13"/>
    <tableColumn id="29" xr3:uid="{54873C02-66C9-428E-9D70-FAF859AA5E93}" name="HBIM system needs to provide a 3D visualisation of an asset." dataDxfId="12"/>
    <tableColumn id="30" xr3:uid="{F5ED7213-0242-493D-BA38-E2B9593A46F1}" name="HBIM system needs to contain an accurate visual record of the current asset condition." dataDxfId="11"/>
    <tableColumn id="31" xr3:uid="{2F97126B-00B0-43BB-AFE6-F503A39F3180}" name="HBIM system needs to assist with the creation, and dissemination of, audience appropriate informative materials and educational resources with the public." dataDxfId="10">
      <calculatedColumnFormula>'What requirements achieved'!AE5</calculatedColumnFormula>
    </tableColumn>
    <tableColumn id="32" xr3:uid="{7DD2909A-2293-4B7B-BDCD-3124209EB792}" name="HBIM system needs to record and visually display environmental hazards associated with the asset." dataDxfId="9">
      <calculatedColumnFormula>'What requirements achieved'!AF5</calculatedColumnFormula>
    </tableColumn>
    <tableColumn id="33" xr3:uid="{7BBDDBB3-090B-494F-A954-AE6798F57A5B}" name="HBIM system needs to monitor and report the near real-time environmental conditions of the asset. Environmental condition derived from information such as temperature, light, humidity and weather sensors etc." dataDxfId="8">
      <calculatedColumnFormula>'What requirements achieved'!AG5</calculatedColumnFormula>
    </tableColumn>
    <tableColumn id="34" xr3:uid="{16E37923-13B6-42B5-BC89-94EDFB2EA448}" name="HBIM system needs to monitor and report the near real-time performance of the asset. Performance will be evaluated against organisational specific targets." dataDxfId="7">
      <calculatedColumnFormula>'What requirements achieved'!AH5</calculatedColumnFormula>
    </tableColumn>
    <tableColumn id="35" xr3:uid="{47CC4B53-61FC-4977-B286-889CAD0DE6D7}" name="HBIM system needs to allow the comparison of current  performance with predicted outputs of alterations and upgrades." dataDxfId="6">
      <calculatedColumnFormula>'What requirements achieved'!AI5</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E26F8-0A66-4A31-9D88-D13434673AB5}">
  <sheetPr filterMode="1"/>
  <dimension ref="A1:AN126"/>
  <sheetViews>
    <sheetView topLeftCell="A14" workbookViewId="0">
      <selection activeCell="E24" sqref="E24"/>
    </sheetView>
  </sheetViews>
  <sheetFormatPr defaultRowHeight="14.4" x14ac:dyDescent="0.55000000000000004"/>
  <cols>
    <col min="1" max="1" width="49.89453125" style="1" customWidth="1"/>
    <col min="2" max="2" width="37.5234375" customWidth="1"/>
    <col min="3" max="3" width="26.1015625" customWidth="1"/>
    <col min="4" max="4" width="20.7890625" customWidth="1"/>
    <col min="5" max="5" width="21.7890625" customWidth="1"/>
    <col min="6" max="6" width="20.5234375" customWidth="1"/>
    <col min="7" max="7" width="19.15625" customWidth="1"/>
    <col min="8" max="8" width="19.734375" customWidth="1"/>
    <col min="9" max="10" width="19.1015625" customWidth="1"/>
    <col min="11" max="11" width="22.1015625" customWidth="1"/>
    <col min="12" max="12" width="19.62890625" customWidth="1"/>
    <col min="13" max="13" width="22.26171875" customWidth="1"/>
    <col min="14" max="14" width="25.1015625" customWidth="1"/>
    <col min="15" max="15" width="21.1015625" customWidth="1"/>
    <col min="16" max="16" width="24.7890625" customWidth="1"/>
    <col min="17" max="17" width="23.7890625" customWidth="1"/>
    <col min="18" max="18" width="25.5234375" customWidth="1"/>
    <col min="19" max="19" width="25" customWidth="1"/>
    <col min="20" max="20" width="21.3671875" customWidth="1"/>
    <col min="21" max="21" width="22.62890625" customWidth="1"/>
    <col min="22" max="22" width="23.15625" customWidth="1"/>
    <col min="23" max="23" width="21.3671875" customWidth="1"/>
    <col min="24" max="24" width="23.1015625" customWidth="1"/>
    <col min="25" max="25" width="24" customWidth="1"/>
    <col min="26" max="26" width="29.62890625" customWidth="1"/>
    <col min="27" max="27" width="21" customWidth="1"/>
    <col min="28" max="28" width="22.5234375" customWidth="1"/>
    <col min="29" max="29" width="22.3671875" customWidth="1"/>
    <col min="30" max="30" width="22" customWidth="1"/>
    <col min="31" max="31" width="22.5234375" customWidth="1"/>
    <col min="32" max="32" width="20.5234375" customWidth="1"/>
    <col min="33" max="33" width="30.62890625" customWidth="1"/>
    <col min="34" max="34" width="18.62890625" customWidth="1"/>
    <col min="35" max="36" width="17.47265625" customWidth="1"/>
    <col min="37" max="37" width="17.62890625" style="4" customWidth="1"/>
    <col min="38" max="38" width="17.89453125" customWidth="1"/>
    <col min="39" max="39" width="17.734375" style="1" customWidth="1"/>
    <col min="40" max="40" width="19.3671875" customWidth="1"/>
  </cols>
  <sheetData>
    <row r="1" spans="1:40" ht="129.6" x14ac:dyDescent="0.55000000000000004">
      <c r="A1" s="9" t="s">
        <v>32</v>
      </c>
      <c r="B1" s="11" t="s">
        <v>0</v>
      </c>
      <c r="C1" s="11" t="s">
        <v>1</v>
      </c>
      <c r="D1" s="11" t="s">
        <v>2</v>
      </c>
      <c r="E1" s="11" t="s">
        <v>3</v>
      </c>
      <c r="F1" s="11" t="s">
        <v>53</v>
      </c>
      <c r="G1" s="11" t="s">
        <v>54</v>
      </c>
      <c r="H1" s="11" t="s">
        <v>6</v>
      </c>
      <c r="I1" s="11" t="s">
        <v>7</v>
      </c>
      <c r="J1" s="14" t="s">
        <v>55</v>
      </c>
      <c r="K1" s="11" t="s">
        <v>8</v>
      </c>
      <c r="L1" s="11" t="s">
        <v>9</v>
      </c>
      <c r="M1" s="11" t="s">
        <v>10</v>
      </c>
      <c r="N1" s="11" t="s">
        <v>56</v>
      </c>
      <c r="O1" s="11" t="s">
        <v>12</v>
      </c>
      <c r="P1" s="11" t="s">
        <v>13</v>
      </c>
      <c r="Q1" s="11" t="s">
        <v>14</v>
      </c>
      <c r="R1" s="11" t="s">
        <v>15</v>
      </c>
      <c r="S1" s="11" t="s">
        <v>16</v>
      </c>
      <c r="T1" s="11" t="s">
        <v>17</v>
      </c>
      <c r="U1" s="11" t="s">
        <v>57</v>
      </c>
      <c r="V1" s="11" t="s">
        <v>58</v>
      </c>
      <c r="W1" s="11" t="s">
        <v>20</v>
      </c>
      <c r="X1" s="11" t="s">
        <v>21</v>
      </c>
      <c r="Y1" s="11" t="s">
        <v>22</v>
      </c>
      <c r="Z1" s="11" t="s">
        <v>23</v>
      </c>
      <c r="AA1" s="11" t="s">
        <v>24</v>
      </c>
      <c r="AB1" s="11" t="s">
        <v>59</v>
      </c>
      <c r="AC1" s="11" t="s">
        <v>26</v>
      </c>
      <c r="AD1" s="11" t="s">
        <v>27</v>
      </c>
      <c r="AE1" s="11" t="s">
        <v>60</v>
      </c>
      <c r="AF1" s="11" t="s">
        <v>29</v>
      </c>
      <c r="AG1" s="11" t="s">
        <v>61</v>
      </c>
      <c r="AH1" s="11" t="s">
        <v>62</v>
      </c>
      <c r="AI1" s="11" t="s">
        <v>63</v>
      </c>
      <c r="AJ1" s="11" t="s">
        <v>212</v>
      </c>
      <c r="AK1" s="12" t="s">
        <v>207</v>
      </c>
      <c r="AL1" s="11" t="s">
        <v>211</v>
      </c>
      <c r="AM1" s="11" t="s">
        <v>213</v>
      </c>
      <c r="AN1" s="11" t="s">
        <v>214</v>
      </c>
    </row>
    <row r="2" spans="1:40" x14ac:dyDescent="0.55000000000000004">
      <c r="A2" s="9"/>
      <c r="B2" s="11" t="s">
        <v>158</v>
      </c>
      <c r="C2" s="11" t="s">
        <v>159</v>
      </c>
      <c r="D2" s="11" t="s">
        <v>160</v>
      </c>
      <c r="E2" s="11" t="s">
        <v>161</v>
      </c>
      <c r="F2" s="11" t="s">
        <v>162</v>
      </c>
      <c r="G2" s="11" t="s">
        <v>163</v>
      </c>
      <c r="H2" s="11" t="s">
        <v>164</v>
      </c>
      <c r="I2" s="11" t="s">
        <v>165</v>
      </c>
      <c r="J2" s="15" t="s">
        <v>166</v>
      </c>
      <c r="K2" s="11" t="s">
        <v>167</v>
      </c>
      <c r="L2" s="11" t="s">
        <v>168</v>
      </c>
      <c r="M2" s="11" t="s">
        <v>169</v>
      </c>
      <c r="N2" s="11" t="s">
        <v>170</v>
      </c>
      <c r="O2" s="11" t="s">
        <v>171</v>
      </c>
      <c r="P2" s="11" t="s">
        <v>172</v>
      </c>
      <c r="Q2" s="11" t="s">
        <v>173</v>
      </c>
      <c r="R2" s="11" t="s">
        <v>174</v>
      </c>
      <c r="S2" s="11" t="s">
        <v>175</v>
      </c>
      <c r="T2" s="11" t="s">
        <v>176</v>
      </c>
      <c r="U2" s="11" t="s">
        <v>177</v>
      </c>
      <c r="V2" s="11" t="s">
        <v>178</v>
      </c>
      <c r="W2" s="11" t="s">
        <v>179</v>
      </c>
      <c r="X2" s="11" t="s">
        <v>180</v>
      </c>
      <c r="Y2" s="11" t="s">
        <v>181</v>
      </c>
      <c r="Z2" s="11" t="s">
        <v>182</v>
      </c>
      <c r="AA2" s="11" t="s">
        <v>183</v>
      </c>
      <c r="AB2" s="11" t="s">
        <v>184</v>
      </c>
      <c r="AC2" s="11" t="s">
        <v>185</v>
      </c>
      <c r="AD2" s="11" t="s">
        <v>186</v>
      </c>
      <c r="AE2" s="11" t="s">
        <v>187</v>
      </c>
      <c r="AF2" s="11" t="s">
        <v>188</v>
      </c>
      <c r="AG2" s="11" t="s">
        <v>189</v>
      </c>
      <c r="AH2" s="11" t="s">
        <v>190</v>
      </c>
      <c r="AI2" s="11" t="s">
        <v>191</v>
      </c>
      <c r="AJ2" s="11"/>
      <c r="AK2" s="13"/>
      <c r="AL2" s="10"/>
      <c r="AM2" s="9"/>
      <c r="AN2" s="10"/>
    </row>
    <row r="3" spans="1:40" x14ac:dyDescent="0.55000000000000004">
      <c r="A3" s="9"/>
      <c r="B3" s="10">
        <v>3.5</v>
      </c>
      <c r="C3" s="10">
        <v>4</v>
      </c>
      <c r="D3" s="10">
        <v>4</v>
      </c>
      <c r="E3" s="10">
        <v>4</v>
      </c>
      <c r="F3" s="10">
        <v>3</v>
      </c>
      <c r="G3" s="10">
        <v>3</v>
      </c>
      <c r="H3" s="10">
        <v>3</v>
      </c>
      <c r="I3" s="10">
        <v>3.5</v>
      </c>
      <c r="J3" s="10">
        <v>3.5</v>
      </c>
      <c r="K3" s="10">
        <v>3</v>
      </c>
      <c r="L3" s="10">
        <v>3</v>
      </c>
      <c r="M3" s="10">
        <v>2.5</v>
      </c>
      <c r="N3" s="10">
        <v>3.5</v>
      </c>
      <c r="O3" s="10">
        <v>2.5</v>
      </c>
      <c r="P3" s="10">
        <v>3</v>
      </c>
      <c r="Q3" s="10">
        <v>3</v>
      </c>
      <c r="R3" s="10">
        <v>2</v>
      </c>
      <c r="S3" s="10">
        <v>2</v>
      </c>
      <c r="T3" s="10">
        <v>2.5</v>
      </c>
      <c r="U3" s="10">
        <v>2.5</v>
      </c>
      <c r="V3" s="10">
        <v>3</v>
      </c>
      <c r="W3" s="10">
        <v>2.5</v>
      </c>
      <c r="X3" s="10">
        <v>2.5</v>
      </c>
      <c r="Y3" s="10">
        <v>3</v>
      </c>
      <c r="Z3" s="10">
        <v>3</v>
      </c>
      <c r="AA3" s="10">
        <v>3.5</v>
      </c>
      <c r="AB3" s="10">
        <v>3</v>
      </c>
      <c r="AC3" s="10">
        <v>3</v>
      </c>
      <c r="AD3" s="10">
        <v>3.5</v>
      </c>
      <c r="AE3" s="10">
        <v>2.5</v>
      </c>
      <c r="AF3" s="10">
        <v>3</v>
      </c>
      <c r="AG3" s="10">
        <v>2</v>
      </c>
      <c r="AH3" s="10">
        <v>2</v>
      </c>
      <c r="AI3" s="10">
        <v>2.5</v>
      </c>
      <c r="AJ3" s="11"/>
      <c r="AK3" s="13"/>
      <c r="AL3" s="10"/>
      <c r="AM3" s="9"/>
      <c r="AN3" s="10"/>
    </row>
    <row r="4" spans="1:40" x14ac:dyDescent="0.55000000000000004">
      <c r="A4" s="9"/>
      <c r="B4" s="11">
        <f t="shared" ref="B4:AI4" si="0">COUNTIF(B5:B143, "y")</f>
        <v>57</v>
      </c>
      <c r="C4" s="11">
        <f t="shared" si="0"/>
        <v>18</v>
      </c>
      <c r="D4" s="11">
        <f t="shared" si="0"/>
        <v>7</v>
      </c>
      <c r="E4" s="11">
        <f t="shared" si="0"/>
        <v>31</v>
      </c>
      <c r="F4" s="11">
        <f t="shared" si="0"/>
        <v>10</v>
      </c>
      <c r="G4" s="11">
        <f t="shared" si="0"/>
        <v>45</v>
      </c>
      <c r="H4" s="11">
        <f t="shared" si="0"/>
        <v>53</v>
      </c>
      <c r="I4" s="11">
        <f t="shared" si="0"/>
        <v>3</v>
      </c>
      <c r="J4" s="11">
        <f t="shared" si="0"/>
        <v>14</v>
      </c>
      <c r="K4" s="11">
        <f t="shared" si="0"/>
        <v>1</v>
      </c>
      <c r="L4" s="11">
        <f t="shared" si="0"/>
        <v>9</v>
      </c>
      <c r="M4" s="11">
        <f t="shared" si="0"/>
        <v>7</v>
      </c>
      <c r="N4" s="11">
        <f t="shared" si="0"/>
        <v>12</v>
      </c>
      <c r="O4" s="11">
        <f t="shared" si="0"/>
        <v>89</v>
      </c>
      <c r="P4" s="11">
        <f t="shared" si="0"/>
        <v>17</v>
      </c>
      <c r="Q4" s="11">
        <f t="shared" si="0"/>
        <v>5</v>
      </c>
      <c r="R4" s="11">
        <f t="shared" si="0"/>
        <v>2</v>
      </c>
      <c r="S4" s="11">
        <f t="shared" si="0"/>
        <v>1</v>
      </c>
      <c r="T4" s="11">
        <f t="shared" si="0"/>
        <v>1</v>
      </c>
      <c r="U4" s="11">
        <f t="shared" si="0"/>
        <v>0</v>
      </c>
      <c r="V4" s="11">
        <f t="shared" si="0"/>
        <v>5</v>
      </c>
      <c r="W4" s="11">
        <f t="shared" si="0"/>
        <v>1</v>
      </c>
      <c r="X4" s="11">
        <f t="shared" si="0"/>
        <v>1</v>
      </c>
      <c r="Y4" s="11">
        <f t="shared" si="0"/>
        <v>15</v>
      </c>
      <c r="Z4" s="11">
        <f t="shared" si="0"/>
        <v>26</v>
      </c>
      <c r="AA4" s="11">
        <f t="shared" si="0"/>
        <v>25</v>
      </c>
      <c r="AB4" s="11">
        <f t="shared" si="0"/>
        <v>19</v>
      </c>
      <c r="AC4" s="11">
        <f t="shared" si="0"/>
        <v>121</v>
      </c>
      <c r="AD4" s="11">
        <f t="shared" si="0"/>
        <v>54</v>
      </c>
      <c r="AE4" s="11">
        <f t="shared" si="0"/>
        <v>22</v>
      </c>
      <c r="AF4" s="11">
        <f t="shared" si="0"/>
        <v>8</v>
      </c>
      <c r="AG4" s="11">
        <f t="shared" si="0"/>
        <v>8</v>
      </c>
      <c r="AH4" s="11">
        <f t="shared" si="0"/>
        <v>10</v>
      </c>
      <c r="AI4" s="11">
        <f t="shared" si="0"/>
        <v>12</v>
      </c>
      <c r="AJ4" s="11"/>
      <c r="AK4" s="13"/>
      <c r="AL4" s="10"/>
      <c r="AM4" s="9"/>
      <c r="AN4" s="10"/>
    </row>
    <row r="5" spans="1:40" ht="48.9" customHeight="1" x14ac:dyDescent="0.55000000000000004">
      <c r="A5" s="9" t="s">
        <v>34</v>
      </c>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t="s">
        <v>33</v>
      </c>
      <c r="AD5" s="10" t="s">
        <v>33</v>
      </c>
      <c r="AE5" s="10"/>
      <c r="AF5" s="10"/>
      <c r="AG5" s="10"/>
      <c r="AH5" s="10"/>
      <c r="AI5" s="10"/>
      <c r="AJ5" s="10">
        <f>COUNTIF(B5:AI5, "y")</f>
        <v>2</v>
      </c>
      <c r="AK5" s="13" t="s">
        <v>208</v>
      </c>
      <c r="AL5" s="10">
        <f>SUMIF(B5:AI5, "y", B$3:AI$3)</f>
        <v>6.5</v>
      </c>
      <c r="AM5" s="9" t="s">
        <v>222</v>
      </c>
      <c r="AN5" s="10" t="s">
        <v>215</v>
      </c>
    </row>
    <row r="6" spans="1:40" ht="58.3" hidden="1" customHeight="1" x14ac:dyDescent="0.55000000000000004">
      <c r="A6" s="6" t="s">
        <v>35</v>
      </c>
      <c r="B6" s="1" t="s">
        <v>33</v>
      </c>
      <c r="C6" t="s">
        <v>33</v>
      </c>
      <c r="E6" t="s">
        <v>33</v>
      </c>
      <c r="F6" t="s">
        <v>33</v>
      </c>
      <c r="G6" t="s">
        <v>33</v>
      </c>
      <c r="O6" t="s">
        <v>33</v>
      </c>
      <c r="Y6" t="s">
        <v>33</v>
      </c>
      <c r="AC6" t="s">
        <v>33</v>
      </c>
      <c r="AD6" t="s">
        <v>33</v>
      </c>
      <c r="AJ6">
        <f t="shared" ref="AJ6:AJ67" si="1">COUNTIF(B6:AI6, "y")</f>
        <v>9</v>
      </c>
      <c r="AK6" s="8" t="s">
        <v>209</v>
      </c>
      <c r="AL6">
        <f t="shared" ref="AL6:AL69" si="2">SUMIF(B6:AI6, "y", B$3:AI$3)</f>
        <v>29.5</v>
      </c>
      <c r="AM6" s="1" t="s">
        <v>216</v>
      </c>
      <c r="AN6" t="s">
        <v>215</v>
      </c>
    </row>
    <row r="7" spans="1:40" ht="28.8" x14ac:dyDescent="0.55000000000000004">
      <c r="A7" s="9" t="s">
        <v>36</v>
      </c>
      <c r="B7" s="9" t="s">
        <v>33</v>
      </c>
      <c r="C7" s="10"/>
      <c r="D7" s="10"/>
      <c r="E7" s="10" t="s">
        <v>33</v>
      </c>
      <c r="F7" s="10"/>
      <c r="G7" s="10" t="s">
        <v>33</v>
      </c>
      <c r="H7" s="10" t="s">
        <v>33</v>
      </c>
      <c r="I7" s="10"/>
      <c r="J7" s="10"/>
      <c r="K7" s="10"/>
      <c r="L7" s="10" t="s">
        <v>33</v>
      </c>
      <c r="M7" s="10"/>
      <c r="N7" s="10"/>
      <c r="O7" s="10"/>
      <c r="P7" s="10"/>
      <c r="Q7" s="10"/>
      <c r="R7" s="10"/>
      <c r="S7" s="10"/>
      <c r="T7" s="10"/>
      <c r="U7" s="10"/>
      <c r="V7" s="10"/>
      <c r="W7" s="10"/>
      <c r="X7" s="10"/>
      <c r="Y7" s="10"/>
      <c r="Z7" s="10"/>
      <c r="AA7" s="10"/>
      <c r="AB7" s="10"/>
      <c r="AC7" s="10" t="s">
        <v>33</v>
      </c>
      <c r="AD7" s="10" t="s">
        <v>33</v>
      </c>
      <c r="AE7" s="10"/>
      <c r="AF7" s="10"/>
      <c r="AG7" s="10"/>
      <c r="AH7" s="10"/>
      <c r="AI7" s="10"/>
      <c r="AJ7" s="10">
        <f t="shared" si="1"/>
        <v>7</v>
      </c>
      <c r="AK7" s="13" t="s">
        <v>208</v>
      </c>
      <c r="AL7" s="10">
        <f t="shared" si="2"/>
        <v>23</v>
      </c>
      <c r="AM7" s="9" t="s">
        <v>220</v>
      </c>
      <c r="AN7" s="10"/>
    </row>
    <row r="8" spans="1:40" ht="57.6" x14ac:dyDescent="0.55000000000000004">
      <c r="A8" s="9" t="s">
        <v>37</v>
      </c>
      <c r="B8" s="10"/>
      <c r="C8" s="10"/>
      <c r="D8" s="10"/>
      <c r="E8" s="10" t="s">
        <v>33</v>
      </c>
      <c r="F8" s="10"/>
      <c r="G8" s="10"/>
      <c r="H8" s="10" t="s">
        <v>33</v>
      </c>
      <c r="I8" s="10"/>
      <c r="J8" s="10"/>
      <c r="K8" s="10"/>
      <c r="L8" s="10"/>
      <c r="M8" s="10"/>
      <c r="N8" s="10"/>
      <c r="O8" s="10" t="s">
        <v>33</v>
      </c>
      <c r="P8" s="10"/>
      <c r="Q8" s="10"/>
      <c r="R8" s="10"/>
      <c r="S8" s="10"/>
      <c r="T8" s="10"/>
      <c r="U8" s="10"/>
      <c r="V8" s="10"/>
      <c r="W8" s="10"/>
      <c r="X8" s="10"/>
      <c r="Y8" s="10"/>
      <c r="Z8" s="10"/>
      <c r="AA8" s="10" t="s">
        <v>33</v>
      </c>
      <c r="AB8" s="10"/>
      <c r="AC8" s="10" t="s">
        <v>33</v>
      </c>
      <c r="AD8" s="10"/>
      <c r="AE8" s="10"/>
      <c r="AF8" s="10"/>
      <c r="AG8" s="10"/>
      <c r="AH8" s="10"/>
      <c r="AI8" s="10"/>
      <c r="AJ8" s="10">
        <f t="shared" si="1"/>
        <v>5</v>
      </c>
      <c r="AK8" s="13" t="s">
        <v>208</v>
      </c>
      <c r="AL8" s="10">
        <f t="shared" si="2"/>
        <v>16</v>
      </c>
      <c r="AM8" s="9" t="s">
        <v>222</v>
      </c>
      <c r="AN8" s="10" t="s">
        <v>215</v>
      </c>
    </row>
    <row r="9" spans="1:40" ht="43.2" x14ac:dyDescent="0.55000000000000004">
      <c r="A9" s="16" t="s">
        <v>38</v>
      </c>
      <c r="B9" s="10"/>
      <c r="C9" s="10"/>
      <c r="D9" s="10"/>
      <c r="E9" s="10"/>
      <c r="F9" s="10"/>
      <c r="G9" s="10"/>
      <c r="H9" s="10"/>
      <c r="I9" s="10"/>
      <c r="J9" s="10"/>
      <c r="K9" s="10"/>
      <c r="L9" s="10"/>
      <c r="M9" s="10"/>
      <c r="N9" s="10"/>
      <c r="O9" s="10" t="s">
        <v>33</v>
      </c>
      <c r="P9" s="10"/>
      <c r="Q9" s="10"/>
      <c r="R9" s="10"/>
      <c r="S9" s="10"/>
      <c r="T9" s="10"/>
      <c r="U9" s="10"/>
      <c r="V9" s="10"/>
      <c r="W9" s="10"/>
      <c r="X9" s="10"/>
      <c r="Y9" s="10"/>
      <c r="Z9" s="10"/>
      <c r="AA9" s="10"/>
      <c r="AB9" s="10"/>
      <c r="AC9" s="10" t="s">
        <v>33</v>
      </c>
      <c r="AD9" s="10"/>
      <c r="AE9" s="10"/>
      <c r="AF9" s="10"/>
      <c r="AG9" s="10"/>
      <c r="AH9" s="10"/>
      <c r="AI9" s="10"/>
      <c r="AJ9" s="10">
        <f t="shared" si="1"/>
        <v>2</v>
      </c>
      <c r="AK9" s="13" t="s">
        <v>208</v>
      </c>
      <c r="AL9" s="10">
        <f t="shared" si="2"/>
        <v>5.5</v>
      </c>
      <c r="AM9" s="9" t="s">
        <v>218</v>
      </c>
      <c r="AN9" s="10" t="s">
        <v>215</v>
      </c>
    </row>
    <row r="10" spans="1:40" ht="57.25" customHeight="1" x14ac:dyDescent="0.55000000000000004">
      <c r="A10" s="9" t="s">
        <v>39</v>
      </c>
      <c r="B10" s="10"/>
      <c r="C10" s="10" t="s">
        <v>33</v>
      </c>
      <c r="D10" s="10"/>
      <c r="E10" s="10"/>
      <c r="F10" s="10"/>
      <c r="G10" s="10" t="s">
        <v>33</v>
      </c>
      <c r="H10" s="10"/>
      <c r="I10" s="10"/>
      <c r="J10" s="10"/>
      <c r="K10" s="10"/>
      <c r="L10" s="10"/>
      <c r="M10" s="10"/>
      <c r="N10" s="10" t="s">
        <v>33</v>
      </c>
      <c r="O10" s="10"/>
      <c r="P10" s="10" t="s">
        <v>33</v>
      </c>
      <c r="Q10" s="10"/>
      <c r="R10" s="10"/>
      <c r="S10" s="10"/>
      <c r="T10" s="10"/>
      <c r="U10" s="10"/>
      <c r="V10" s="10"/>
      <c r="W10" s="10"/>
      <c r="X10" s="10"/>
      <c r="Y10" s="10"/>
      <c r="Z10" s="10"/>
      <c r="AA10" s="10"/>
      <c r="AB10" s="10"/>
      <c r="AC10" s="10" t="s">
        <v>33</v>
      </c>
      <c r="AD10" s="10"/>
      <c r="AE10" s="10"/>
      <c r="AF10" s="10"/>
      <c r="AG10" s="10" t="s">
        <v>33</v>
      </c>
      <c r="AH10" s="10"/>
      <c r="AI10" s="10"/>
      <c r="AJ10" s="10">
        <f t="shared" si="1"/>
        <v>6</v>
      </c>
      <c r="AK10" s="13" t="s">
        <v>208</v>
      </c>
      <c r="AL10" s="10">
        <f t="shared" si="2"/>
        <v>18.5</v>
      </c>
      <c r="AM10" s="9" t="s">
        <v>217</v>
      </c>
      <c r="AN10" s="10" t="s">
        <v>215</v>
      </c>
    </row>
    <row r="11" spans="1:40" ht="28.8" x14ac:dyDescent="0.55000000000000004">
      <c r="A11" s="9" t="s">
        <v>40</v>
      </c>
      <c r="B11" s="10"/>
      <c r="C11" s="10"/>
      <c r="D11" s="10"/>
      <c r="E11" s="10"/>
      <c r="F11" s="10"/>
      <c r="G11" s="10"/>
      <c r="H11" s="10" t="s">
        <v>33</v>
      </c>
      <c r="I11" s="10"/>
      <c r="J11" s="10"/>
      <c r="K11" s="10"/>
      <c r="L11" s="10"/>
      <c r="M11" s="10" t="s">
        <v>33</v>
      </c>
      <c r="N11" s="10"/>
      <c r="O11" s="10" t="s">
        <v>33</v>
      </c>
      <c r="P11" s="10"/>
      <c r="Q11" s="10"/>
      <c r="R11" s="10"/>
      <c r="S11" s="10"/>
      <c r="T11" s="10"/>
      <c r="U11" s="10"/>
      <c r="V11" s="10"/>
      <c r="W11" s="10"/>
      <c r="X11" s="10"/>
      <c r="Y11" s="10"/>
      <c r="Z11" s="10"/>
      <c r="AA11" s="10" t="s">
        <v>33</v>
      </c>
      <c r="AB11" s="10"/>
      <c r="AC11" s="10" t="s">
        <v>33</v>
      </c>
      <c r="AD11" s="10"/>
      <c r="AE11" s="10" t="s">
        <v>33</v>
      </c>
      <c r="AF11" s="10"/>
      <c r="AG11" s="10"/>
      <c r="AH11" s="10"/>
      <c r="AI11" s="10"/>
      <c r="AJ11" s="10">
        <f t="shared" si="1"/>
        <v>6</v>
      </c>
      <c r="AK11" s="13" t="s">
        <v>208</v>
      </c>
      <c r="AL11" s="10">
        <f t="shared" si="2"/>
        <v>17</v>
      </c>
      <c r="AM11" s="9" t="s">
        <v>218</v>
      </c>
      <c r="AN11" s="10" t="s">
        <v>215</v>
      </c>
    </row>
    <row r="12" spans="1:40" ht="43.2" x14ac:dyDescent="0.55000000000000004">
      <c r="A12" s="9" t="s">
        <v>41</v>
      </c>
      <c r="B12" s="10" t="s">
        <v>33</v>
      </c>
      <c r="C12" s="10"/>
      <c r="D12" s="10"/>
      <c r="E12" s="10"/>
      <c r="F12" s="10"/>
      <c r="G12" s="10"/>
      <c r="H12" s="10"/>
      <c r="I12" s="10"/>
      <c r="J12" s="10"/>
      <c r="K12" s="10"/>
      <c r="L12" s="10"/>
      <c r="M12" s="10"/>
      <c r="N12" s="10"/>
      <c r="O12" s="10" t="s">
        <v>33</v>
      </c>
      <c r="P12" s="10"/>
      <c r="Q12" s="10"/>
      <c r="R12" s="10"/>
      <c r="S12" s="10"/>
      <c r="T12" s="10"/>
      <c r="U12" s="10"/>
      <c r="V12" s="10"/>
      <c r="W12" s="10"/>
      <c r="X12" s="10"/>
      <c r="Y12" s="10"/>
      <c r="Z12" s="10"/>
      <c r="AA12" s="10" t="s">
        <v>33</v>
      </c>
      <c r="AB12" s="10"/>
      <c r="AC12" s="10" t="s">
        <v>33</v>
      </c>
      <c r="AD12" s="10" t="s">
        <v>33</v>
      </c>
      <c r="AE12" s="10"/>
      <c r="AF12" s="10"/>
      <c r="AG12" s="10"/>
      <c r="AH12" s="10" t="s">
        <v>33</v>
      </c>
      <c r="AI12" s="10"/>
      <c r="AJ12" s="10">
        <f t="shared" si="1"/>
        <v>6</v>
      </c>
      <c r="AK12" s="13" t="s">
        <v>208</v>
      </c>
      <c r="AL12" s="10">
        <f t="shared" si="2"/>
        <v>18</v>
      </c>
      <c r="AM12" s="9" t="s">
        <v>219</v>
      </c>
      <c r="AN12" s="10" t="s">
        <v>215</v>
      </c>
    </row>
    <row r="13" spans="1:40" ht="57.6" x14ac:dyDescent="0.55000000000000004">
      <c r="A13" s="9" t="s">
        <v>42</v>
      </c>
      <c r="B13" s="10" t="s">
        <v>33</v>
      </c>
      <c r="C13" s="10"/>
      <c r="D13" s="10"/>
      <c r="E13" s="10"/>
      <c r="F13" s="10"/>
      <c r="G13" s="10" t="s">
        <v>33</v>
      </c>
      <c r="H13" s="10"/>
      <c r="I13" s="10"/>
      <c r="J13" s="10"/>
      <c r="K13" s="10"/>
      <c r="L13" s="10"/>
      <c r="M13" s="10"/>
      <c r="N13" s="10"/>
      <c r="O13" s="10" t="s">
        <v>33</v>
      </c>
      <c r="P13" s="10" t="s">
        <v>33</v>
      </c>
      <c r="Q13" s="10"/>
      <c r="R13" s="10"/>
      <c r="S13" s="10"/>
      <c r="T13" s="10"/>
      <c r="U13" s="10"/>
      <c r="V13" s="10"/>
      <c r="W13" s="10"/>
      <c r="X13" s="10"/>
      <c r="Y13" s="10" t="s">
        <v>33</v>
      </c>
      <c r="Z13" s="10" t="s">
        <v>33</v>
      </c>
      <c r="AA13" s="10"/>
      <c r="AB13" s="10"/>
      <c r="AC13" s="10" t="s">
        <v>33</v>
      </c>
      <c r="AD13" s="10"/>
      <c r="AE13" s="10"/>
      <c r="AF13" s="10"/>
      <c r="AG13" s="10" t="s">
        <v>33</v>
      </c>
      <c r="AH13" s="10" t="s">
        <v>33</v>
      </c>
      <c r="AI13" s="10"/>
      <c r="AJ13" s="10">
        <f t="shared" si="1"/>
        <v>9</v>
      </c>
      <c r="AK13" s="13" t="s">
        <v>208</v>
      </c>
      <c r="AL13" s="10">
        <f t="shared" si="2"/>
        <v>25</v>
      </c>
      <c r="AM13" s="9" t="s">
        <v>219</v>
      </c>
      <c r="AN13" s="10"/>
    </row>
    <row r="14" spans="1:40" ht="28.8" x14ac:dyDescent="0.55000000000000004">
      <c r="A14" s="9" t="s">
        <v>43</v>
      </c>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t="s">
        <v>33</v>
      </c>
      <c r="AD14" s="10"/>
      <c r="AE14" s="10"/>
      <c r="AF14" s="10"/>
      <c r="AG14" s="10"/>
      <c r="AH14" s="10"/>
      <c r="AI14" s="10"/>
      <c r="AJ14" s="10">
        <f t="shared" si="1"/>
        <v>1</v>
      </c>
      <c r="AK14" s="13" t="s">
        <v>208</v>
      </c>
      <c r="AL14" s="10">
        <f t="shared" si="2"/>
        <v>3</v>
      </c>
      <c r="AM14" s="9" t="s">
        <v>218</v>
      </c>
      <c r="AN14" s="10" t="s">
        <v>215</v>
      </c>
    </row>
    <row r="15" spans="1:40" ht="28.8" x14ac:dyDescent="0.55000000000000004">
      <c r="A15" s="9" t="s">
        <v>44</v>
      </c>
      <c r="B15" s="10"/>
      <c r="C15" s="10"/>
      <c r="D15" s="10"/>
      <c r="E15" s="10"/>
      <c r="F15" s="10"/>
      <c r="G15" s="10"/>
      <c r="H15" s="10"/>
      <c r="I15" s="10"/>
      <c r="J15" s="10"/>
      <c r="K15" s="10"/>
      <c r="L15" s="10"/>
      <c r="M15" s="10"/>
      <c r="N15" s="10"/>
      <c r="O15" s="10" t="s">
        <v>33</v>
      </c>
      <c r="P15" s="10"/>
      <c r="Q15" s="10"/>
      <c r="R15" s="10"/>
      <c r="S15" s="10"/>
      <c r="T15" s="10"/>
      <c r="U15" s="10"/>
      <c r="V15" s="10"/>
      <c r="W15" s="10"/>
      <c r="X15" s="10"/>
      <c r="Y15" s="10"/>
      <c r="Z15" s="10"/>
      <c r="AA15" s="10"/>
      <c r="AB15" s="10"/>
      <c r="AC15" s="10" t="s">
        <v>33</v>
      </c>
      <c r="AD15" s="10"/>
      <c r="AE15" s="10"/>
      <c r="AF15" s="10"/>
      <c r="AG15" s="10"/>
      <c r="AH15" s="10"/>
      <c r="AI15" s="10" t="s">
        <v>33</v>
      </c>
      <c r="AJ15" s="10">
        <f t="shared" si="1"/>
        <v>3</v>
      </c>
      <c r="AK15" s="13" t="s">
        <v>208</v>
      </c>
      <c r="AL15" s="10">
        <f t="shared" si="2"/>
        <v>8</v>
      </c>
      <c r="AM15" s="9" t="s">
        <v>218</v>
      </c>
      <c r="AN15" s="10" t="s">
        <v>215</v>
      </c>
    </row>
    <row r="16" spans="1:40" ht="28.8" x14ac:dyDescent="0.55000000000000004">
      <c r="A16" s="9" t="s">
        <v>45</v>
      </c>
      <c r="B16" s="10"/>
      <c r="C16" s="10"/>
      <c r="D16" s="10"/>
      <c r="E16" s="10"/>
      <c r="F16" s="10"/>
      <c r="G16" s="10"/>
      <c r="H16" s="10"/>
      <c r="I16" s="10"/>
      <c r="J16" s="10"/>
      <c r="K16" s="10"/>
      <c r="L16" s="10"/>
      <c r="M16" s="10"/>
      <c r="N16" s="10"/>
      <c r="O16" s="10" t="s">
        <v>33</v>
      </c>
      <c r="P16" s="10"/>
      <c r="Q16" s="10"/>
      <c r="R16" s="10"/>
      <c r="S16" s="10"/>
      <c r="T16" s="10"/>
      <c r="U16" s="10"/>
      <c r="V16" s="10"/>
      <c r="W16" s="10"/>
      <c r="X16" s="10"/>
      <c r="Y16" s="10"/>
      <c r="Z16" s="10"/>
      <c r="AA16" s="10"/>
      <c r="AB16" s="10"/>
      <c r="AC16" s="10" t="s">
        <v>33</v>
      </c>
      <c r="AD16" s="10" t="s">
        <v>33</v>
      </c>
      <c r="AE16" s="10"/>
      <c r="AF16" s="10"/>
      <c r="AG16" s="10"/>
      <c r="AH16" s="10"/>
      <c r="AI16" s="10"/>
      <c r="AJ16" s="10">
        <f t="shared" si="1"/>
        <v>3</v>
      </c>
      <c r="AK16" s="13" t="s">
        <v>208</v>
      </c>
      <c r="AL16" s="10">
        <f t="shared" si="2"/>
        <v>9</v>
      </c>
      <c r="AM16" s="9" t="s">
        <v>218</v>
      </c>
      <c r="AN16" s="10" t="s">
        <v>215</v>
      </c>
    </row>
    <row r="17" spans="1:40" ht="28.8" x14ac:dyDescent="0.55000000000000004">
      <c r="A17" s="9" t="s">
        <v>46</v>
      </c>
      <c r="B17" s="10" t="s">
        <v>33</v>
      </c>
      <c r="C17" s="10"/>
      <c r="D17" s="10"/>
      <c r="E17" s="10" t="s">
        <v>33</v>
      </c>
      <c r="F17" s="10"/>
      <c r="G17" s="10"/>
      <c r="H17" s="10"/>
      <c r="I17" s="10"/>
      <c r="J17" s="10"/>
      <c r="K17" s="10"/>
      <c r="L17" s="10"/>
      <c r="M17" s="10"/>
      <c r="N17" s="10"/>
      <c r="O17" s="10" t="s">
        <v>33</v>
      </c>
      <c r="P17" s="10"/>
      <c r="Q17" s="10"/>
      <c r="R17" s="10"/>
      <c r="S17" s="10"/>
      <c r="T17" s="10"/>
      <c r="U17" s="10"/>
      <c r="V17" s="10"/>
      <c r="W17" s="10"/>
      <c r="X17" s="10"/>
      <c r="Y17" s="10"/>
      <c r="Z17" s="10"/>
      <c r="AA17" s="10"/>
      <c r="AB17" s="10"/>
      <c r="AC17" s="10" t="s">
        <v>33</v>
      </c>
      <c r="AD17" s="10" t="s">
        <v>33</v>
      </c>
      <c r="AE17" s="10" t="s">
        <v>33</v>
      </c>
      <c r="AF17" s="10"/>
      <c r="AG17" s="10"/>
      <c r="AH17" s="10"/>
      <c r="AI17" s="10"/>
      <c r="AJ17" s="10">
        <f t="shared" si="1"/>
        <v>6</v>
      </c>
      <c r="AK17" s="13" t="s">
        <v>208</v>
      </c>
      <c r="AL17" s="10">
        <f t="shared" si="2"/>
        <v>19</v>
      </c>
      <c r="AM17" s="9" t="s">
        <v>220</v>
      </c>
      <c r="AN17" s="10" t="s">
        <v>215</v>
      </c>
    </row>
    <row r="18" spans="1:40" ht="28.8" x14ac:dyDescent="0.55000000000000004">
      <c r="A18" s="9" t="s">
        <v>47</v>
      </c>
      <c r="B18" s="11" t="s">
        <v>33</v>
      </c>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t="s">
        <v>33</v>
      </c>
      <c r="AD18" s="10"/>
      <c r="AE18" s="10"/>
      <c r="AF18" s="10"/>
      <c r="AG18" s="10"/>
      <c r="AH18" s="10"/>
      <c r="AI18" s="10" t="s">
        <v>33</v>
      </c>
      <c r="AJ18" s="10">
        <f t="shared" si="1"/>
        <v>3</v>
      </c>
      <c r="AK18" s="13" t="s">
        <v>208</v>
      </c>
      <c r="AL18" s="10">
        <f t="shared" si="2"/>
        <v>9</v>
      </c>
      <c r="AM18" s="9" t="s">
        <v>221</v>
      </c>
      <c r="AN18" s="10" t="s">
        <v>215</v>
      </c>
    </row>
    <row r="19" spans="1:40" ht="28.8" x14ac:dyDescent="0.55000000000000004">
      <c r="A19" s="9" t="s">
        <v>48</v>
      </c>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t="s">
        <v>33</v>
      </c>
      <c r="AD19" s="10"/>
      <c r="AE19" s="10"/>
      <c r="AF19" s="10"/>
      <c r="AG19" s="10"/>
      <c r="AH19" s="10"/>
      <c r="AI19" s="10" t="s">
        <v>33</v>
      </c>
      <c r="AJ19" s="10">
        <f t="shared" si="1"/>
        <v>2</v>
      </c>
      <c r="AK19" s="13" t="s">
        <v>208</v>
      </c>
      <c r="AL19" s="10">
        <f t="shared" si="2"/>
        <v>5.5</v>
      </c>
      <c r="AM19" s="9" t="s">
        <v>218</v>
      </c>
      <c r="AN19" s="10" t="s">
        <v>215</v>
      </c>
    </row>
    <row r="20" spans="1:40" ht="43.2" x14ac:dyDescent="0.55000000000000004">
      <c r="A20" s="9" t="s">
        <v>49</v>
      </c>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t="s">
        <v>33</v>
      </c>
      <c r="AD20" s="10"/>
      <c r="AE20" s="10"/>
      <c r="AF20" s="10"/>
      <c r="AG20" s="10"/>
      <c r="AH20" s="10"/>
      <c r="AI20" s="10" t="s">
        <v>33</v>
      </c>
      <c r="AJ20" s="10">
        <f t="shared" si="1"/>
        <v>2</v>
      </c>
      <c r="AK20" s="13" t="s">
        <v>208</v>
      </c>
      <c r="AL20" s="10">
        <f t="shared" si="2"/>
        <v>5.5</v>
      </c>
      <c r="AM20" s="9" t="s">
        <v>218</v>
      </c>
      <c r="AN20" s="10" t="s">
        <v>215</v>
      </c>
    </row>
    <row r="21" spans="1:40" ht="28.8" x14ac:dyDescent="0.55000000000000004">
      <c r="A21" s="9" t="s">
        <v>50</v>
      </c>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t="s">
        <v>33</v>
      </c>
      <c r="AJ21" s="10">
        <f t="shared" si="1"/>
        <v>1</v>
      </c>
      <c r="AK21" s="13" t="s">
        <v>208</v>
      </c>
      <c r="AL21" s="10">
        <f t="shared" si="2"/>
        <v>2.5</v>
      </c>
      <c r="AM21" s="9" t="s">
        <v>218</v>
      </c>
      <c r="AN21" s="10" t="s">
        <v>215</v>
      </c>
    </row>
    <row r="22" spans="1:40" ht="28.8" x14ac:dyDescent="0.55000000000000004">
      <c r="A22" s="9" t="s">
        <v>51</v>
      </c>
      <c r="B22" s="10" t="s">
        <v>33</v>
      </c>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t="s">
        <v>33</v>
      </c>
      <c r="AD22" s="10" t="s">
        <v>33</v>
      </c>
      <c r="AE22" s="10"/>
      <c r="AF22" s="10"/>
      <c r="AG22" s="10"/>
      <c r="AH22" s="10"/>
      <c r="AI22" s="10"/>
      <c r="AJ22" s="10">
        <f t="shared" si="1"/>
        <v>3</v>
      </c>
      <c r="AK22" s="13" t="s">
        <v>208</v>
      </c>
      <c r="AL22" s="10">
        <f t="shared" si="2"/>
        <v>10</v>
      </c>
      <c r="AM22" s="9" t="s">
        <v>219</v>
      </c>
      <c r="AN22" s="10" t="s">
        <v>215</v>
      </c>
    </row>
    <row r="23" spans="1:40" ht="43.2" x14ac:dyDescent="0.55000000000000004">
      <c r="A23" s="9" t="s">
        <v>52</v>
      </c>
      <c r="B23" s="10" t="s">
        <v>33</v>
      </c>
      <c r="C23" s="10"/>
      <c r="D23" s="10"/>
      <c r="E23" s="10" t="s">
        <v>33</v>
      </c>
      <c r="F23" s="10"/>
      <c r="G23" s="10"/>
      <c r="H23" s="10" t="s">
        <v>33</v>
      </c>
      <c r="I23" s="10"/>
      <c r="J23" s="10"/>
      <c r="K23" s="10"/>
      <c r="L23" s="10"/>
      <c r="M23" s="10"/>
      <c r="N23" s="10"/>
      <c r="O23" s="10" t="s">
        <v>33</v>
      </c>
      <c r="P23" s="10"/>
      <c r="Q23" s="10"/>
      <c r="R23" s="10"/>
      <c r="S23" s="10"/>
      <c r="T23" s="10"/>
      <c r="U23" s="10"/>
      <c r="V23" s="10"/>
      <c r="W23" s="10"/>
      <c r="X23" s="10"/>
      <c r="Y23" s="10"/>
      <c r="Z23" s="10" t="s">
        <v>33</v>
      </c>
      <c r="AA23" s="10"/>
      <c r="AB23" s="10"/>
      <c r="AC23" s="10" t="s">
        <v>33</v>
      </c>
      <c r="AD23" s="10" t="s">
        <v>33</v>
      </c>
      <c r="AE23" s="10"/>
      <c r="AF23" s="10"/>
      <c r="AG23" s="10"/>
      <c r="AH23" s="10"/>
      <c r="AI23" s="10"/>
      <c r="AJ23" s="10">
        <f t="shared" si="1"/>
        <v>7</v>
      </c>
      <c r="AK23" s="13" t="s">
        <v>208</v>
      </c>
      <c r="AL23" s="10">
        <f t="shared" si="2"/>
        <v>22.5</v>
      </c>
      <c r="AM23" s="9" t="s">
        <v>220</v>
      </c>
      <c r="AN23" s="10"/>
    </row>
    <row r="24" spans="1:40" ht="28.8" x14ac:dyDescent="0.55000000000000004">
      <c r="A24" s="9" t="s">
        <v>64</v>
      </c>
      <c r="B24" s="10" t="s">
        <v>33</v>
      </c>
      <c r="C24" s="10"/>
      <c r="D24" s="10"/>
      <c r="E24" s="10" t="s">
        <v>33</v>
      </c>
      <c r="F24" s="10"/>
      <c r="G24" s="10"/>
      <c r="H24" s="10" t="s">
        <v>33</v>
      </c>
      <c r="I24" s="10"/>
      <c r="J24" s="10"/>
      <c r="K24" s="10"/>
      <c r="L24" s="10"/>
      <c r="M24" s="10"/>
      <c r="N24" s="10"/>
      <c r="O24" s="10"/>
      <c r="P24" s="10"/>
      <c r="Q24" s="10"/>
      <c r="R24" s="10"/>
      <c r="S24" s="10"/>
      <c r="T24" s="10"/>
      <c r="U24" s="10"/>
      <c r="V24" s="10"/>
      <c r="W24" s="10"/>
      <c r="X24" s="10"/>
      <c r="Y24" s="10"/>
      <c r="Z24" s="10"/>
      <c r="AA24" s="10"/>
      <c r="AB24" s="10"/>
      <c r="AC24" s="10" t="s">
        <v>33</v>
      </c>
      <c r="AD24" s="10" t="s">
        <v>33</v>
      </c>
      <c r="AE24" s="10"/>
      <c r="AF24" s="10"/>
      <c r="AG24" s="10"/>
      <c r="AH24" s="10"/>
      <c r="AI24" s="10"/>
      <c r="AJ24" s="10">
        <f t="shared" si="1"/>
        <v>5</v>
      </c>
      <c r="AK24" s="13" t="s">
        <v>208</v>
      </c>
      <c r="AL24" s="10">
        <f t="shared" si="2"/>
        <v>17</v>
      </c>
      <c r="AM24" s="9" t="s">
        <v>220</v>
      </c>
      <c r="AN24" s="10" t="s">
        <v>215</v>
      </c>
    </row>
    <row r="25" spans="1:40" ht="43.2" x14ac:dyDescent="0.55000000000000004">
      <c r="A25" s="9" t="s">
        <v>66</v>
      </c>
      <c r="B25" s="10"/>
      <c r="C25" s="10"/>
      <c r="D25" s="10" t="s">
        <v>33</v>
      </c>
      <c r="E25" s="10" t="s">
        <v>33</v>
      </c>
      <c r="F25" s="10"/>
      <c r="G25" s="10"/>
      <c r="H25" s="10"/>
      <c r="I25" s="10"/>
      <c r="J25" s="10"/>
      <c r="K25" s="10"/>
      <c r="L25" s="10" t="s">
        <v>33</v>
      </c>
      <c r="M25" s="10"/>
      <c r="N25" s="10" t="s">
        <v>33</v>
      </c>
      <c r="O25" s="10" t="s">
        <v>33</v>
      </c>
      <c r="P25" s="10"/>
      <c r="Q25" s="10"/>
      <c r="R25" s="10"/>
      <c r="S25" s="10"/>
      <c r="T25" s="10"/>
      <c r="U25" s="10"/>
      <c r="V25" s="10"/>
      <c r="W25" s="10"/>
      <c r="X25" s="10"/>
      <c r="Y25" s="10"/>
      <c r="Z25" s="10"/>
      <c r="AA25" s="10"/>
      <c r="AB25" s="10"/>
      <c r="AC25" s="10" t="s">
        <v>33</v>
      </c>
      <c r="AD25" s="10"/>
      <c r="AE25" s="10"/>
      <c r="AF25" s="10"/>
      <c r="AG25" s="10"/>
      <c r="AH25" s="10"/>
      <c r="AI25" s="10"/>
      <c r="AJ25" s="10">
        <f t="shared" si="1"/>
        <v>6</v>
      </c>
      <c r="AK25" s="13" t="s">
        <v>208</v>
      </c>
      <c r="AL25" s="10">
        <f t="shared" si="2"/>
        <v>20</v>
      </c>
      <c r="AM25" s="9" t="s">
        <v>222</v>
      </c>
      <c r="AN25" s="10"/>
    </row>
    <row r="26" spans="1:40" ht="43.2" x14ac:dyDescent="0.55000000000000004">
      <c r="A26" s="9" t="s">
        <v>67</v>
      </c>
      <c r="B26" s="10" t="s">
        <v>33</v>
      </c>
      <c r="C26" s="10"/>
      <c r="D26" s="10"/>
      <c r="E26" s="10"/>
      <c r="F26" s="10"/>
      <c r="G26" s="10"/>
      <c r="H26" s="10"/>
      <c r="I26" s="10"/>
      <c r="J26" s="10"/>
      <c r="K26" s="10"/>
      <c r="L26" s="10"/>
      <c r="M26" s="10"/>
      <c r="N26" s="10"/>
      <c r="O26" s="10" t="s">
        <v>33</v>
      </c>
      <c r="P26" s="10"/>
      <c r="Q26" s="10"/>
      <c r="R26" s="10"/>
      <c r="S26" s="10"/>
      <c r="T26" s="10"/>
      <c r="U26" s="10"/>
      <c r="V26" s="10"/>
      <c r="W26" s="10"/>
      <c r="X26" s="10"/>
      <c r="Y26" s="10"/>
      <c r="Z26" s="10"/>
      <c r="AA26" s="10"/>
      <c r="AB26" s="10" t="s">
        <v>33</v>
      </c>
      <c r="AC26" s="10" t="s">
        <v>33</v>
      </c>
      <c r="AD26" s="10"/>
      <c r="AE26" s="10"/>
      <c r="AF26" s="10"/>
      <c r="AG26" s="10"/>
      <c r="AH26" s="10"/>
      <c r="AI26" s="10"/>
      <c r="AJ26" s="10">
        <f t="shared" si="1"/>
        <v>4</v>
      </c>
      <c r="AK26" s="13" t="s">
        <v>208</v>
      </c>
      <c r="AL26" s="10">
        <f t="shared" si="2"/>
        <v>12</v>
      </c>
      <c r="AM26" s="9" t="s">
        <v>219</v>
      </c>
      <c r="AN26" s="10" t="s">
        <v>215</v>
      </c>
    </row>
    <row r="27" spans="1:40" ht="28.8" x14ac:dyDescent="0.55000000000000004">
      <c r="A27" s="9" t="s">
        <v>69</v>
      </c>
      <c r="B27" s="10"/>
      <c r="C27" s="10"/>
      <c r="D27" s="10"/>
      <c r="E27" s="10"/>
      <c r="F27" s="10"/>
      <c r="G27" s="10"/>
      <c r="H27" s="10"/>
      <c r="I27" s="10"/>
      <c r="J27" s="10"/>
      <c r="K27" s="10"/>
      <c r="L27" s="10"/>
      <c r="M27" s="10"/>
      <c r="N27" s="10"/>
      <c r="O27" s="10" t="s">
        <v>33</v>
      </c>
      <c r="P27" s="10"/>
      <c r="Q27" s="10"/>
      <c r="R27" s="10"/>
      <c r="S27" s="10"/>
      <c r="T27" s="10"/>
      <c r="U27" s="10"/>
      <c r="V27" s="10"/>
      <c r="W27" s="10"/>
      <c r="X27" s="10"/>
      <c r="Y27" s="10"/>
      <c r="Z27" s="10"/>
      <c r="AA27" s="10"/>
      <c r="AB27" s="10"/>
      <c r="AC27" s="10" t="s">
        <v>33</v>
      </c>
      <c r="AD27" s="10"/>
      <c r="AE27" s="10"/>
      <c r="AF27" s="10"/>
      <c r="AG27" s="10"/>
      <c r="AH27" s="10" t="s">
        <v>33</v>
      </c>
      <c r="AI27" s="10" t="s">
        <v>33</v>
      </c>
      <c r="AJ27" s="10">
        <f t="shared" si="1"/>
        <v>4</v>
      </c>
      <c r="AK27" s="13" t="s">
        <v>208</v>
      </c>
      <c r="AL27" s="10">
        <f t="shared" si="2"/>
        <v>10</v>
      </c>
      <c r="AM27" s="9" t="s">
        <v>218</v>
      </c>
      <c r="AN27" s="10" t="s">
        <v>215</v>
      </c>
    </row>
    <row r="28" spans="1:40" ht="43.2" x14ac:dyDescent="0.55000000000000004">
      <c r="A28" s="9" t="s">
        <v>70</v>
      </c>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t="s">
        <v>33</v>
      </c>
      <c r="AD28" s="10"/>
      <c r="AE28" s="10"/>
      <c r="AF28" s="10"/>
      <c r="AG28" s="10"/>
      <c r="AH28" s="10"/>
      <c r="AI28" s="10"/>
      <c r="AJ28" s="10">
        <f t="shared" si="1"/>
        <v>1</v>
      </c>
      <c r="AK28" s="13" t="s">
        <v>208</v>
      </c>
      <c r="AL28" s="10">
        <f t="shared" si="2"/>
        <v>3</v>
      </c>
      <c r="AM28" s="9" t="s">
        <v>218</v>
      </c>
      <c r="AN28" s="10" t="s">
        <v>215</v>
      </c>
    </row>
    <row r="29" spans="1:40" ht="28.8" x14ac:dyDescent="0.55000000000000004">
      <c r="A29" s="9" t="s">
        <v>71</v>
      </c>
      <c r="B29" s="10"/>
      <c r="C29" s="10"/>
      <c r="D29" s="10"/>
      <c r="E29" s="10"/>
      <c r="F29" s="10"/>
      <c r="G29" s="10"/>
      <c r="H29" s="10" t="s">
        <v>33</v>
      </c>
      <c r="I29" s="10"/>
      <c r="J29" s="10"/>
      <c r="K29" s="10"/>
      <c r="L29" s="10"/>
      <c r="M29" s="10"/>
      <c r="N29" s="10"/>
      <c r="O29" s="10"/>
      <c r="P29" s="10"/>
      <c r="Q29" s="10"/>
      <c r="R29" s="10"/>
      <c r="S29" s="10"/>
      <c r="T29" s="10"/>
      <c r="U29" s="10"/>
      <c r="V29" s="10"/>
      <c r="W29" s="10"/>
      <c r="X29" s="10"/>
      <c r="Y29" s="10"/>
      <c r="Z29" s="10"/>
      <c r="AA29" s="10"/>
      <c r="AB29" s="10" t="s">
        <v>33</v>
      </c>
      <c r="AC29" s="10" t="s">
        <v>33</v>
      </c>
      <c r="AD29" s="10"/>
      <c r="AE29" s="10" t="s">
        <v>33</v>
      </c>
      <c r="AF29" s="10"/>
      <c r="AG29" s="10"/>
      <c r="AH29" s="10"/>
      <c r="AI29" s="10"/>
      <c r="AJ29" s="10">
        <f t="shared" si="1"/>
        <v>4</v>
      </c>
      <c r="AK29" s="13" t="s">
        <v>208</v>
      </c>
      <c r="AL29" s="10">
        <f t="shared" si="2"/>
        <v>11.5</v>
      </c>
      <c r="AM29" s="9" t="s">
        <v>218</v>
      </c>
      <c r="AN29" s="10" t="s">
        <v>215</v>
      </c>
    </row>
    <row r="30" spans="1:40" ht="43.2" x14ac:dyDescent="0.55000000000000004">
      <c r="A30" s="17" t="s">
        <v>72</v>
      </c>
      <c r="B30" s="10"/>
      <c r="C30" s="10"/>
      <c r="D30" s="10"/>
      <c r="E30" s="10"/>
      <c r="F30" s="10"/>
      <c r="G30" s="10"/>
      <c r="H30" s="10"/>
      <c r="I30" s="10"/>
      <c r="J30" s="10"/>
      <c r="K30" s="10"/>
      <c r="L30" s="10"/>
      <c r="M30" s="10"/>
      <c r="N30" s="10"/>
      <c r="O30" s="10" t="s">
        <v>33</v>
      </c>
      <c r="P30" s="10"/>
      <c r="Q30" s="10"/>
      <c r="R30" s="10"/>
      <c r="S30" s="10"/>
      <c r="T30" s="10"/>
      <c r="U30" s="10"/>
      <c r="V30" s="10"/>
      <c r="W30" s="10"/>
      <c r="X30" s="10"/>
      <c r="Y30" s="10"/>
      <c r="Z30" s="10"/>
      <c r="AA30" s="10"/>
      <c r="AB30" s="10"/>
      <c r="AC30" s="10" t="s">
        <v>33</v>
      </c>
      <c r="AD30" s="10"/>
      <c r="AE30" s="10" t="s">
        <v>33</v>
      </c>
      <c r="AF30" s="10"/>
      <c r="AG30" s="10"/>
      <c r="AH30" s="10"/>
      <c r="AI30" s="10"/>
      <c r="AJ30" s="10">
        <f t="shared" si="1"/>
        <v>3</v>
      </c>
      <c r="AK30" s="13" t="s">
        <v>208</v>
      </c>
      <c r="AL30" s="10">
        <f t="shared" si="2"/>
        <v>8</v>
      </c>
      <c r="AM30" s="9" t="s">
        <v>218</v>
      </c>
      <c r="AN30" s="10" t="s">
        <v>215</v>
      </c>
    </row>
    <row r="31" spans="1:40" ht="43.2" x14ac:dyDescent="0.55000000000000004">
      <c r="A31" s="9" t="s">
        <v>73</v>
      </c>
      <c r="B31" s="10" t="s">
        <v>33</v>
      </c>
      <c r="C31" s="10"/>
      <c r="D31" s="10"/>
      <c r="E31" s="10"/>
      <c r="F31" s="10"/>
      <c r="G31" s="10"/>
      <c r="H31" s="10"/>
      <c r="I31" s="10"/>
      <c r="J31" s="10"/>
      <c r="K31" s="10"/>
      <c r="L31" s="10"/>
      <c r="M31" s="10"/>
      <c r="N31" s="10"/>
      <c r="O31" s="10" t="s">
        <v>33</v>
      </c>
      <c r="P31" s="10"/>
      <c r="Q31" s="10"/>
      <c r="R31" s="10"/>
      <c r="S31" s="10"/>
      <c r="T31" s="10"/>
      <c r="U31" s="10"/>
      <c r="V31" s="10"/>
      <c r="W31" s="10"/>
      <c r="X31" s="10"/>
      <c r="Y31" s="10"/>
      <c r="Z31" s="10"/>
      <c r="AA31" s="10"/>
      <c r="AB31" s="10"/>
      <c r="AC31" s="10" t="s">
        <v>33</v>
      </c>
      <c r="AD31" s="10"/>
      <c r="AE31" s="10"/>
      <c r="AF31" s="10"/>
      <c r="AG31" s="10"/>
      <c r="AH31" s="10"/>
      <c r="AI31" s="10" t="s">
        <v>33</v>
      </c>
      <c r="AJ31" s="10">
        <f t="shared" si="1"/>
        <v>4</v>
      </c>
      <c r="AK31" s="13" t="s">
        <v>208</v>
      </c>
      <c r="AL31" s="10">
        <f t="shared" si="2"/>
        <v>11.5</v>
      </c>
      <c r="AM31" s="9" t="s">
        <v>219</v>
      </c>
      <c r="AN31" s="10" t="s">
        <v>215</v>
      </c>
    </row>
    <row r="32" spans="1:40" ht="43.2" x14ac:dyDescent="0.55000000000000004">
      <c r="A32" s="9" t="s">
        <v>74</v>
      </c>
      <c r="B32" s="10" t="s">
        <v>33</v>
      </c>
      <c r="C32" s="10"/>
      <c r="D32" s="10"/>
      <c r="E32" s="10"/>
      <c r="F32" s="10"/>
      <c r="G32" s="10" t="s">
        <v>33</v>
      </c>
      <c r="H32" s="10"/>
      <c r="I32" s="10"/>
      <c r="J32" s="10"/>
      <c r="K32" s="10"/>
      <c r="L32" s="10"/>
      <c r="M32" s="10"/>
      <c r="N32" s="10"/>
      <c r="O32" s="10" t="s">
        <v>33</v>
      </c>
      <c r="P32" s="10"/>
      <c r="Q32" s="10" t="s">
        <v>33</v>
      </c>
      <c r="R32" s="10"/>
      <c r="S32" s="10"/>
      <c r="T32" s="10"/>
      <c r="U32" s="10"/>
      <c r="V32" s="10"/>
      <c r="W32" s="10"/>
      <c r="X32" s="10"/>
      <c r="Y32" s="10"/>
      <c r="Z32" s="10"/>
      <c r="AA32" s="10"/>
      <c r="AB32" s="10"/>
      <c r="AC32" s="10" t="s">
        <v>33</v>
      </c>
      <c r="AD32" s="10"/>
      <c r="AE32" s="10"/>
      <c r="AF32" s="10"/>
      <c r="AG32" s="10"/>
      <c r="AH32" s="10"/>
      <c r="AI32" s="10"/>
      <c r="AJ32" s="10">
        <f t="shared" si="1"/>
        <v>5</v>
      </c>
      <c r="AK32" s="13" t="s">
        <v>208</v>
      </c>
      <c r="AL32" s="10">
        <f t="shared" si="2"/>
        <v>15</v>
      </c>
      <c r="AM32" s="9" t="s">
        <v>219</v>
      </c>
      <c r="AN32" s="10" t="s">
        <v>215</v>
      </c>
    </row>
    <row r="33" spans="1:40" ht="28.8" x14ac:dyDescent="0.55000000000000004">
      <c r="A33" s="9" t="s">
        <v>75</v>
      </c>
      <c r="B33" s="10" t="s">
        <v>33</v>
      </c>
      <c r="C33" s="10"/>
      <c r="D33" s="10"/>
      <c r="E33" s="10" t="s">
        <v>33</v>
      </c>
      <c r="F33" s="10"/>
      <c r="G33" s="10" t="s">
        <v>33</v>
      </c>
      <c r="H33" s="10" t="s">
        <v>33</v>
      </c>
      <c r="I33" s="10"/>
      <c r="J33" s="10" t="s">
        <v>33</v>
      </c>
      <c r="K33" s="10" t="s">
        <v>33</v>
      </c>
      <c r="L33" s="10"/>
      <c r="M33" s="10"/>
      <c r="N33" s="10" t="s">
        <v>33</v>
      </c>
      <c r="O33" s="10" t="s">
        <v>33</v>
      </c>
      <c r="P33" s="10"/>
      <c r="Q33" s="10"/>
      <c r="R33" s="10"/>
      <c r="S33" s="10"/>
      <c r="T33" s="10"/>
      <c r="U33" s="10"/>
      <c r="V33" s="10"/>
      <c r="W33" s="10"/>
      <c r="X33" s="10"/>
      <c r="Y33" s="10"/>
      <c r="Z33" s="10"/>
      <c r="AA33" s="10" t="s">
        <v>33</v>
      </c>
      <c r="AB33" s="10" t="s">
        <v>33</v>
      </c>
      <c r="AC33" s="10" t="s">
        <v>33</v>
      </c>
      <c r="AD33" s="10"/>
      <c r="AE33" s="10" t="s">
        <v>33</v>
      </c>
      <c r="AF33" s="10" t="s">
        <v>33</v>
      </c>
      <c r="AG33" s="10"/>
      <c r="AH33" s="10"/>
      <c r="AI33" s="10"/>
      <c r="AJ33" s="10">
        <f t="shared" si="1"/>
        <v>13</v>
      </c>
      <c r="AK33" s="13" t="s">
        <v>208</v>
      </c>
      <c r="AL33" s="10">
        <f t="shared" si="2"/>
        <v>41</v>
      </c>
      <c r="AM33" s="9" t="s">
        <v>220</v>
      </c>
      <c r="AN33" s="10"/>
    </row>
    <row r="34" spans="1:40" ht="43.2" x14ac:dyDescent="0.55000000000000004">
      <c r="A34" s="9" t="s">
        <v>76</v>
      </c>
      <c r="B34" s="10"/>
      <c r="C34" s="10" t="s">
        <v>33</v>
      </c>
      <c r="D34" s="10"/>
      <c r="E34" s="10"/>
      <c r="F34" s="10"/>
      <c r="G34" s="10" t="s">
        <v>33</v>
      </c>
      <c r="H34" s="10"/>
      <c r="I34" s="10"/>
      <c r="J34" s="10"/>
      <c r="K34" s="10"/>
      <c r="L34" s="10"/>
      <c r="M34" s="10" t="s">
        <v>33</v>
      </c>
      <c r="N34" s="10"/>
      <c r="O34" s="10" t="s">
        <v>33</v>
      </c>
      <c r="P34" s="10" t="s">
        <v>33</v>
      </c>
      <c r="Q34" s="10"/>
      <c r="R34" s="10"/>
      <c r="S34" s="10"/>
      <c r="T34" s="10"/>
      <c r="U34" s="10"/>
      <c r="V34" s="10"/>
      <c r="W34" s="10"/>
      <c r="X34" s="10"/>
      <c r="Y34" s="10"/>
      <c r="Z34" s="10"/>
      <c r="AA34" s="10"/>
      <c r="AB34" s="10"/>
      <c r="AC34" s="10" t="s">
        <v>33</v>
      </c>
      <c r="AD34" s="10"/>
      <c r="AE34" s="10"/>
      <c r="AF34" s="10" t="s">
        <v>33</v>
      </c>
      <c r="AG34" s="10" t="s">
        <v>33</v>
      </c>
      <c r="AH34" s="10"/>
      <c r="AI34" s="10"/>
      <c r="AJ34" s="10">
        <f t="shared" si="1"/>
        <v>8</v>
      </c>
      <c r="AK34" s="13" t="s">
        <v>208</v>
      </c>
      <c r="AL34" s="10">
        <f t="shared" si="2"/>
        <v>23</v>
      </c>
      <c r="AM34" s="9" t="s">
        <v>217</v>
      </c>
      <c r="AN34" s="10"/>
    </row>
    <row r="35" spans="1:40" ht="43.2" x14ac:dyDescent="0.55000000000000004">
      <c r="A35" s="9" t="s">
        <v>77</v>
      </c>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t="s">
        <v>33</v>
      </c>
      <c r="AD35" s="10" t="s">
        <v>33</v>
      </c>
      <c r="AE35" s="10" t="s">
        <v>33</v>
      </c>
      <c r="AF35" s="10"/>
      <c r="AG35" s="10"/>
      <c r="AH35" s="10"/>
      <c r="AI35" s="10"/>
      <c r="AJ35" s="10">
        <f t="shared" si="1"/>
        <v>3</v>
      </c>
      <c r="AK35" s="13" t="s">
        <v>208</v>
      </c>
      <c r="AL35" s="10">
        <f t="shared" si="2"/>
        <v>9</v>
      </c>
      <c r="AM35" s="9" t="s">
        <v>218</v>
      </c>
      <c r="AN35" s="10" t="s">
        <v>215</v>
      </c>
    </row>
    <row r="36" spans="1:40" ht="24.6" x14ac:dyDescent="0.55000000000000004">
      <c r="A36" s="18" t="s">
        <v>78</v>
      </c>
      <c r="B36" s="10" t="s">
        <v>33</v>
      </c>
      <c r="C36" s="10"/>
      <c r="D36" s="10"/>
      <c r="E36" s="10" t="s">
        <v>33</v>
      </c>
      <c r="F36" s="10"/>
      <c r="G36" s="10" t="s">
        <v>33</v>
      </c>
      <c r="H36" s="10"/>
      <c r="I36" s="10"/>
      <c r="J36" s="10" t="s">
        <v>33</v>
      </c>
      <c r="K36" s="10"/>
      <c r="L36" s="10"/>
      <c r="M36" s="10"/>
      <c r="N36" s="10"/>
      <c r="O36" s="10" t="s">
        <v>33</v>
      </c>
      <c r="P36" s="10" t="s">
        <v>33</v>
      </c>
      <c r="Q36" s="10"/>
      <c r="R36" s="10"/>
      <c r="S36" s="10"/>
      <c r="T36" s="10"/>
      <c r="U36" s="10"/>
      <c r="V36" s="10"/>
      <c r="W36" s="10"/>
      <c r="X36" s="10"/>
      <c r="Y36" s="10" t="s">
        <v>33</v>
      </c>
      <c r="Z36" s="10"/>
      <c r="AA36" s="10"/>
      <c r="AB36" s="10"/>
      <c r="AC36" s="10" t="s">
        <v>33</v>
      </c>
      <c r="AD36" s="10" t="s">
        <v>33</v>
      </c>
      <c r="AE36" s="10"/>
      <c r="AF36" s="10"/>
      <c r="AG36" s="10"/>
      <c r="AH36" s="10"/>
      <c r="AI36" s="10"/>
      <c r="AJ36" s="10">
        <f t="shared" si="1"/>
        <v>9</v>
      </c>
      <c r="AK36" s="13" t="s">
        <v>208</v>
      </c>
      <c r="AL36" s="10">
        <f t="shared" si="2"/>
        <v>29</v>
      </c>
      <c r="AM36" s="9" t="s">
        <v>220</v>
      </c>
      <c r="AN36" s="10"/>
    </row>
    <row r="37" spans="1:40" ht="43.2" x14ac:dyDescent="0.55000000000000004">
      <c r="A37" s="9" t="s">
        <v>79</v>
      </c>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t="s">
        <v>33</v>
      </c>
      <c r="AD37" s="10" t="s">
        <v>33</v>
      </c>
      <c r="AE37" s="10"/>
      <c r="AF37" s="10"/>
      <c r="AG37" s="10"/>
      <c r="AH37" s="10"/>
      <c r="AI37" s="10"/>
      <c r="AJ37" s="10">
        <f t="shared" si="1"/>
        <v>2</v>
      </c>
      <c r="AK37" s="13" t="s">
        <v>208</v>
      </c>
      <c r="AL37" s="10">
        <f t="shared" si="2"/>
        <v>6.5</v>
      </c>
      <c r="AM37" s="9" t="s">
        <v>218</v>
      </c>
      <c r="AN37" s="10" t="s">
        <v>215</v>
      </c>
    </row>
    <row r="38" spans="1:40" ht="28.8" x14ac:dyDescent="0.55000000000000004">
      <c r="A38" s="9" t="s">
        <v>80</v>
      </c>
      <c r="B38" s="10"/>
      <c r="C38" s="10"/>
      <c r="D38" s="10"/>
      <c r="E38" s="10"/>
      <c r="F38" s="10"/>
      <c r="G38" s="10"/>
      <c r="H38" s="10"/>
      <c r="I38" s="10"/>
      <c r="J38" s="10"/>
      <c r="K38" s="10"/>
      <c r="L38" s="10"/>
      <c r="M38" s="10"/>
      <c r="N38" s="10"/>
      <c r="O38" s="10" t="s">
        <v>33</v>
      </c>
      <c r="P38" s="10"/>
      <c r="Q38" s="10" t="s">
        <v>33</v>
      </c>
      <c r="R38" s="10"/>
      <c r="S38" s="10"/>
      <c r="T38" s="10"/>
      <c r="U38" s="10"/>
      <c r="V38" s="10"/>
      <c r="W38" s="10"/>
      <c r="X38" s="10"/>
      <c r="Y38" s="10"/>
      <c r="Z38" s="10"/>
      <c r="AA38" s="10" t="s">
        <v>33</v>
      </c>
      <c r="AB38" s="10"/>
      <c r="AC38" s="10" t="s">
        <v>33</v>
      </c>
      <c r="AD38" s="10"/>
      <c r="AE38" s="10"/>
      <c r="AF38" s="10"/>
      <c r="AG38" s="10"/>
      <c r="AH38" s="10"/>
      <c r="AI38" s="10"/>
      <c r="AJ38" s="10">
        <f t="shared" si="1"/>
        <v>4</v>
      </c>
      <c r="AK38" s="13" t="s">
        <v>208</v>
      </c>
      <c r="AL38" s="10">
        <f t="shared" si="2"/>
        <v>12</v>
      </c>
      <c r="AM38" s="9" t="s">
        <v>218</v>
      </c>
      <c r="AN38" s="10" t="s">
        <v>215</v>
      </c>
    </row>
    <row r="39" spans="1:40" ht="43.2" x14ac:dyDescent="0.55000000000000004">
      <c r="A39" s="9" t="s">
        <v>81</v>
      </c>
      <c r="B39" s="10" t="s">
        <v>33</v>
      </c>
      <c r="C39" s="10"/>
      <c r="D39" s="10"/>
      <c r="E39" s="10" t="s">
        <v>33</v>
      </c>
      <c r="F39" s="10"/>
      <c r="G39" s="10" t="s">
        <v>33</v>
      </c>
      <c r="H39" s="10" t="s">
        <v>33</v>
      </c>
      <c r="I39" s="10"/>
      <c r="J39" s="10"/>
      <c r="K39" s="10"/>
      <c r="L39" s="10"/>
      <c r="M39" s="10"/>
      <c r="N39" s="10"/>
      <c r="O39" s="10"/>
      <c r="P39" s="10"/>
      <c r="Q39" s="10"/>
      <c r="R39" s="10"/>
      <c r="S39" s="10"/>
      <c r="T39" s="10"/>
      <c r="U39" s="10"/>
      <c r="V39" s="10"/>
      <c r="W39" s="10"/>
      <c r="X39" s="10"/>
      <c r="Y39" s="10" t="s">
        <v>33</v>
      </c>
      <c r="Z39" s="10" t="s">
        <v>33</v>
      </c>
      <c r="AA39" s="10"/>
      <c r="AB39" s="10" t="s">
        <v>33</v>
      </c>
      <c r="AC39" s="10" t="s">
        <v>33</v>
      </c>
      <c r="AD39" s="10" t="s">
        <v>33</v>
      </c>
      <c r="AE39" s="10"/>
      <c r="AF39" s="10"/>
      <c r="AG39" s="10"/>
      <c r="AH39" s="10"/>
      <c r="AI39" s="10"/>
      <c r="AJ39" s="10">
        <f t="shared" si="1"/>
        <v>9</v>
      </c>
      <c r="AK39" s="13" t="s">
        <v>208</v>
      </c>
      <c r="AL39" s="10">
        <f t="shared" si="2"/>
        <v>29</v>
      </c>
      <c r="AM39" s="9" t="s">
        <v>220</v>
      </c>
      <c r="AN39" s="10"/>
    </row>
    <row r="40" spans="1:40" ht="43.2" x14ac:dyDescent="0.55000000000000004">
      <c r="A40" s="9" t="s">
        <v>82</v>
      </c>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t="s">
        <v>33</v>
      </c>
      <c r="AD40" s="10"/>
      <c r="AE40" s="10"/>
      <c r="AF40" s="10"/>
      <c r="AG40" s="10"/>
      <c r="AH40" s="10"/>
      <c r="AI40" s="10"/>
      <c r="AJ40" s="10">
        <f t="shared" si="1"/>
        <v>1</v>
      </c>
      <c r="AK40" s="13" t="s">
        <v>208</v>
      </c>
      <c r="AL40" s="10">
        <f t="shared" si="2"/>
        <v>3</v>
      </c>
      <c r="AM40" s="9" t="s">
        <v>218</v>
      </c>
      <c r="AN40" s="10" t="s">
        <v>215</v>
      </c>
    </row>
    <row r="41" spans="1:40" ht="43.2" x14ac:dyDescent="0.55000000000000004">
      <c r="A41" s="9" t="s">
        <v>83</v>
      </c>
      <c r="B41" s="10" t="s">
        <v>33</v>
      </c>
      <c r="C41" s="10"/>
      <c r="D41" s="10"/>
      <c r="E41" s="10"/>
      <c r="F41" s="10"/>
      <c r="G41" s="10"/>
      <c r="H41" s="10"/>
      <c r="I41" s="10"/>
      <c r="J41" s="10" t="s">
        <v>33</v>
      </c>
      <c r="K41" s="10"/>
      <c r="L41" s="10"/>
      <c r="M41" s="10"/>
      <c r="N41" s="10"/>
      <c r="O41" s="10"/>
      <c r="P41" s="10"/>
      <c r="Q41" s="10"/>
      <c r="R41" s="10"/>
      <c r="S41" s="10"/>
      <c r="T41" s="10"/>
      <c r="U41" s="10"/>
      <c r="V41" s="10"/>
      <c r="W41" s="10"/>
      <c r="X41" s="10"/>
      <c r="Y41" s="10"/>
      <c r="Z41" s="10"/>
      <c r="AA41" s="10"/>
      <c r="AB41" s="10" t="s">
        <v>33</v>
      </c>
      <c r="AC41" s="10" t="s">
        <v>33</v>
      </c>
      <c r="AD41" s="10" t="s">
        <v>33</v>
      </c>
      <c r="AE41" s="10" t="s">
        <v>33</v>
      </c>
      <c r="AF41" s="10"/>
      <c r="AG41" s="10"/>
      <c r="AH41" s="10"/>
      <c r="AI41" s="10"/>
      <c r="AJ41" s="10">
        <f t="shared" si="1"/>
        <v>6</v>
      </c>
      <c r="AK41" s="13" t="s">
        <v>208</v>
      </c>
      <c r="AL41" s="10">
        <f t="shared" si="2"/>
        <v>19</v>
      </c>
      <c r="AM41" s="9" t="s">
        <v>219</v>
      </c>
      <c r="AN41" s="10" t="s">
        <v>215</v>
      </c>
    </row>
    <row r="42" spans="1:40" ht="43.2" x14ac:dyDescent="0.55000000000000004">
      <c r="A42" s="9" t="s">
        <v>84</v>
      </c>
      <c r="B42" s="10"/>
      <c r="C42" s="10"/>
      <c r="D42" s="10"/>
      <c r="E42" s="10"/>
      <c r="F42" s="10"/>
      <c r="G42" s="10"/>
      <c r="H42" s="10"/>
      <c r="I42" s="10"/>
      <c r="J42" s="10"/>
      <c r="K42" s="10"/>
      <c r="L42" s="10"/>
      <c r="M42" s="10"/>
      <c r="N42" s="10"/>
      <c r="O42" s="10" t="s">
        <v>33</v>
      </c>
      <c r="P42" s="10"/>
      <c r="Q42" s="10"/>
      <c r="R42" s="10"/>
      <c r="S42" s="10"/>
      <c r="T42" s="10"/>
      <c r="U42" s="10"/>
      <c r="V42" s="10"/>
      <c r="W42" s="10"/>
      <c r="X42" s="10"/>
      <c r="Y42" s="10"/>
      <c r="Z42" s="10"/>
      <c r="AA42" s="10"/>
      <c r="AB42" s="10"/>
      <c r="AC42" s="10" t="s">
        <v>33</v>
      </c>
      <c r="AD42" s="10"/>
      <c r="AE42" s="10"/>
      <c r="AF42" s="10"/>
      <c r="AG42" s="10"/>
      <c r="AH42" s="10"/>
      <c r="AI42" s="10"/>
      <c r="AJ42" s="10">
        <f t="shared" si="1"/>
        <v>2</v>
      </c>
      <c r="AK42" s="13" t="s">
        <v>208</v>
      </c>
      <c r="AL42" s="10">
        <f t="shared" si="2"/>
        <v>5.5</v>
      </c>
      <c r="AM42" s="9" t="s">
        <v>218</v>
      </c>
      <c r="AN42" s="10" t="s">
        <v>215</v>
      </c>
    </row>
    <row r="43" spans="1:40" ht="28.8" x14ac:dyDescent="0.55000000000000004">
      <c r="A43" s="9" t="s">
        <v>85</v>
      </c>
      <c r="B43" s="10" t="s">
        <v>33</v>
      </c>
      <c r="C43" s="10"/>
      <c r="D43" s="10"/>
      <c r="E43" s="10"/>
      <c r="F43" s="10"/>
      <c r="G43" s="10"/>
      <c r="H43" s="10"/>
      <c r="I43" s="10"/>
      <c r="J43" s="10"/>
      <c r="K43" s="10"/>
      <c r="L43" s="10"/>
      <c r="M43" s="10"/>
      <c r="N43" s="10"/>
      <c r="O43" s="10"/>
      <c r="P43" s="10"/>
      <c r="Q43" s="10"/>
      <c r="R43" s="10"/>
      <c r="S43" s="10"/>
      <c r="T43" s="10"/>
      <c r="U43" s="10"/>
      <c r="V43" s="10"/>
      <c r="W43" s="10"/>
      <c r="X43" s="10"/>
      <c r="Y43" s="10" t="s">
        <v>33</v>
      </c>
      <c r="Z43" s="10"/>
      <c r="AA43" s="10"/>
      <c r="AB43" s="10"/>
      <c r="AC43" s="10" t="s">
        <v>33</v>
      </c>
      <c r="AD43" s="10"/>
      <c r="AE43" s="10"/>
      <c r="AF43" s="10"/>
      <c r="AG43" s="10"/>
      <c r="AH43" s="10"/>
      <c r="AI43" s="10"/>
      <c r="AJ43" s="10">
        <f t="shared" si="1"/>
        <v>3</v>
      </c>
      <c r="AK43" s="13" t="s">
        <v>208</v>
      </c>
      <c r="AL43" s="10">
        <f t="shared" si="2"/>
        <v>9.5</v>
      </c>
      <c r="AM43" s="9" t="s">
        <v>219</v>
      </c>
      <c r="AN43" s="10" t="s">
        <v>215</v>
      </c>
    </row>
    <row r="44" spans="1:40" ht="43.2" x14ac:dyDescent="0.55000000000000004">
      <c r="A44" s="9" t="s">
        <v>86</v>
      </c>
      <c r="B44" s="10" t="s">
        <v>33</v>
      </c>
      <c r="C44" s="10"/>
      <c r="D44" s="10"/>
      <c r="E44" s="10" t="s">
        <v>33</v>
      </c>
      <c r="F44" s="10"/>
      <c r="G44" s="10"/>
      <c r="H44" s="10"/>
      <c r="I44" s="10"/>
      <c r="J44" s="10"/>
      <c r="K44" s="10"/>
      <c r="L44" s="10"/>
      <c r="M44" s="10"/>
      <c r="N44" s="10"/>
      <c r="O44" s="10" t="s">
        <v>33</v>
      </c>
      <c r="P44" s="10"/>
      <c r="Q44" s="10"/>
      <c r="R44" s="10"/>
      <c r="S44" s="10"/>
      <c r="T44" s="10"/>
      <c r="U44" s="10"/>
      <c r="V44" s="10"/>
      <c r="W44" s="10"/>
      <c r="X44" s="10"/>
      <c r="Y44" s="10"/>
      <c r="Z44" s="10" t="s">
        <v>33</v>
      </c>
      <c r="AA44" s="10" t="s">
        <v>33</v>
      </c>
      <c r="AB44" s="10"/>
      <c r="AC44" s="10" t="s">
        <v>33</v>
      </c>
      <c r="AD44" s="10"/>
      <c r="AE44" s="10" t="s">
        <v>33</v>
      </c>
      <c r="AF44" s="10"/>
      <c r="AG44" s="10"/>
      <c r="AH44" s="10"/>
      <c r="AI44" s="10"/>
      <c r="AJ44" s="10">
        <f t="shared" si="1"/>
        <v>7</v>
      </c>
      <c r="AK44" s="13" t="s">
        <v>208</v>
      </c>
      <c r="AL44" s="10">
        <f t="shared" si="2"/>
        <v>22</v>
      </c>
      <c r="AM44" s="9" t="s">
        <v>220</v>
      </c>
      <c r="AN44" s="10"/>
    </row>
    <row r="45" spans="1:40" ht="28.8" hidden="1" x14ac:dyDescent="0.55000000000000004">
      <c r="A45" s="5" t="s">
        <v>87</v>
      </c>
      <c r="B45" t="s">
        <v>33</v>
      </c>
      <c r="C45" t="s">
        <v>33</v>
      </c>
      <c r="E45" t="s">
        <v>33</v>
      </c>
      <c r="I45" t="s">
        <v>33</v>
      </c>
      <c r="J45" t="s">
        <v>33</v>
      </c>
      <c r="L45" t="s">
        <v>33</v>
      </c>
      <c r="O45" t="s">
        <v>33</v>
      </c>
      <c r="AC45" t="s">
        <v>33</v>
      </c>
      <c r="AD45" t="s">
        <v>33</v>
      </c>
      <c r="AJ45">
        <f t="shared" si="1"/>
        <v>9</v>
      </c>
      <c r="AK45" s="4" t="s">
        <v>209</v>
      </c>
      <c r="AL45">
        <f t="shared" si="2"/>
        <v>30.5</v>
      </c>
      <c r="AM45" s="1" t="s">
        <v>223</v>
      </c>
    </row>
    <row r="46" spans="1:40" ht="43.2" x14ac:dyDescent="0.55000000000000004">
      <c r="A46" s="9" t="s">
        <v>89</v>
      </c>
      <c r="B46" s="10" t="s">
        <v>33</v>
      </c>
      <c r="C46" s="10"/>
      <c r="D46" s="10"/>
      <c r="E46" s="10"/>
      <c r="F46" s="10"/>
      <c r="G46" s="10" t="s">
        <v>33</v>
      </c>
      <c r="H46" s="10" t="s">
        <v>33</v>
      </c>
      <c r="I46" s="10"/>
      <c r="J46" s="10"/>
      <c r="K46" s="10"/>
      <c r="L46" s="10"/>
      <c r="M46" s="10" t="s">
        <v>33</v>
      </c>
      <c r="N46" s="10"/>
      <c r="O46" s="10" t="s">
        <v>33</v>
      </c>
      <c r="P46" s="10"/>
      <c r="Q46" s="10"/>
      <c r="R46" s="10"/>
      <c r="S46" s="10"/>
      <c r="T46" s="10"/>
      <c r="U46" s="10"/>
      <c r="V46" s="10"/>
      <c r="W46" s="10"/>
      <c r="X46" s="10"/>
      <c r="Y46" s="10"/>
      <c r="Z46" s="10"/>
      <c r="AA46" s="10"/>
      <c r="AB46" s="10"/>
      <c r="AC46" s="10" t="s">
        <v>33</v>
      </c>
      <c r="AD46" s="10" t="s">
        <v>33</v>
      </c>
      <c r="AE46" s="10"/>
      <c r="AF46" s="10"/>
      <c r="AG46" s="10"/>
      <c r="AH46" s="10"/>
      <c r="AI46" s="10"/>
      <c r="AJ46" s="10">
        <f t="shared" si="1"/>
        <v>7</v>
      </c>
      <c r="AK46" s="13" t="s">
        <v>208</v>
      </c>
      <c r="AL46" s="10">
        <f t="shared" si="2"/>
        <v>21</v>
      </c>
      <c r="AM46" s="9" t="s">
        <v>219</v>
      </c>
      <c r="AN46" s="10"/>
    </row>
    <row r="47" spans="1:40" ht="28.8" x14ac:dyDescent="0.55000000000000004">
      <c r="A47" s="9" t="s">
        <v>90</v>
      </c>
      <c r="B47" s="10"/>
      <c r="C47" s="10"/>
      <c r="D47" s="10"/>
      <c r="E47" s="10"/>
      <c r="F47" s="10"/>
      <c r="G47" s="10"/>
      <c r="H47" s="10"/>
      <c r="I47" s="10"/>
      <c r="J47" s="10"/>
      <c r="K47" s="10"/>
      <c r="L47" s="10"/>
      <c r="M47" s="10"/>
      <c r="N47" s="10"/>
      <c r="O47" s="10" t="s">
        <v>33</v>
      </c>
      <c r="P47" s="10"/>
      <c r="Q47" s="10"/>
      <c r="R47" s="10"/>
      <c r="S47" s="10"/>
      <c r="T47" s="10"/>
      <c r="U47" s="10"/>
      <c r="V47" s="10"/>
      <c r="W47" s="10"/>
      <c r="X47" s="10"/>
      <c r="Y47" s="10"/>
      <c r="Z47" s="10"/>
      <c r="AA47" s="10"/>
      <c r="AB47" s="10"/>
      <c r="AC47" s="10" t="s">
        <v>33</v>
      </c>
      <c r="AD47" s="10"/>
      <c r="AE47" s="10"/>
      <c r="AF47" s="10"/>
      <c r="AG47" s="10"/>
      <c r="AH47" s="10" t="s">
        <v>33</v>
      </c>
      <c r="AI47" s="10"/>
      <c r="AJ47" s="10">
        <f t="shared" si="1"/>
        <v>3</v>
      </c>
      <c r="AK47" s="13" t="s">
        <v>208</v>
      </c>
      <c r="AL47" s="10">
        <f t="shared" si="2"/>
        <v>7.5</v>
      </c>
      <c r="AM47" s="9" t="s">
        <v>218</v>
      </c>
      <c r="AN47" s="10" t="s">
        <v>215</v>
      </c>
    </row>
    <row r="48" spans="1:40" ht="43.2" x14ac:dyDescent="0.55000000000000004">
      <c r="A48" s="9" t="s">
        <v>91</v>
      </c>
      <c r="B48" s="10" t="s">
        <v>33</v>
      </c>
      <c r="C48" s="10"/>
      <c r="D48" s="10"/>
      <c r="E48" s="10"/>
      <c r="F48" s="10" t="s">
        <v>33</v>
      </c>
      <c r="G48" s="10" t="s">
        <v>33</v>
      </c>
      <c r="H48" s="10"/>
      <c r="I48" s="10"/>
      <c r="J48" s="10"/>
      <c r="K48" s="10"/>
      <c r="L48" s="10"/>
      <c r="M48" s="10"/>
      <c r="N48" s="10"/>
      <c r="O48" s="10" t="s">
        <v>33</v>
      </c>
      <c r="P48" s="10"/>
      <c r="Q48" s="10"/>
      <c r="R48" s="10"/>
      <c r="S48" s="10"/>
      <c r="T48" s="10"/>
      <c r="U48" s="10"/>
      <c r="V48" s="10" t="s">
        <v>33</v>
      </c>
      <c r="W48" s="10"/>
      <c r="X48" s="10"/>
      <c r="Y48" s="10"/>
      <c r="Z48" s="10" t="s">
        <v>33</v>
      </c>
      <c r="AA48" s="10"/>
      <c r="AB48" s="10"/>
      <c r="AC48" s="10" t="s">
        <v>33</v>
      </c>
      <c r="AD48" s="10" t="s">
        <v>33</v>
      </c>
      <c r="AE48" s="10"/>
      <c r="AF48" s="10"/>
      <c r="AG48" s="10"/>
      <c r="AH48" s="10"/>
      <c r="AI48" s="10"/>
      <c r="AJ48" s="10">
        <f t="shared" si="1"/>
        <v>8</v>
      </c>
      <c r="AK48" s="13" t="s">
        <v>208</v>
      </c>
      <c r="AL48" s="10">
        <f t="shared" si="2"/>
        <v>24.5</v>
      </c>
      <c r="AM48" s="9" t="s">
        <v>219</v>
      </c>
      <c r="AN48" s="10"/>
    </row>
    <row r="49" spans="1:40" ht="28.8" x14ac:dyDescent="0.55000000000000004">
      <c r="A49" s="9" t="s">
        <v>92</v>
      </c>
      <c r="B49" s="10"/>
      <c r="C49" s="10"/>
      <c r="D49" s="10"/>
      <c r="E49" s="10"/>
      <c r="F49" s="10" t="s">
        <v>33</v>
      </c>
      <c r="G49" s="10"/>
      <c r="H49" s="10" t="s">
        <v>33</v>
      </c>
      <c r="I49" s="10"/>
      <c r="J49" s="10"/>
      <c r="K49" s="10"/>
      <c r="L49" s="10"/>
      <c r="M49" s="10"/>
      <c r="N49" s="10"/>
      <c r="O49" s="10" t="s">
        <v>33</v>
      </c>
      <c r="P49" s="10"/>
      <c r="Q49" s="10"/>
      <c r="R49" s="10"/>
      <c r="S49" s="10"/>
      <c r="T49" s="10"/>
      <c r="U49" s="10"/>
      <c r="V49" s="10"/>
      <c r="W49" s="10"/>
      <c r="X49" s="10"/>
      <c r="Y49" s="10"/>
      <c r="Z49" s="10"/>
      <c r="AA49" s="10" t="s">
        <v>33</v>
      </c>
      <c r="AB49" s="10"/>
      <c r="AC49" s="10" t="s">
        <v>33</v>
      </c>
      <c r="AD49" s="10"/>
      <c r="AE49" s="10"/>
      <c r="AF49" s="10"/>
      <c r="AG49" s="10"/>
      <c r="AH49" s="10"/>
      <c r="AI49" s="10"/>
      <c r="AJ49" s="10">
        <f t="shared" si="1"/>
        <v>5</v>
      </c>
      <c r="AK49" s="13" t="s">
        <v>208</v>
      </c>
      <c r="AL49" s="10">
        <f t="shared" si="2"/>
        <v>15</v>
      </c>
      <c r="AM49" s="9" t="s">
        <v>218</v>
      </c>
      <c r="AN49" s="10" t="s">
        <v>215</v>
      </c>
    </row>
    <row r="50" spans="1:40" ht="28.8" x14ac:dyDescent="0.55000000000000004">
      <c r="A50" s="9" t="s">
        <v>93</v>
      </c>
      <c r="B50" s="10"/>
      <c r="C50" s="10"/>
      <c r="D50" s="10" t="s">
        <v>33</v>
      </c>
      <c r="E50" s="10" t="s">
        <v>33</v>
      </c>
      <c r="F50" s="10"/>
      <c r="G50" s="10"/>
      <c r="H50" s="10" t="s">
        <v>33</v>
      </c>
      <c r="I50" s="10"/>
      <c r="J50" s="10"/>
      <c r="K50" s="10"/>
      <c r="L50" s="10"/>
      <c r="M50" s="10"/>
      <c r="N50" s="10" t="s">
        <v>33</v>
      </c>
      <c r="O50" s="10" t="s">
        <v>33</v>
      </c>
      <c r="P50" s="10"/>
      <c r="Q50" s="10"/>
      <c r="R50" s="10"/>
      <c r="S50" s="10"/>
      <c r="T50" s="10" t="s">
        <v>33</v>
      </c>
      <c r="U50" s="10"/>
      <c r="V50" s="10"/>
      <c r="W50" s="10"/>
      <c r="X50" s="10"/>
      <c r="Y50" s="10"/>
      <c r="Z50" s="10"/>
      <c r="AA50" s="10"/>
      <c r="AB50" s="10"/>
      <c r="AC50" s="10" t="s">
        <v>33</v>
      </c>
      <c r="AD50" s="10"/>
      <c r="AE50" s="10"/>
      <c r="AF50" s="10"/>
      <c r="AG50" s="10"/>
      <c r="AH50" s="10"/>
      <c r="AI50" s="10"/>
      <c r="AJ50" s="10">
        <f t="shared" si="1"/>
        <v>7</v>
      </c>
      <c r="AK50" s="13" t="s">
        <v>208</v>
      </c>
      <c r="AL50" s="10">
        <f t="shared" si="2"/>
        <v>22.5</v>
      </c>
      <c r="AM50" s="9" t="s">
        <v>222</v>
      </c>
      <c r="AN50" s="10"/>
    </row>
    <row r="51" spans="1:40" ht="43.2" x14ac:dyDescent="0.55000000000000004">
      <c r="A51" s="9" t="s">
        <v>94</v>
      </c>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t="s">
        <v>33</v>
      </c>
      <c r="AD51" s="10" t="s">
        <v>33</v>
      </c>
      <c r="AE51" s="10"/>
      <c r="AF51" s="10"/>
      <c r="AG51" s="10"/>
      <c r="AH51" s="10"/>
      <c r="AI51" s="10"/>
      <c r="AJ51" s="10">
        <f t="shared" si="1"/>
        <v>2</v>
      </c>
      <c r="AK51" s="13" t="s">
        <v>208</v>
      </c>
      <c r="AL51" s="10">
        <f t="shared" si="2"/>
        <v>6.5</v>
      </c>
      <c r="AM51" s="9" t="s">
        <v>218</v>
      </c>
      <c r="AN51" s="10" t="s">
        <v>215</v>
      </c>
    </row>
    <row r="52" spans="1:40" ht="28.8" x14ac:dyDescent="0.55000000000000004">
      <c r="A52" s="9" t="s">
        <v>95</v>
      </c>
      <c r="B52" s="10"/>
      <c r="C52" s="10"/>
      <c r="D52" s="10"/>
      <c r="E52" s="10"/>
      <c r="F52" s="10"/>
      <c r="G52" s="10"/>
      <c r="H52" s="10"/>
      <c r="I52" s="10"/>
      <c r="J52" s="10"/>
      <c r="K52" s="10"/>
      <c r="L52" s="10"/>
      <c r="M52" s="10"/>
      <c r="N52" s="10"/>
      <c r="O52" s="10" t="s">
        <v>33</v>
      </c>
      <c r="P52" s="10"/>
      <c r="Q52" s="10"/>
      <c r="R52" s="10"/>
      <c r="S52" s="10"/>
      <c r="T52" s="10"/>
      <c r="U52" s="10"/>
      <c r="V52" s="10"/>
      <c r="W52" s="10"/>
      <c r="X52" s="10"/>
      <c r="Y52" s="10"/>
      <c r="Z52" s="10"/>
      <c r="AA52" s="10"/>
      <c r="AB52" s="10"/>
      <c r="AC52" s="10" t="s">
        <v>33</v>
      </c>
      <c r="AD52" s="10"/>
      <c r="AE52" s="10"/>
      <c r="AF52" s="10"/>
      <c r="AG52" s="10"/>
      <c r="AH52" s="10"/>
      <c r="AI52" s="10"/>
      <c r="AJ52" s="10">
        <f t="shared" si="1"/>
        <v>2</v>
      </c>
      <c r="AK52" s="13" t="s">
        <v>208</v>
      </c>
      <c r="AL52" s="10">
        <f t="shared" si="2"/>
        <v>5.5</v>
      </c>
      <c r="AM52" s="9" t="s">
        <v>218</v>
      </c>
      <c r="AN52" s="10" t="s">
        <v>215</v>
      </c>
    </row>
    <row r="53" spans="1:40" ht="28.8" x14ac:dyDescent="0.55000000000000004">
      <c r="A53" s="9" t="s">
        <v>96</v>
      </c>
      <c r="B53" s="10"/>
      <c r="C53" s="10"/>
      <c r="D53" s="10"/>
      <c r="E53" s="10"/>
      <c r="F53" s="10"/>
      <c r="G53" s="10"/>
      <c r="H53" s="10" t="s">
        <v>33</v>
      </c>
      <c r="I53" s="10"/>
      <c r="J53" s="10"/>
      <c r="K53" s="10"/>
      <c r="L53" s="10"/>
      <c r="M53" s="10"/>
      <c r="N53" s="10"/>
      <c r="O53" s="10" t="s">
        <v>33</v>
      </c>
      <c r="P53" s="10"/>
      <c r="Q53" s="10"/>
      <c r="R53" s="10"/>
      <c r="S53" s="10"/>
      <c r="T53" s="10"/>
      <c r="U53" s="10"/>
      <c r="V53" s="10"/>
      <c r="W53" s="10"/>
      <c r="X53" s="10"/>
      <c r="Y53" s="10"/>
      <c r="Z53" s="10"/>
      <c r="AA53" s="10"/>
      <c r="AB53" s="10"/>
      <c r="AC53" s="10" t="s">
        <v>33</v>
      </c>
      <c r="AD53" s="10" t="s">
        <v>33</v>
      </c>
      <c r="AE53" s="10"/>
      <c r="AF53" s="10"/>
      <c r="AG53" s="10"/>
      <c r="AH53" s="10"/>
      <c r="AI53" s="10"/>
      <c r="AJ53" s="10">
        <f t="shared" si="1"/>
        <v>4</v>
      </c>
      <c r="AK53" s="13" t="s">
        <v>208</v>
      </c>
      <c r="AL53" s="10">
        <f t="shared" si="2"/>
        <v>12</v>
      </c>
      <c r="AM53" s="9" t="s">
        <v>218</v>
      </c>
      <c r="AN53" s="10" t="s">
        <v>215</v>
      </c>
    </row>
    <row r="54" spans="1:40" ht="28.8" x14ac:dyDescent="0.55000000000000004">
      <c r="A54" s="9" t="s">
        <v>97</v>
      </c>
      <c r="B54" s="10" t="s">
        <v>33</v>
      </c>
      <c r="C54" s="10"/>
      <c r="D54" s="10"/>
      <c r="E54" s="10"/>
      <c r="F54" s="10"/>
      <c r="G54" s="10"/>
      <c r="H54" s="10" t="s">
        <v>33</v>
      </c>
      <c r="I54" s="10"/>
      <c r="J54" s="10" t="s">
        <v>33</v>
      </c>
      <c r="K54" s="10"/>
      <c r="L54" s="10"/>
      <c r="M54" s="10"/>
      <c r="N54" s="10"/>
      <c r="O54" s="10" t="s">
        <v>33</v>
      </c>
      <c r="P54" s="10"/>
      <c r="Q54" s="10"/>
      <c r="R54" s="10"/>
      <c r="S54" s="10"/>
      <c r="T54" s="10"/>
      <c r="U54" s="10"/>
      <c r="V54" s="10"/>
      <c r="W54" s="10"/>
      <c r="X54" s="10"/>
      <c r="Y54" s="10"/>
      <c r="Z54" s="10"/>
      <c r="AA54" s="10"/>
      <c r="AB54" s="10"/>
      <c r="AC54" s="10" t="s">
        <v>33</v>
      </c>
      <c r="AD54" s="10"/>
      <c r="AE54" s="10"/>
      <c r="AF54" s="10"/>
      <c r="AG54" s="10" t="s">
        <v>33</v>
      </c>
      <c r="AH54" s="10"/>
      <c r="AI54" s="10"/>
      <c r="AJ54" s="10">
        <f t="shared" si="1"/>
        <v>6</v>
      </c>
      <c r="AK54" s="13" t="s">
        <v>208</v>
      </c>
      <c r="AL54" s="10">
        <f t="shared" si="2"/>
        <v>17.5</v>
      </c>
      <c r="AM54" s="9" t="s">
        <v>219</v>
      </c>
      <c r="AN54" s="10" t="s">
        <v>215</v>
      </c>
    </row>
    <row r="55" spans="1:40" ht="43.2" x14ac:dyDescent="0.55000000000000004">
      <c r="A55" s="9" t="s">
        <v>98</v>
      </c>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t="s">
        <v>33</v>
      </c>
      <c r="AD55" s="10" t="s">
        <v>33</v>
      </c>
      <c r="AE55" s="10"/>
      <c r="AF55" s="10"/>
      <c r="AG55" s="10"/>
      <c r="AH55" s="10"/>
      <c r="AI55" s="10"/>
      <c r="AJ55" s="10">
        <f t="shared" si="1"/>
        <v>2</v>
      </c>
      <c r="AK55" s="13" t="s">
        <v>208</v>
      </c>
      <c r="AL55" s="10">
        <f t="shared" si="2"/>
        <v>6.5</v>
      </c>
      <c r="AM55" s="9" t="s">
        <v>218</v>
      </c>
      <c r="AN55" s="10" t="s">
        <v>215</v>
      </c>
    </row>
    <row r="56" spans="1:40" ht="28.8" x14ac:dyDescent="0.55000000000000004">
      <c r="A56" s="9" t="s">
        <v>100</v>
      </c>
      <c r="B56" s="10" t="s">
        <v>33</v>
      </c>
      <c r="C56" s="10"/>
      <c r="D56" s="10"/>
      <c r="E56" s="10"/>
      <c r="F56" s="10"/>
      <c r="G56" s="10"/>
      <c r="H56" s="10"/>
      <c r="I56" s="10"/>
      <c r="J56" s="10"/>
      <c r="K56" s="10"/>
      <c r="L56" s="10"/>
      <c r="M56" s="10"/>
      <c r="N56" s="10"/>
      <c r="O56" s="10" t="s">
        <v>33</v>
      </c>
      <c r="P56" s="10"/>
      <c r="Q56" s="10"/>
      <c r="R56" s="10"/>
      <c r="S56" s="10"/>
      <c r="T56" s="10"/>
      <c r="U56" s="10"/>
      <c r="V56" s="10"/>
      <c r="W56" s="10" t="s">
        <v>33</v>
      </c>
      <c r="X56" s="10"/>
      <c r="Y56" s="10"/>
      <c r="Z56" s="10" t="s">
        <v>33</v>
      </c>
      <c r="AA56" s="10"/>
      <c r="AB56" s="10"/>
      <c r="AC56" s="10" t="s">
        <v>33</v>
      </c>
      <c r="AD56" s="10" t="s">
        <v>33</v>
      </c>
      <c r="AE56" s="10"/>
      <c r="AF56" s="10"/>
      <c r="AG56" s="10" t="s">
        <v>33</v>
      </c>
      <c r="AH56" s="10"/>
      <c r="AI56" s="10" t="s">
        <v>33</v>
      </c>
      <c r="AJ56" s="10">
        <f t="shared" si="1"/>
        <v>8</v>
      </c>
      <c r="AK56" s="13" t="s">
        <v>208</v>
      </c>
      <c r="AL56" s="10">
        <f t="shared" si="2"/>
        <v>22.5</v>
      </c>
      <c r="AM56" s="9" t="s">
        <v>219</v>
      </c>
      <c r="AN56" s="10"/>
    </row>
    <row r="57" spans="1:40" ht="28.8" x14ac:dyDescent="0.55000000000000004">
      <c r="A57" s="9" t="s">
        <v>101</v>
      </c>
      <c r="B57" s="10"/>
      <c r="C57" s="10"/>
      <c r="D57" s="10"/>
      <c r="E57" s="10"/>
      <c r="F57" s="10"/>
      <c r="G57" s="10"/>
      <c r="H57" s="10" t="s">
        <v>33</v>
      </c>
      <c r="I57" s="10"/>
      <c r="J57" s="10"/>
      <c r="K57" s="10"/>
      <c r="L57" s="10"/>
      <c r="M57" s="10"/>
      <c r="N57" s="10"/>
      <c r="O57" s="10" t="s">
        <v>33</v>
      </c>
      <c r="P57" s="10"/>
      <c r="Q57" s="10"/>
      <c r="R57" s="10"/>
      <c r="S57" s="10"/>
      <c r="T57" s="10"/>
      <c r="U57" s="10"/>
      <c r="V57" s="10"/>
      <c r="W57" s="10"/>
      <c r="X57" s="10"/>
      <c r="Y57" s="10"/>
      <c r="Z57" s="10"/>
      <c r="AA57" s="10"/>
      <c r="AB57" s="10"/>
      <c r="AC57" s="10" t="s">
        <v>33</v>
      </c>
      <c r="AD57" s="10"/>
      <c r="AE57" s="10"/>
      <c r="AF57" s="10"/>
      <c r="AG57" s="10"/>
      <c r="AH57" s="10"/>
      <c r="AI57" s="10"/>
      <c r="AJ57" s="10">
        <f t="shared" si="1"/>
        <v>3</v>
      </c>
      <c r="AK57" s="13" t="s">
        <v>208</v>
      </c>
      <c r="AL57" s="10">
        <f t="shared" si="2"/>
        <v>8.5</v>
      </c>
      <c r="AM57" s="9" t="s">
        <v>218</v>
      </c>
      <c r="AN57" s="10" t="s">
        <v>215</v>
      </c>
    </row>
    <row r="58" spans="1:40" ht="28.8" x14ac:dyDescent="0.55000000000000004">
      <c r="A58" s="9" t="s">
        <v>102</v>
      </c>
      <c r="B58" s="10" t="s">
        <v>33</v>
      </c>
      <c r="C58" s="10"/>
      <c r="D58" s="10"/>
      <c r="E58" s="10" t="s">
        <v>33</v>
      </c>
      <c r="F58" s="10" t="s">
        <v>33</v>
      </c>
      <c r="G58" s="10" t="s">
        <v>33</v>
      </c>
      <c r="H58" s="10" t="s">
        <v>33</v>
      </c>
      <c r="I58" s="10"/>
      <c r="J58" s="10"/>
      <c r="K58" s="10"/>
      <c r="L58" s="10"/>
      <c r="M58" s="10" t="s">
        <v>33</v>
      </c>
      <c r="N58" s="10" t="s">
        <v>33</v>
      </c>
      <c r="O58" s="10" t="s">
        <v>33</v>
      </c>
      <c r="P58" s="10" t="s">
        <v>33</v>
      </c>
      <c r="Q58" s="10"/>
      <c r="R58" s="10" t="s">
        <v>33</v>
      </c>
      <c r="S58" s="10"/>
      <c r="T58" s="10"/>
      <c r="U58" s="10"/>
      <c r="V58" s="10"/>
      <c r="W58" s="10"/>
      <c r="X58" s="10"/>
      <c r="Y58" s="10"/>
      <c r="Z58" s="10" t="s">
        <v>33</v>
      </c>
      <c r="AA58" s="10"/>
      <c r="AB58" s="10"/>
      <c r="AC58" s="10" t="s">
        <v>33</v>
      </c>
      <c r="AD58" s="10" t="s">
        <v>33</v>
      </c>
      <c r="AE58" s="10" t="s">
        <v>33</v>
      </c>
      <c r="AF58" s="10"/>
      <c r="AG58" s="10"/>
      <c r="AH58" s="10" t="s">
        <v>33</v>
      </c>
      <c r="AI58" s="10"/>
      <c r="AJ58" s="10">
        <f t="shared" si="1"/>
        <v>15</v>
      </c>
      <c r="AK58" s="13" t="s">
        <v>208</v>
      </c>
      <c r="AL58" s="10">
        <f t="shared" si="2"/>
        <v>44</v>
      </c>
      <c r="AM58" s="9" t="s">
        <v>220</v>
      </c>
      <c r="AN58" s="10"/>
    </row>
    <row r="59" spans="1:40" ht="28.8" x14ac:dyDescent="0.55000000000000004">
      <c r="A59" s="9" t="s">
        <v>103</v>
      </c>
      <c r="B59" s="10"/>
      <c r="C59" s="10"/>
      <c r="D59" s="10"/>
      <c r="E59" s="10"/>
      <c r="F59" s="10"/>
      <c r="G59" s="10"/>
      <c r="H59" s="10"/>
      <c r="I59" s="10"/>
      <c r="J59" s="10"/>
      <c r="K59" s="10"/>
      <c r="L59" s="10"/>
      <c r="M59" s="10"/>
      <c r="N59" s="10"/>
      <c r="O59" s="10" t="s">
        <v>33</v>
      </c>
      <c r="P59" s="10"/>
      <c r="Q59" s="10"/>
      <c r="R59" s="10"/>
      <c r="S59" s="10"/>
      <c r="T59" s="10"/>
      <c r="U59" s="10"/>
      <c r="V59" s="10"/>
      <c r="W59" s="10"/>
      <c r="X59" s="10"/>
      <c r="Y59" s="10"/>
      <c r="Z59" s="10" t="s">
        <v>33</v>
      </c>
      <c r="AA59" s="10"/>
      <c r="AB59" s="10"/>
      <c r="AC59" s="10" t="s">
        <v>33</v>
      </c>
      <c r="AD59" s="10" t="s">
        <v>33</v>
      </c>
      <c r="AE59" s="10"/>
      <c r="AF59" s="10"/>
      <c r="AG59" s="10"/>
      <c r="AH59" s="10"/>
      <c r="AI59" s="10"/>
      <c r="AJ59" s="10">
        <f t="shared" si="1"/>
        <v>4</v>
      </c>
      <c r="AK59" s="13" t="s">
        <v>208</v>
      </c>
      <c r="AL59" s="10">
        <f t="shared" si="2"/>
        <v>12</v>
      </c>
      <c r="AM59" s="9" t="s">
        <v>218</v>
      </c>
      <c r="AN59" s="10" t="s">
        <v>215</v>
      </c>
    </row>
    <row r="60" spans="1:40" ht="43.2" x14ac:dyDescent="0.55000000000000004">
      <c r="A60" s="9" t="s">
        <v>104</v>
      </c>
      <c r="B60" s="10"/>
      <c r="C60" s="10"/>
      <c r="D60" s="10"/>
      <c r="E60" s="10"/>
      <c r="F60" s="10"/>
      <c r="G60" s="10"/>
      <c r="H60" s="10" t="s">
        <v>33</v>
      </c>
      <c r="I60" s="10"/>
      <c r="J60" s="10"/>
      <c r="K60" s="10"/>
      <c r="L60" s="10"/>
      <c r="M60" s="10"/>
      <c r="N60" s="10"/>
      <c r="O60" s="10" t="s">
        <v>33</v>
      </c>
      <c r="P60" s="10"/>
      <c r="Q60" s="10"/>
      <c r="R60" s="10"/>
      <c r="S60" s="10"/>
      <c r="T60" s="10"/>
      <c r="U60" s="10"/>
      <c r="V60" s="10"/>
      <c r="W60" s="10"/>
      <c r="X60" s="10"/>
      <c r="Y60" s="10"/>
      <c r="Z60" s="10"/>
      <c r="AA60" s="10"/>
      <c r="AB60" s="10" t="s">
        <v>33</v>
      </c>
      <c r="AC60" s="10" t="s">
        <v>33</v>
      </c>
      <c r="AD60" s="10" t="s">
        <v>33</v>
      </c>
      <c r="AE60" s="10" t="s">
        <v>33</v>
      </c>
      <c r="AF60" s="10"/>
      <c r="AG60" s="10"/>
      <c r="AH60" s="10"/>
      <c r="AI60" s="10"/>
      <c r="AJ60" s="10">
        <f t="shared" si="1"/>
        <v>6</v>
      </c>
      <c r="AK60" s="13" t="s">
        <v>208</v>
      </c>
      <c r="AL60" s="10">
        <f t="shared" si="2"/>
        <v>17.5</v>
      </c>
      <c r="AM60" s="9" t="s">
        <v>218</v>
      </c>
      <c r="AN60" s="10" t="s">
        <v>215</v>
      </c>
    </row>
    <row r="61" spans="1:40" ht="43.2" x14ac:dyDescent="0.55000000000000004">
      <c r="A61" s="9" t="s">
        <v>105</v>
      </c>
      <c r="B61" s="10" t="s">
        <v>33</v>
      </c>
      <c r="C61" s="10"/>
      <c r="D61" s="10"/>
      <c r="E61" s="10"/>
      <c r="F61" s="10"/>
      <c r="G61" s="10" t="s">
        <v>33</v>
      </c>
      <c r="H61" s="10" t="s">
        <v>33</v>
      </c>
      <c r="I61" s="10"/>
      <c r="J61" s="10"/>
      <c r="K61" s="10"/>
      <c r="L61" s="10"/>
      <c r="M61" s="10"/>
      <c r="N61" s="10"/>
      <c r="O61" s="10"/>
      <c r="P61" s="10"/>
      <c r="Q61" s="10"/>
      <c r="R61" s="10"/>
      <c r="S61" s="10"/>
      <c r="T61" s="10"/>
      <c r="U61" s="10"/>
      <c r="V61" s="10"/>
      <c r="W61" s="10"/>
      <c r="X61" s="10"/>
      <c r="Y61" s="10"/>
      <c r="Z61" s="10"/>
      <c r="AA61" s="10"/>
      <c r="AB61" s="10"/>
      <c r="AC61" s="10" t="s">
        <v>33</v>
      </c>
      <c r="AD61" s="10" t="s">
        <v>33</v>
      </c>
      <c r="AE61" s="10"/>
      <c r="AF61" s="10"/>
      <c r="AG61" s="10"/>
      <c r="AH61" s="10"/>
      <c r="AI61" s="10"/>
      <c r="AJ61" s="10">
        <f t="shared" si="1"/>
        <v>5</v>
      </c>
      <c r="AK61" s="13" t="s">
        <v>208</v>
      </c>
      <c r="AL61" s="10">
        <f t="shared" si="2"/>
        <v>16</v>
      </c>
      <c r="AM61" s="9" t="s">
        <v>219</v>
      </c>
      <c r="AN61" s="10" t="s">
        <v>215</v>
      </c>
    </row>
    <row r="62" spans="1:40" ht="28.8" x14ac:dyDescent="0.55000000000000004">
      <c r="A62" s="9" t="s">
        <v>106</v>
      </c>
      <c r="B62" s="10" t="s">
        <v>33</v>
      </c>
      <c r="C62" s="10"/>
      <c r="D62" s="10"/>
      <c r="E62" s="10" t="s">
        <v>33</v>
      </c>
      <c r="F62" s="10" t="s">
        <v>33</v>
      </c>
      <c r="G62" s="10" t="s">
        <v>33</v>
      </c>
      <c r="H62" s="10"/>
      <c r="I62" s="10"/>
      <c r="J62" s="10" t="s">
        <v>33</v>
      </c>
      <c r="K62" s="10"/>
      <c r="L62" s="10"/>
      <c r="M62" s="10"/>
      <c r="N62" s="10"/>
      <c r="O62" s="10" t="s">
        <v>33</v>
      </c>
      <c r="P62" s="10" t="s">
        <v>33</v>
      </c>
      <c r="Q62" s="10"/>
      <c r="R62" s="10"/>
      <c r="S62" s="10"/>
      <c r="T62" s="10"/>
      <c r="U62" s="10"/>
      <c r="V62" s="10"/>
      <c r="W62" s="10"/>
      <c r="X62" s="10"/>
      <c r="Y62" s="10"/>
      <c r="Z62" s="10" t="s">
        <v>33</v>
      </c>
      <c r="AA62" s="10"/>
      <c r="AB62" s="10"/>
      <c r="AC62" s="10" t="s">
        <v>33</v>
      </c>
      <c r="AD62" s="10" t="s">
        <v>33</v>
      </c>
      <c r="AE62" s="10"/>
      <c r="AF62" s="10" t="s">
        <v>33</v>
      </c>
      <c r="AG62" s="10"/>
      <c r="AH62" s="10"/>
      <c r="AI62" s="10"/>
      <c r="AJ62" s="10">
        <f t="shared" si="1"/>
        <v>11</v>
      </c>
      <c r="AK62" s="13" t="s">
        <v>208</v>
      </c>
      <c r="AL62" s="10">
        <f t="shared" si="2"/>
        <v>35</v>
      </c>
      <c r="AM62" s="9" t="s">
        <v>220</v>
      </c>
      <c r="AN62" s="10"/>
    </row>
    <row r="63" spans="1:40" ht="28.8" x14ac:dyDescent="0.55000000000000004">
      <c r="A63" s="9" t="s">
        <v>107</v>
      </c>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t="s">
        <v>33</v>
      </c>
      <c r="AD63" s="10" t="s">
        <v>33</v>
      </c>
      <c r="AE63" s="10"/>
      <c r="AF63" s="10"/>
      <c r="AG63" s="10"/>
      <c r="AH63" s="10"/>
      <c r="AI63" s="10"/>
      <c r="AJ63" s="10">
        <f t="shared" si="1"/>
        <v>2</v>
      </c>
      <c r="AK63" s="13" t="s">
        <v>208</v>
      </c>
      <c r="AL63" s="10">
        <f t="shared" si="2"/>
        <v>6.5</v>
      </c>
      <c r="AM63" s="9" t="s">
        <v>218</v>
      </c>
      <c r="AN63" s="10" t="s">
        <v>215</v>
      </c>
    </row>
    <row r="64" spans="1:40" ht="28.8" x14ac:dyDescent="0.55000000000000004">
      <c r="A64" s="9" t="s">
        <v>108</v>
      </c>
      <c r="B64" s="10" t="s">
        <v>33</v>
      </c>
      <c r="C64" s="10"/>
      <c r="D64" s="10"/>
      <c r="E64" s="10"/>
      <c r="F64" s="10"/>
      <c r="G64" s="10" t="s">
        <v>33</v>
      </c>
      <c r="H64" s="10" t="s">
        <v>33</v>
      </c>
      <c r="I64" s="10"/>
      <c r="J64" s="10"/>
      <c r="K64" s="10"/>
      <c r="L64" s="10"/>
      <c r="M64" s="10"/>
      <c r="N64" s="10"/>
      <c r="O64" s="10" t="s">
        <v>33</v>
      </c>
      <c r="P64" s="10"/>
      <c r="Q64" s="10"/>
      <c r="R64" s="10"/>
      <c r="S64" s="10"/>
      <c r="T64" s="10"/>
      <c r="U64" s="10"/>
      <c r="V64" s="10"/>
      <c r="W64" s="10"/>
      <c r="X64" s="10"/>
      <c r="Y64" s="10"/>
      <c r="Z64" s="10"/>
      <c r="AA64" s="10" t="s">
        <v>33</v>
      </c>
      <c r="AB64" s="10"/>
      <c r="AC64" s="10" t="s">
        <v>33</v>
      </c>
      <c r="AD64" s="10"/>
      <c r="AE64" s="10"/>
      <c r="AF64" s="10" t="s">
        <v>33</v>
      </c>
      <c r="AG64" s="10"/>
      <c r="AH64" s="10"/>
      <c r="AI64" s="10"/>
      <c r="AJ64" s="10">
        <f t="shared" si="1"/>
        <v>7</v>
      </c>
      <c r="AK64" s="13" t="s">
        <v>208</v>
      </c>
      <c r="AL64" s="10">
        <f t="shared" si="2"/>
        <v>21.5</v>
      </c>
      <c r="AM64" s="9" t="s">
        <v>219</v>
      </c>
      <c r="AN64" s="10"/>
    </row>
    <row r="65" spans="1:40" ht="28.8" x14ac:dyDescent="0.55000000000000004">
      <c r="A65" s="9" t="s">
        <v>109</v>
      </c>
      <c r="B65" s="10"/>
      <c r="C65" s="10"/>
      <c r="D65" s="10"/>
      <c r="E65" s="10"/>
      <c r="F65" s="10"/>
      <c r="G65" s="10"/>
      <c r="H65" s="10"/>
      <c r="I65" s="10"/>
      <c r="J65" s="10"/>
      <c r="K65" s="10"/>
      <c r="L65" s="10"/>
      <c r="M65" s="10"/>
      <c r="N65" s="10"/>
      <c r="O65" s="10" t="s">
        <v>33</v>
      </c>
      <c r="P65" s="10"/>
      <c r="Q65" s="10"/>
      <c r="R65" s="10"/>
      <c r="S65" s="10"/>
      <c r="T65" s="10"/>
      <c r="U65" s="10"/>
      <c r="V65" s="10"/>
      <c r="W65" s="10"/>
      <c r="X65" s="10"/>
      <c r="Y65" s="10"/>
      <c r="Z65" s="10"/>
      <c r="AA65" s="10"/>
      <c r="AB65" s="10"/>
      <c r="AC65" s="10" t="s">
        <v>33</v>
      </c>
      <c r="AD65" s="10"/>
      <c r="AE65" s="10"/>
      <c r="AF65" s="10"/>
      <c r="AG65" s="10"/>
      <c r="AH65" s="10"/>
      <c r="AI65" s="10"/>
      <c r="AJ65" s="10">
        <f t="shared" si="1"/>
        <v>2</v>
      </c>
      <c r="AK65" s="13" t="s">
        <v>208</v>
      </c>
      <c r="AL65" s="10">
        <f t="shared" si="2"/>
        <v>5.5</v>
      </c>
      <c r="AM65" s="9" t="s">
        <v>218</v>
      </c>
      <c r="AN65" s="10" t="s">
        <v>215</v>
      </c>
    </row>
    <row r="66" spans="1:40" ht="28.8" x14ac:dyDescent="0.55000000000000004">
      <c r="A66" s="9" t="s">
        <v>110</v>
      </c>
      <c r="B66" s="10"/>
      <c r="C66" s="10"/>
      <c r="D66" s="10"/>
      <c r="E66" s="10"/>
      <c r="F66" s="10"/>
      <c r="G66" s="10"/>
      <c r="H66" s="10"/>
      <c r="I66" s="10"/>
      <c r="J66" s="10"/>
      <c r="K66" s="10"/>
      <c r="L66" s="10"/>
      <c r="M66" s="10"/>
      <c r="N66" s="10"/>
      <c r="O66" s="10" t="s">
        <v>33</v>
      </c>
      <c r="P66" s="10" t="s">
        <v>33</v>
      </c>
      <c r="Q66" s="10"/>
      <c r="R66" s="10"/>
      <c r="S66" s="10"/>
      <c r="T66" s="10"/>
      <c r="U66" s="10"/>
      <c r="V66" s="10"/>
      <c r="W66" s="10"/>
      <c r="X66" s="10"/>
      <c r="Y66" s="10"/>
      <c r="Z66" s="10"/>
      <c r="AA66" s="10" t="s">
        <v>33</v>
      </c>
      <c r="AB66" s="10"/>
      <c r="AC66" s="10" t="s">
        <v>33</v>
      </c>
      <c r="AD66" s="10" t="s">
        <v>33</v>
      </c>
      <c r="AE66" s="10" t="s">
        <v>33</v>
      </c>
      <c r="AF66" s="10"/>
      <c r="AG66" s="10"/>
      <c r="AH66" s="10"/>
      <c r="AI66" s="10"/>
      <c r="AJ66" s="10">
        <f t="shared" si="1"/>
        <v>6</v>
      </c>
      <c r="AK66" s="13" t="s">
        <v>208</v>
      </c>
      <c r="AL66" s="10">
        <f t="shared" si="2"/>
        <v>18</v>
      </c>
      <c r="AM66" s="9" t="s">
        <v>218</v>
      </c>
      <c r="AN66" s="10" t="s">
        <v>215</v>
      </c>
    </row>
    <row r="67" spans="1:40" ht="43.2" x14ac:dyDescent="0.55000000000000004">
      <c r="A67" s="9" t="s">
        <v>111</v>
      </c>
      <c r="B67" s="10" t="s">
        <v>33</v>
      </c>
      <c r="C67" s="10"/>
      <c r="D67" s="10"/>
      <c r="E67" s="10"/>
      <c r="F67" s="10" t="s">
        <v>33</v>
      </c>
      <c r="G67" s="10" t="s">
        <v>33</v>
      </c>
      <c r="H67" s="10"/>
      <c r="I67" s="10"/>
      <c r="J67" s="10"/>
      <c r="K67" s="10"/>
      <c r="L67" s="10"/>
      <c r="M67" s="10" t="s">
        <v>33</v>
      </c>
      <c r="N67" s="10"/>
      <c r="O67" s="10" t="s">
        <v>33</v>
      </c>
      <c r="P67" s="10" t="s">
        <v>33</v>
      </c>
      <c r="Q67" s="10"/>
      <c r="R67" s="10"/>
      <c r="S67" s="10"/>
      <c r="T67" s="10"/>
      <c r="U67" s="10"/>
      <c r="V67" s="10"/>
      <c r="W67" s="10"/>
      <c r="X67" s="10"/>
      <c r="Y67" s="10" t="s">
        <v>33</v>
      </c>
      <c r="Z67" s="10" t="s">
        <v>33</v>
      </c>
      <c r="AA67" s="10"/>
      <c r="AB67" s="10"/>
      <c r="AC67" s="10" t="s">
        <v>33</v>
      </c>
      <c r="AD67" s="10" t="s">
        <v>33</v>
      </c>
      <c r="AE67" s="10" t="s">
        <v>33</v>
      </c>
      <c r="AF67" s="10" t="s">
        <v>33</v>
      </c>
      <c r="AG67" s="10"/>
      <c r="AH67" s="10" t="s">
        <v>33</v>
      </c>
      <c r="AI67" s="10"/>
      <c r="AJ67" s="10">
        <f t="shared" si="1"/>
        <v>13</v>
      </c>
      <c r="AK67" s="13" t="s">
        <v>208</v>
      </c>
      <c r="AL67" s="10">
        <f t="shared" si="2"/>
        <v>37.5</v>
      </c>
      <c r="AM67" s="9" t="s">
        <v>219</v>
      </c>
      <c r="AN67" s="10"/>
    </row>
    <row r="68" spans="1:40" ht="43.2" x14ac:dyDescent="0.55000000000000004">
      <c r="A68" s="9" t="s">
        <v>112</v>
      </c>
      <c r="B68" s="10" t="s">
        <v>33</v>
      </c>
      <c r="C68" s="10"/>
      <c r="D68" s="10"/>
      <c r="E68" s="10"/>
      <c r="F68" s="10"/>
      <c r="G68" s="10" t="s">
        <v>33</v>
      </c>
      <c r="H68" s="10" t="s">
        <v>33</v>
      </c>
      <c r="I68" s="10"/>
      <c r="J68" s="10"/>
      <c r="K68" s="10"/>
      <c r="L68" s="10"/>
      <c r="M68" s="10"/>
      <c r="N68" s="10"/>
      <c r="O68" s="10"/>
      <c r="P68" s="10"/>
      <c r="Q68" s="10"/>
      <c r="R68" s="10"/>
      <c r="S68" s="10"/>
      <c r="T68" s="10"/>
      <c r="U68" s="10"/>
      <c r="V68" s="10"/>
      <c r="W68" s="10"/>
      <c r="X68" s="10"/>
      <c r="Y68" s="10"/>
      <c r="Z68" s="10"/>
      <c r="AA68" s="10" t="s">
        <v>33</v>
      </c>
      <c r="AB68" s="10"/>
      <c r="AC68" s="10" t="s">
        <v>33</v>
      </c>
      <c r="AD68" s="10"/>
      <c r="AE68" s="10"/>
      <c r="AF68" s="10"/>
      <c r="AG68" s="10"/>
      <c r="AH68" s="10"/>
      <c r="AI68" s="10"/>
      <c r="AJ68" s="10">
        <f t="shared" ref="AJ68:AJ126" si="3">COUNTIF(B68:AI68, "y")</f>
        <v>5</v>
      </c>
      <c r="AK68" s="13" t="s">
        <v>208</v>
      </c>
      <c r="AL68" s="10">
        <f t="shared" si="2"/>
        <v>16</v>
      </c>
      <c r="AM68" s="9" t="s">
        <v>219</v>
      </c>
      <c r="AN68" s="10" t="s">
        <v>215</v>
      </c>
    </row>
    <row r="69" spans="1:40" ht="28.8" x14ac:dyDescent="0.55000000000000004">
      <c r="A69" s="9" t="s">
        <v>113</v>
      </c>
      <c r="B69" s="10"/>
      <c r="C69" s="10"/>
      <c r="D69" s="10"/>
      <c r="E69" s="10"/>
      <c r="F69" s="10"/>
      <c r="G69" s="10" t="s">
        <v>33</v>
      </c>
      <c r="H69" s="10" t="s">
        <v>33</v>
      </c>
      <c r="I69" s="10"/>
      <c r="J69" s="10"/>
      <c r="K69" s="10"/>
      <c r="L69" s="10"/>
      <c r="M69" s="10"/>
      <c r="N69" s="10"/>
      <c r="O69" s="10" t="s">
        <v>33</v>
      </c>
      <c r="P69" s="10"/>
      <c r="Q69" s="10"/>
      <c r="R69" s="10"/>
      <c r="S69" s="10"/>
      <c r="T69" s="10"/>
      <c r="U69" s="10"/>
      <c r="V69" s="10"/>
      <c r="W69" s="10"/>
      <c r="X69" s="10"/>
      <c r="Y69" s="10"/>
      <c r="Z69" s="10"/>
      <c r="AA69" s="10" t="s">
        <v>33</v>
      </c>
      <c r="AB69" s="10"/>
      <c r="AC69" s="10" t="s">
        <v>33</v>
      </c>
      <c r="AD69" s="10"/>
      <c r="AE69" s="10" t="s">
        <v>33</v>
      </c>
      <c r="AF69" s="10"/>
      <c r="AG69" s="10"/>
      <c r="AH69" s="10"/>
      <c r="AI69" s="10"/>
      <c r="AJ69" s="10">
        <f t="shared" si="3"/>
        <v>6</v>
      </c>
      <c r="AK69" s="13" t="s">
        <v>208</v>
      </c>
      <c r="AL69" s="10">
        <f t="shared" si="2"/>
        <v>17.5</v>
      </c>
      <c r="AM69" s="9" t="s">
        <v>218</v>
      </c>
      <c r="AN69" s="10" t="s">
        <v>215</v>
      </c>
    </row>
    <row r="70" spans="1:40" ht="43.2" x14ac:dyDescent="0.55000000000000004">
      <c r="A70" s="9" t="s">
        <v>114</v>
      </c>
      <c r="B70" s="10"/>
      <c r="C70" s="10" t="s">
        <v>33</v>
      </c>
      <c r="D70" s="10"/>
      <c r="E70" s="10"/>
      <c r="F70" s="10"/>
      <c r="G70" s="10"/>
      <c r="H70" s="10" t="s">
        <v>33</v>
      </c>
      <c r="I70" s="10"/>
      <c r="J70" s="10"/>
      <c r="K70" s="10"/>
      <c r="L70" s="10"/>
      <c r="M70" s="10" t="s">
        <v>33</v>
      </c>
      <c r="N70" s="10" t="s">
        <v>33</v>
      </c>
      <c r="O70" s="10" t="s">
        <v>33</v>
      </c>
      <c r="P70" s="10" t="s">
        <v>33</v>
      </c>
      <c r="Q70" s="10"/>
      <c r="R70" s="10"/>
      <c r="S70" s="10"/>
      <c r="T70" s="10"/>
      <c r="U70" s="10"/>
      <c r="V70" s="10"/>
      <c r="W70" s="10"/>
      <c r="X70" s="10"/>
      <c r="Y70" s="10" t="s">
        <v>33</v>
      </c>
      <c r="Z70" s="10" t="s">
        <v>33</v>
      </c>
      <c r="AA70" s="10"/>
      <c r="AB70" s="10" t="s">
        <v>33</v>
      </c>
      <c r="AC70" s="10" t="s">
        <v>33</v>
      </c>
      <c r="AD70" s="10" t="s">
        <v>33</v>
      </c>
      <c r="AE70" s="10" t="s">
        <v>33</v>
      </c>
      <c r="AF70" s="10"/>
      <c r="AG70" s="10"/>
      <c r="AH70" s="10"/>
      <c r="AI70" s="10"/>
      <c r="AJ70" s="10">
        <f t="shared" si="3"/>
        <v>12</v>
      </c>
      <c r="AK70" s="13" t="s">
        <v>208</v>
      </c>
      <c r="AL70" s="10">
        <f t="shared" ref="AL70:AL126" si="4">SUMIF(B70:AI70, "y", B$3:AI$3)</f>
        <v>36.5</v>
      </c>
      <c r="AM70" s="9" t="s">
        <v>217</v>
      </c>
      <c r="AN70" s="10"/>
    </row>
    <row r="71" spans="1:40" ht="28.8" x14ac:dyDescent="0.55000000000000004">
      <c r="A71" s="9" t="s">
        <v>115</v>
      </c>
      <c r="B71" s="10" t="s">
        <v>33</v>
      </c>
      <c r="C71" s="10"/>
      <c r="D71" s="10"/>
      <c r="E71" s="10"/>
      <c r="F71" s="10"/>
      <c r="G71" s="10" t="s">
        <v>33</v>
      </c>
      <c r="H71" s="10" t="s">
        <v>33</v>
      </c>
      <c r="I71" s="10"/>
      <c r="J71" s="10"/>
      <c r="K71" s="10"/>
      <c r="L71" s="10"/>
      <c r="M71" s="10"/>
      <c r="N71" s="10"/>
      <c r="O71" s="10" t="s">
        <v>33</v>
      </c>
      <c r="P71" s="10"/>
      <c r="Q71" s="10"/>
      <c r="R71" s="10"/>
      <c r="S71" s="10"/>
      <c r="T71" s="10"/>
      <c r="U71" s="10"/>
      <c r="V71" s="10"/>
      <c r="W71" s="10"/>
      <c r="X71" s="10"/>
      <c r="Y71" s="10"/>
      <c r="Z71" s="10"/>
      <c r="AA71" s="10"/>
      <c r="AB71" s="10"/>
      <c r="AC71" s="10" t="s">
        <v>33</v>
      </c>
      <c r="AD71" s="10" t="s">
        <v>33</v>
      </c>
      <c r="AE71" s="10"/>
      <c r="AF71" s="10"/>
      <c r="AG71" s="10"/>
      <c r="AH71" s="10"/>
      <c r="AI71" s="10"/>
      <c r="AJ71" s="10">
        <f t="shared" si="3"/>
        <v>6</v>
      </c>
      <c r="AK71" s="13" t="s">
        <v>208</v>
      </c>
      <c r="AL71" s="10">
        <f t="shared" si="4"/>
        <v>18.5</v>
      </c>
      <c r="AM71" s="9" t="s">
        <v>219</v>
      </c>
      <c r="AN71" s="10" t="s">
        <v>215</v>
      </c>
    </row>
    <row r="72" spans="1:40" ht="28.8" x14ac:dyDescent="0.55000000000000004">
      <c r="A72" s="19" t="s">
        <v>116</v>
      </c>
      <c r="B72" s="10" t="s">
        <v>33</v>
      </c>
      <c r="C72" s="10"/>
      <c r="D72" s="10" t="s">
        <v>33</v>
      </c>
      <c r="E72" s="10"/>
      <c r="F72" s="10"/>
      <c r="G72" s="10" t="s">
        <v>33</v>
      </c>
      <c r="H72" s="10" t="s">
        <v>33</v>
      </c>
      <c r="I72" s="10"/>
      <c r="J72" s="10"/>
      <c r="K72" s="10"/>
      <c r="L72" s="10"/>
      <c r="M72" s="10"/>
      <c r="N72" s="10"/>
      <c r="O72" s="10"/>
      <c r="P72" s="10" t="s">
        <v>33</v>
      </c>
      <c r="Q72" s="10"/>
      <c r="R72" s="10"/>
      <c r="S72" s="10"/>
      <c r="T72" s="10"/>
      <c r="U72" s="10"/>
      <c r="V72" s="10"/>
      <c r="W72" s="10"/>
      <c r="X72" s="10"/>
      <c r="Y72" s="10"/>
      <c r="Z72" s="10"/>
      <c r="AA72" s="10"/>
      <c r="AB72" s="10"/>
      <c r="AC72" s="10" t="s">
        <v>33</v>
      </c>
      <c r="AD72" s="10"/>
      <c r="AE72" s="10" t="s">
        <v>33</v>
      </c>
      <c r="AF72" s="10"/>
      <c r="AG72" s="10"/>
      <c r="AH72" s="10"/>
      <c r="AI72" s="10"/>
      <c r="AJ72" s="10">
        <f t="shared" si="3"/>
        <v>7</v>
      </c>
      <c r="AK72" s="13" t="s">
        <v>208</v>
      </c>
      <c r="AL72" s="10">
        <f t="shared" si="4"/>
        <v>22</v>
      </c>
      <c r="AM72" s="9" t="s">
        <v>219</v>
      </c>
      <c r="AN72" s="10"/>
    </row>
    <row r="73" spans="1:40" ht="43.2" x14ac:dyDescent="0.55000000000000004">
      <c r="A73" s="9" t="s">
        <v>117</v>
      </c>
      <c r="B73" s="10" t="s">
        <v>33</v>
      </c>
      <c r="C73" s="10"/>
      <c r="D73" s="10"/>
      <c r="E73" s="10"/>
      <c r="F73" s="10"/>
      <c r="G73" s="10"/>
      <c r="H73" s="10"/>
      <c r="I73" s="10"/>
      <c r="J73" s="10"/>
      <c r="K73" s="10"/>
      <c r="L73" s="10"/>
      <c r="M73" s="10"/>
      <c r="N73" s="10"/>
      <c r="O73" s="10" t="s">
        <v>33</v>
      </c>
      <c r="P73" s="10"/>
      <c r="Q73" s="10"/>
      <c r="R73" s="10"/>
      <c r="S73" s="10"/>
      <c r="T73" s="10"/>
      <c r="U73" s="10"/>
      <c r="V73" s="10" t="s">
        <v>33</v>
      </c>
      <c r="W73" s="10"/>
      <c r="X73" s="10" t="s">
        <v>33</v>
      </c>
      <c r="Y73" s="10" t="s">
        <v>33</v>
      </c>
      <c r="Z73" s="10" t="s">
        <v>33</v>
      </c>
      <c r="AA73" s="10"/>
      <c r="AB73" s="10"/>
      <c r="AC73" s="10" t="s">
        <v>33</v>
      </c>
      <c r="AD73" s="10"/>
      <c r="AE73" s="10"/>
      <c r="AF73" s="10"/>
      <c r="AG73" s="10"/>
      <c r="AH73" s="10"/>
      <c r="AI73" s="10"/>
      <c r="AJ73" s="10">
        <f t="shared" si="3"/>
        <v>7</v>
      </c>
      <c r="AK73" s="13" t="s">
        <v>208</v>
      </c>
      <c r="AL73" s="10">
        <f t="shared" si="4"/>
        <v>20.5</v>
      </c>
      <c r="AM73" s="9" t="s">
        <v>219</v>
      </c>
      <c r="AN73" s="10"/>
    </row>
    <row r="74" spans="1:40" hidden="1" x14ac:dyDescent="0.55000000000000004">
      <c r="A74" s="5" t="s">
        <v>118</v>
      </c>
      <c r="B74" t="s">
        <v>33</v>
      </c>
      <c r="C74" t="s">
        <v>33</v>
      </c>
      <c r="E74" t="s">
        <v>33</v>
      </c>
      <c r="G74" t="s">
        <v>33</v>
      </c>
      <c r="H74" t="s">
        <v>33</v>
      </c>
      <c r="I74" t="s">
        <v>33</v>
      </c>
      <c r="J74" t="s">
        <v>33</v>
      </c>
      <c r="O74" t="s">
        <v>33</v>
      </c>
      <c r="P74" t="s">
        <v>33</v>
      </c>
      <c r="AB74" t="s">
        <v>33</v>
      </c>
      <c r="AC74" t="s">
        <v>33</v>
      </c>
      <c r="AD74" t="s">
        <v>33</v>
      </c>
      <c r="AJ74">
        <f t="shared" si="3"/>
        <v>12</v>
      </c>
      <c r="AK74" s="4" t="s">
        <v>209</v>
      </c>
      <c r="AL74">
        <f t="shared" si="4"/>
        <v>39.5</v>
      </c>
      <c r="AM74" s="1" t="s">
        <v>223</v>
      </c>
    </row>
    <row r="75" spans="1:40" ht="28.8" x14ac:dyDescent="0.55000000000000004">
      <c r="A75" s="9" t="s">
        <v>119</v>
      </c>
      <c r="B75" s="10" t="s">
        <v>33</v>
      </c>
      <c r="C75" s="10"/>
      <c r="D75" s="10"/>
      <c r="E75" s="10"/>
      <c r="F75" s="10"/>
      <c r="G75" s="10" t="s">
        <v>33</v>
      </c>
      <c r="H75" s="10"/>
      <c r="I75" s="10"/>
      <c r="J75" s="10"/>
      <c r="K75" s="10"/>
      <c r="L75" s="10"/>
      <c r="M75" s="10"/>
      <c r="N75" s="10"/>
      <c r="O75" s="10" t="s">
        <v>33</v>
      </c>
      <c r="P75" s="10"/>
      <c r="Q75" s="10"/>
      <c r="R75" s="10"/>
      <c r="S75" s="10"/>
      <c r="T75" s="10"/>
      <c r="U75" s="10"/>
      <c r="V75" s="10"/>
      <c r="W75" s="10"/>
      <c r="X75" s="10"/>
      <c r="Y75" s="10"/>
      <c r="Z75" s="10"/>
      <c r="AA75" s="10"/>
      <c r="AB75" s="10"/>
      <c r="AC75" s="10" t="s">
        <v>33</v>
      </c>
      <c r="AD75" s="10" t="s">
        <v>33</v>
      </c>
      <c r="AE75" s="10"/>
      <c r="AF75" s="10"/>
      <c r="AG75" s="10"/>
      <c r="AH75" s="10"/>
      <c r="AI75" s="10"/>
      <c r="AJ75" s="10">
        <f t="shared" si="3"/>
        <v>5</v>
      </c>
      <c r="AK75" s="13" t="s">
        <v>208</v>
      </c>
      <c r="AL75" s="10">
        <f t="shared" si="4"/>
        <v>15.5</v>
      </c>
      <c r="AM75" s="9" t="s">
        <v>219</v>
      </c>
      <c r="AN75" s="10" t="s">
        <v>215</v>
      </c>
    </row>
    <row r="76" spans="1:40" ht="28.8" x14ac:dyDescent="0.55000000000000004">
      <c r="A76" s="19" t="s">
        <v>120</v>
      </c>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t="s">
        <v>33</v>
      </c>
      <c r="AD76" s="10"/>
      <c r="AE76" s="10"/>
      <c r="AF76" s="10"/>
      <c r="AG76" s="10"/>
      <c r="AH76" s="10"/>
      <c r="AI76" s="10"/>
      <c r="AJ76" s="10">
        <f t="shared" si="3"/>
        <v>1</v>
      </c>
      <c r="AK76" s="13" t="s">
        <v>208</v>
      </c>
      <c r="AL76" s="10">
        <f t="shared" si="4"/>
        <v>3</v>
      </c>
      <c r="AM76" s="9" t="s">
        <v>218</v>
      </c>
      <c r="AN76" s="10" t="s">
        <v>215</v>
      </c>
    </row>
    <row r="77" spans="1:40" ht="28.8" x14ac:dyDescent="0.55000000000000004">
      <c r="A77" s="9" t="s">
        <v>121</v>
      </c>
      <c r="B77" s="10"/>
      <c r="C77" s="10"/>
      <c r="D77" s="10"/>
      <c r="E77" s="10"/>
      <c r="F77" s="10"/>
      <c r="G77" s="10" t="s">
        <v>33</v>
      </c>
      <c r="H77" s="10"/>
      <c r="I77" s="10"/>
      <c r="J77" s="10"/>
      <c r="K77" s="10"/>
      <c r="L77" s="10"/>
      <c r="M77" s="10"/>
      <c r="N77" s="10"/>
      <c r="O77" s="10" t="s">
        <v>33</v>
      </c>
      <c r="P77" s="10" t="s">
        <v>33</v>
      </c>
      <c r="Q77" s="10"/>
      <c r="R77" s="10"/>
      <c r="S77" s="10"/>
      <c r="T77" s="10"/>
      <c r="U77" s="10"/>
      <c r="V77" s="10"/>
      <c r="W77" s="10"/>
      <c r="X77" s="10"/>
      <c r="Y77" s="10"/>
      <c r="Z77" s="10"/>
      <c r="AA77" s="10"/>
      <c r="AB77" s="10"/>
      <c r="AC77" s="10" t="s">
        <v>33</v>
      </c>
      <c r="AD77" s="10"/>
      <c r="AE77" s="10"/>
      <c r="AF77" s="10"/>
      <c r="AG77" s="10" t="s">
        <v>33</v>
      </c>
      <c r="AH77" s="10"/>
      <c r="AI77" s="10"/>
      <c r="AJ77" s="10">
        <f t="shared" si="3"/>
        <v>5</v>
      </c>
      <c r="AK77" s="13" t="s">
        <v>208</v>
      </c>
      <c r="AL77" s="10">
        <f t="shared" si="4"/>
        <v>13.5</v>
      </c>
      <c r="AM77" s="9" t="s">
        <v>218</v>
      </c>
      <c r="AN77" s="10" t="s">
        <v>215</v>
      </c>
    </row>
    <row r="78" spans="1:40" ht="28.8" x14ac:dyDescent="0.55000000000000004">
      <c r="A78" s="9" t="s">
        <v>122</v>
      </c>
      <c r="B78" s="10"/>
      <c r="C78" s="10"/>
      <c r="D78" s="10"/>
      <c r="E78" s="10"/>
      <c r="F78" s="10"/>
      <c r="G78" s="10"/>
      <c r="H78" s="10"/>
      <c r="I78" s="10"/>
      <c r="J78" s="10"/>
      <c r="K78" s="10"/>
      <c r="L78" s="10"/>
      <c r="M78" s="10"/>
      <c r="N78" s="10"/>
      <c r="O78" s="10" t="s">
        <v>33</v>
      </c>
      <c r="P78" s="10"/>
      <c r="Q78" s="10"/>
      <c r="R78" s="10"/>
      <c r="S78" s="10"/>
      <c r="T78" s="10"/>
      <c r="U78" s="10"/>
      <c r="V78" s="10"/>
      <c r="W78" s="10"/>
      <c r="X78" s="10"/>
      <c r="Y78" s="10"/>
      <c r="Z78" s="10"/>
      <c r="AA78" s="10" t="s">
        <v>33</v>
      </c>
      <c r="AB78" s="10"/>
      <c r="AC78" s="10" t="s">
        <v>33</v>
      </c>
      <c r="AD78" s="10"/>
      <c r="AE78" s="10"/>
      <c r="AF78" s="10"/>
      <c r="AG78" s="10"/>
      <c r="AH78" s="10"/>
      <c r="AI78" s="10"/>
      <c r="AJ78" s="10">
        <f t="shared" si="3"/>
        <v>3</v>
      </c>
      <c r="AK78" s="13" t="s">
        <v>208</v>
      </c>
      <c r="AL78" s="10">
        <f t="shared" si="4"/>
        <v>9</v>
      </c>
      <c r="AM78" s="9" t="s">
        <v>218</v>
      </c>
      <c r="AN78" s="10" t="s">
        <v>215</v>
      </c>
    </row>
    <row r="79" spans="1:40" ht="28.8" x14ac:dyDescent="0.55000000000000004">
      <c r="A79" s="9" t="s">
        <v>123</v>
      </c>
      <c r="B79" s="10"/>
      <c r="C79" s="10"/>
      <c r="D79" s="10"/>
      <c r="E79" s="10"/>
      <c r="F79" s="10"/>
      <c r="G79" s="10" t="s">
        <v>33</v>
      </c>
      <c r="H79" s="10" t="s">
        <v>33</v>
      </c>
      <c r="I79" s="10"/>
      <c r="J79" s="10"/>
      <c r="K79" s="10"/>
      <c r="L79" s="10"/>
      <c r="M79" s="10"/>
      <c r="N79" s="10"/>
      <c r="O79" s="10" t="s">
        <v>33</v>
      </c>
      <c r="P79" s="10"/>
      <c r="Q79" s="10"/>
      <c r="R79" s="10"/>
      <c r="S79" s="10"/>
      <c r="T79" s="10"/>
      <c r="U79" s="10"/>
      <c r="V79" s="10"/>
      <c r="W79" s="10"/>
      <c r="X79" s="10"/>
      <c r="Y79" s="10"/>
      <c r="Z79" s="10"/>
      <c r="AA79" s="10"/>
      <c r="AB79" s="10" t="s">
        <v>33</v>
      </c>
      <c r="AC79" s="10" t="s">
        <v>33</v>
      </c>
      <c r="AD79" s="10"/>
      <c r="AE79" s="10"/>
      <c r="AF79" s="10"/>
      <c r="AG79" s="10"/>
      <c r="AH79" s="10"/>
      <c r="AI79" s="10"/>
      <c r="AJ79" s="10">
        <f t="shared" si="3"/>
        <v>5</v>
      </c>
      <c r="AK79" s="13" t="s">
        <v>208</v>
      </c>
      <c r="AL79" s="10">
        <f t="shared" si="4"/>
        <v>14.5</v>
      </c>
      <c r="AM79" s="9" t="s">
        <v>218</v>
      </c>
      <c r="AN79" s="10" t="s">
        <v>215</v>
      </c>
    </row>
    <row r="80" spans="1:40" ht="28.8" x14ac:dyDescent="0.55000000000000004">
      <c r="A80" s="9" t="s">
        <v>124</v>
      </c>
      <c r="B80" s="10"/>
      <c r="C80" s="10"/>
      <c r="D80" s="10"/>
      <c r="E80" s="10"/>
      <c r="F80" s="10"/>
      <c r="G80" s="10"/>
      <c r="H80" s="10"/>
      <c r="I80" s="10"/>
      <c r="J80" s="10"/>
      <c r="K80" s="10"/>
      <c r="L80" s="10"/>
      <c r="M80" s="10"/>
      <c r="N80" s="10"/>
      <c r="O80" s="10" t="s">
        <v>33</v>
      </c>
      <c r="P80" s="10"/>
      <c r="Q80" s="10"/>
      <c r="R80" s="10"/>
      <c r="S80" s="10"/>
      <c r="T80" s="10"/>
      <c r="U80" s="10"/>
      <c r="V80" s="10"/>
      <c r="W80" s="10"/>
      <c r="X80" s="10"/>
      <c r="Y80" s="10"/>
      <c r="Z80" s="10"/>
      <c r="AA80" s="10"/>
      <c r="AB80" s="10"/>
      <c r="AC80" s="10" t="s">
        <v>33</v>
      </c>
      <c r="AD80" s="10"/>
      <c r="AE80" s="10"/>
      <c r="AF80" s="10"/>
      <c r="AG80" s="10"/>
      <c r="AH80" s="10"/>
      <c r="AI80" s="10"/>
      <c r="AJ80" s="10">
        <f t="shared" si="3"/>
        <v>2</v>
      </c>
      <c r="AK80" s="13" t="s">
        <v>208</v>
      </c>
      <c r="AL80" s="10">
        <f t="shared" si="4"/>
        <v>5.5</v>
      </c>
      <c r="AM80" s="9" t="s">
        <v>218</v>
      </c>
      <c r="AN80" s="10" t="s">
        <v>215</v>
      </c>
    </row>
    <row r="81" spans="1:40" ht="28.8" x14ac:dyDescent="0.55000000000000004">
      <c r="A81" s="19" t="s">
        <v>125</v>
      </c>
      <c r="B81" s="10"/>
      <c r="C81" s="10"/>
      <c r="D81" s="10"/>
      <c r="E81" s="10" t="s">
        <v>33</v>
      </c>
      <c r="F81" s="10"/>
      <c r="G81" s="10"/>
      <c r="H81" s="10" t="s">
        <v>33</v>
      </c>
      <c r="I81" s="10"/>
      <c r="J81" s="10" t="s">
        <v>33</v>
      </c>
      <c r="K81" s="10"/>
      <c r="L81" s="10"/>
      <c r="M81" s="10"/>
      <c r="N81" s="10"/>
      <c r="O81" s="10" t="s">
        <v>33</v>
      </c>
      <c r="P81" s="10"/>
      <c r="Q81" s="10"/>
      <c r="R81" s="10"/>
      <c r="S81" s="10"/>
      <c r="T81" s="10"/>
      <c r="U81" s="10"/>
      <c r="V81" s="10"/>
      <c r="W81" s="10"/>
      <c r="X81" s="10"/>
      <c r="Y81" s="10"/>
      <c r="Z81" s="10"/>
      <c r="AA81" s="10" t="s">
        <v>33</v>
      </c>
      <c r="AB81" s="10"/>
      <c r="AC81" s="10" t="s">
        <v>33</v>
      </c>
      <c r="AD81" s="10" t="s">
        <v>33</v>
      </c>
      <c r="AE81" s="10"/>
      <c r="AF81" s="10"/>
      <c r="AG81" s="10"/>
      <c r="AH81" s="10"/>
      <c r="AI81" s="10"/>
      <c r="AJ81" s="10">
        <f t="shared" si="3"/>
        <v>7</v>
      </c>
      <c r="AK81" s="13" t="s">
        <v>208</v>
      </c>
      <c r="AL81" s="10">
        <f t="shared" si="4"/>
        <v>23</v>
      </c>
      <c r="AM81" s="9" t="s">
        <v>222</v>
      </c>
      <c r="AN81" s="10"/>
    </row>
    <row r="82" spans="1:40" ht="43.2" x14ac:dyDescent="0.55000000000000004">
      <c r="A82" s="9" t="s">
        <v>126</v>
      </c>
      <c r="B82" s="10"/>
      <c r="C82" s="10"/>
      <c r="D82" s="10"/>
      <c r="E82" s="10"/>
      <c r="F82" s="10"/>
      <c r="G82" s="10"/>
      <c r="H82" s="10"/>
      <c r="I82" s="10"/>
      <c r="J82" s="10"/>
      <c r="K82" s="10"/>
      <c r="L82" s="10"/>
      <c r="M82" s="10"/>
      <c r="N82" s="10"/>
      <c r="O82" s="10" t="s">
        <v>33</v>
      </c>
      <c r="P82" s="10"/>
      <c r="Q82" s="10"/>
      <c r="R82" s="10"/>
      <c r="S82" s="10"/>
      <c r="T82" s="10"/>
      <c r="U82" s="10"/>
      <c r="V82" s="10"/>
      <c r="W82" s="10"/>
      <c r="X82" s="10"/>
      <c r="Y82" s="10"/>
      <c r="Z82" s="10"/>
      <c r="AA82" s="10"/>
      <c r="AB82" s="10" t="s">
        <v>33</v>
      </c>
      <c r="AC82" s="10" t="s">
        <v>33</v>
      </c>
      <c r="AD82" s="10" t="s">
        <v>33</v>
      </c>
      <c r="AE82" s="10"/>
      <c r="AF82" s="10"/>
      <c r="AG82" s="10"/>
      <c r="AH82" s="10"/>
      <c r="AI82" s="10"/>
      <c r="AJ82" s="10">
        <f t="shared" si="3"/>
        <v>4</v>
      </c>
      <c r="AK82" s="13" t="s">
        <v>208</v>
      </c>
      <c r="AL82" s="10">
        <f t="shared" si="4"/>
        <v>12</v>
      </c>
      <c r="AM82" s="9" t="s">
        <v>218</v>
      </c>
      <c r="AN82" s="10" t="s">
        <v>215</v>
      </c>
    </row>
    <row r="83" spans="1:40" ht="43.2" x14ac:dyDescent="0.55000000000000004">
      <c r="A83" s="9" t="s">
        <v>127</v>
      </c>
      <c r="B83" s="10"/>
      <c r="C83" s="10"/>
      <c r="D83" s="10"/>
      <c r="E83" s="10"/>
      <c r="F83" s="10"/>
      <c r="G83" s="10"/>
      <c r="H83" s="10" t="s">
        <v>33</v>
      </c>
      <c r="I83" s="10"/>
      <c r="J83" s="10"/>
      <c r="K83" s="10"/>
      <c r="L83" s="10"/>
      <c r="M83" s="10"/>
      <c r="N83" s="10"/>
      <c r="O83" s="10"/>
      <c r="P83" s="10"/>
      <c r="Q83" s="10"/>
      <c r="R83" s="10"/>
      <c r="S83" s="10"/>
      <c r="T83" s="10"/>
      <c r="U83" s="10"/>
      <c r="V83" s="10"/>
      <c r="W83" s="10"/>
      <c r="X83" s="10"/>
      <c r="Y83" s="10"/>
      <c r="Z83" s="10"/>
      <c r="AA83" s="10"/>
      <c r="AB83" s="10"/>
      <c r="AC83" s="10" t="s">
        <v>33</v>
      </c>
      <c r="AD83" s="10" t="s">
        <v>33</v>
      </c>
      <c r="AE83" s="10"/>
      <c r="AF83" s="10"/>
      <c r="AG83" s="10"/>
      <c r="AH83" s="10"/>
      <c r="AI83" s="10"/>
      <c r="AJ83" s="10">
        <f t="shared" si="3"/>
        <v>3</v>
      </c>
      <c r="AK83" s="13" t="s">
        <v>208</v>
      </c>
      <c r="AL83" s="10">
        <f t="shared" si="4"/>
        <v>9.5</v>
      </c>
      <c r="AM83" s="9" t="s">
        <v>218</v>
      </c>
      <c r="AN83" s="10" t="s">
        <v>215</v>
      </c>
    </row>
    <row r="84" spans="1:40" ht="28.8" x14ac:dyDescent="0.55000000000000004">
      <c r="A84" s="9" t="s">
        <v>128</v>
      </c>
      <c r="B84" s="10"/>
      <c r="C84" s="10"/>
      <c r="D84" s="10"/>
      <c r="E84" s="10"/>
      <c r="F84" s="10"/>
      <c r="G84" s="10"/>
      <c r="H84" s="10"/>
      <c r="I84" s="10"/>
      <c r="J84" s="10"/>
      <c r="K84" s="10"/>
      <c r="L84" s="10"/>
      <c r="M84" s="10"/>
      <c r="N84" s="10"/>
      <c r="O84" s="10" t="s">
        <v>33</v>
      </c>
      <c r="P84" s="10"/>
      <c r="Q84" s="10"/>
      <c r="R84" s="10"/>
      <c r="S84" s="10"/>
      <c r="T84" s="10"/>
      <c r="U84" s="10"/>
      <c r="V84" s="10"/>
      <c r="W84" s="10"/>
      <c r="X84" s="10"/>
      <c r="Y84" s="10"/>
      <c r="Z84" s="10"/>
      <c r="AA84" s="10"/>
      <c r="AB84" s="10"/>
      <c r="AC84" s="10" t="s">
        <v>33</v>
      </c>
      <c r="AD84" s="10" t="s">
        <v>33</v>
      </c>
      <c r="AE84" s="10"/>
      <c r="AF84" s="10"/>
      <c r="AG84" s="10"/>
      <c r="AH84" s="10"/>
      <c r="AI84" s="10"/>
      <c r="AJ84" s="10">
        <f t="shared" si="3"/>
        <v>3</v>
      </c>
      <c r="AK84" s="13" t="s">
        <v>208</v>
      </c>
      <c r="AL84" s="10">
        <f t="shared" si="4"/>
        <v>9</v>
      </c>
      <c r="AM84" s="9" t="s">
        <v>218</v>
      </c>
      <c r="AN84" s="10" t="s">
        <v>215</v>
      </c>
    </row>
    <row r="85" spans="1:40" ht="28.8" x14ac:dyDescent="0.55000000000000004">
      <c r="A85" s="9" t="s">
        <v>129</v>
      </c>
      <c r="B85" s="10"/>
      <c r="C85" s="10"/>
      <c r="D85" s="10"/>
      <c r="E85" s="10"/>
      <c r="F85" s="10"/>
      <c r="G85" s="10"/>
      <c r="H85" s="10"/>
      <c r="I85" s="10"/>
      <c r="J85" s="10"/>
      <c r="K85" s="10"/>
      <c r="L85" s="10"/>
      <c r="M85" s="10"/>
      <c r="N85" s="10"/>
      <c r="O85" s="10" t="s">
        <v>33</v>
      </c>
      <c r="P85" s="10"/>
      <c r="Q85" s="10"/>
      <c r="R85" s="10"/>
      <c r="S85" s="10"/>
      <c r="T85" s="10"/>
      <c r="U85" s="10"/>
      <c r="V85" s="10"/>
      <c r="W85" s="10"/>
      <c r="X85" s="10"/>
      <c r="Y85" s="10"/>
      <c r="Z85" s="10"/>
      <c r="AA85" s="10"/>
      <c r="AB85" s="10"/>
      <c r="AC85" s="10" t="s">
        <v>33</v>
      </c>
      <c r="AD85" s="10"/>
      <c r="AE85" s="10"/>
      <c r="AF85" s="10"/>
      <c r="AG85" s="10"/>
      <c r="AH85" s="10"/>
      <c r="AI85" s="10"/>
      <c r="AJ85" s="10">
        <f t="shared" si="3"/>
        <v>2</v>
      </c>
      <c r="AK85" s="13" t="s">
        <v>208</v>
      </c>
      <c r="AL85" s="10">
        <f t="shared" si="4"/>
        <v>5.5</v>
      </c>
      <c r="AM85" s="9" t="s">
        <v>218</v>
      </c>
      <c r="AN85" s="10" t="s">
        <v>215</v>
      </c>
    </row>
    <row r="86" spans="1:40" ht="57.6" x14ac:dyDescent="0.55000000000000004">
      <c r="A86" s="9" t="s">
        <v>130</v>
      </c>
      <c r="B86" s="10"/>
      <c r="C86" s="10"/>
      <c r="D86" s="10"/>
      <c r="E86" s="10"/>
      <c r="F86" s="10"/>
      <c r="G86" s="10"/>
      <c r="H86" s="10" t="s">
        <v>33</v>
      </c>
      <c r="I86" s="10"/>
      <c r="J86" s="10"/>
      <c r="K86" s="10"/>
      <c r="L86" s="10"/>
      <c r="M86" s="10"/>
      <c r="N86" s="10"/>
      <c r="O86" s="10" t="s">
        <v>33</v>
      </c>
      <c r="P86" s="10"/>
      <c r="Q86" s="10"/>
      <c r="R86" s="10"/>
      <c r="S86" s="10"/>
      <c r="T86" s="10"/>
      <c r="U86" s="10"/>
      <c r="V86" s="10"/>
      <c r="W86" s="10"/>
      <c r="X86" s="10"/>
      <c r="Y86" s="10"/>
      <c r="Z86" s="10" t="s">
        <v>33</v>
      </c>
      <c r="AA86" s="10"/>
      <c r="AB86" s="10"/>
      <c r="AC86" s="10" t="s">
        <v>33</v>
      </c>
      <c r="AD86" s="10"/>
      <c r="AE86" s="10"/>
      <c r="AF86" s="10" t="s">
        <v>33</v>
      </c>
      <c r="AG86" s="10"/>
      <c r="AH86" s="10"/>
      <c r="AI86" s="10"/>
      <c r="AJ86" s="10">
        <f t="shared" si="3"/>
        <v>5</v>
      </c>
      <c r="AK86" s="13" t="s">
        <v>208</v>
      </c>
      <c r="AL86" s="10">
        <f t="shared" si="4"/>
        <v>14.5</v>
      </c>
      <c r="AM86" s="9" t="s">
        <v>218</v>
      </c>
      <c r="AN86" s="10" t="s">
        <v>215</v>
      </c>
    </row>
    <row r="87" spans="1:40" ht="28.8" x14ac:dyDescent="0.55000000000000004">
      <c r="A87" s="9" t="s">
        <v>131</v>
      </c>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t="s">
        <v>33</v>
      </c>
      <c r="AD87" s="10"/>
      <c r="AE87" s="10"/>
      <c r="AF87" s="10"/>
      <c r="AG87" s="10"/>
      <c r="AH87" s="10"/>
      <c r="AI87" s="10"/>
      <c r="AJ87" s="10">
        <f t="shared" si="3"/>
        <v>1</v>
      </c>
      <c r="AK87" s="13" t="s">
        <v>208</v>
      </c>
      <c r="AL87" s="10">
        <f t="shared" si="4"/>
        <v>3</v>
      </c>
      <c r="AM87" s="9" t="s">
        <v>218</v>
      </c>
      <c r="AN87" s="10" t="s">
        <v>215</v>
      </c>
    </row>
    <row r="88" spans="1:40" ht="28.8" x14ac:dyDescent="0.55000000000000004">
      <c r="A88" s="9" t="s">
        <v>132</v>
      </c>
      <c r="B88" s="10" t="s">
        <v>33</v>
      </c>
      <c r="C88" s="10"/>
      <c r="D88" s="10"/>
      <c r="E88" s="10" t="s">
        <v>33</v>
      </c>
      <c r="F88" s="10"/>
      <c r="G88" s="10" t="s">
        <v>33</v>
      </c>
      <c r="H88" s="10" t="s">
        <v>33</v>
      </c>
      <c r="I88" s="10"/>
      <c r="J88" s="10"/>
      <c r="K88" s="10"/>
      <c r="L88" s="10"/>
      <c r="M88" s="10"/>
      <c r="N88" s="10"/>
      <c r="O88" s="10" t="s">
        <v>33</v>
      </c>
      <c r="P88" s="10"/>
      <c r="Q88" s="10"/>
      <c r="R88" s="10"/>
      <c r="S88" s="10"/>
      <c r="T88" s="10"/>
      <c r="U88" s="10"/>
      <c r="V88" s="10"/>
      <c r="W88" s="10"/>
      <c r="X88" s="10"/>
      <c r="Y88" s="10"/>
      <c r="Z88" s="10" t="s">
        <v>33</v>
      </c>
      <c r="AA88" s="10"/>
      <c r="AB88" s="10"/>
      <c r="AC88" s="10" t="s">
        <v>33</v>
      </c>
      <c r="AD88" s="10" t="s">
        <v>33</v>
      </c>
      <c r="AE88" s="10"/>
      <c r="AF88" s="10"/>
      <c r="AG88" s="10"/>
      <c r="AH88" s="10"/>
      <c r="AI88" s="10"/>
      <c r="AJ88" s="10">
        <f t="shared" si="3"/>
        <v>8</v>
      </c>
      <c r="AK88" s="13" t="s">
        <v>208</v>
      </c>
      <c r="AL88" s="10">
        <f t="shared" si="4"/>
        <v>25.5</v>
      </c>
      <c r="AM88" s="9" t="s">
        <v>220</v>
      </c>
      <c r="AN88" s="10"/>
    </row>
    <row r="89" spans="1:40" ht="43.2" x14ac:dyDescent="0.55000000000000004">
      <c r="A89" s="20" t="s">
        <v>133</v>
      </c>
      <c r="B89" s="10"/>
      <c r="C89" s="10"/>
      <c r="D89" s="10"/>
      <c r="E89" s="10"/>
      <c r="F89" s="10"/>
      <c r="G89" s="10"/>
      <c r="H89" s="10" t="s">
        <v>33</v>
      </c>
      <c r="I89" s="10"/>
      <c r="J89" s="10"/>
      <c r="K89" s="10"/>
      <c r="L89" s="10"/>
      <c r="M89" s="10"/>
      <c r="N89" s="10"/>
      <c r="O89" s="10" t="s">
        <v>33</v>
      </c>
      <c r="P89" s="10"/>
      <c r="Q89" s="10"/>
      <c r="R89" s="10"/>
      <c r="S89" s="10"/>
      <c r="T89" s="10"/>
      <c r="U89" s="10"/>
      <c r="V89" s="10"/>
      <c r="W89" s="10"/>
      <c r="X89" s="10"/>
      <c r="Y89" s="10"/>
      <c r="Z89" s="10"/>
      <c r="AA89" s="10" t="s">
        <v>33</v>
      </c>
      <c r="AB89" s="10" t="s">
        <v>33</v>
      </c>
      <c r="AC89" s="10" t="s">
        <v>33</v>
      </c>
      <c r="AD89" s="10"/>
      <c r="AE89" s="10"/>
      <c r="AF89" s="10"/>
      <c r="AG89" s="10"/>
      <c r="AH89" s="10"/>
      <c r="AI89" s="10"/>
      <c r="AJ89" s="10">
        <f t="shared" si="3"/>
        <v>5</v>
      </c>
      <c r="AK89" s="13" t="s">
        <v>208</v>
      </c>
      <c r="AL89" s="10">
        <f t="shared" si="4"/>
        <v>15</v>
      </c>
      <c r="AM89" s="9" t="s">
        <v>218</v>
      </c>
      <c r="AN89" s="10" t="s">
        <v>215</v>
      </c>
    </row>
    <row r="90" spans="1:40" ht="43.2" x14ac:dyDescent="0.55000000000000004">
      <c r="A90" s="9" t="s">
        <v>134</v>
      </c>
      <c r="B90" s="10" t="s">
        <v>33</v>
      </c>
      <c r="C90" s="10"/>
      <c r="D90" s="10"/>
      <c r="E90" s="10"/>
      <c r="F90" s="10"/>
      <c r="G90" s="10" t="s">
        <v>33</v>
      </c>
      <c r="H90" s="10"/>
      <c r="I90" s="10"/>
      <c r="J90" s="10"/>
      <c r="K90" s="10"/>
      <c r="L90" s="10"/>
      <c r="M90" s="10"/>
      <c r="N90" s="10"/>
      <c r="O90" s="10" t="s">
        <v>33</v>
      </c>
      <c r="P90" s="10"/>
      <c r="Q90" s="10"/>
      <c r="R90" s="10"/>
      <c r="S90" s="10"/>
      <c r="T90" s="10"/>
      <c r="U90" s="10"/>
      <c r="V90" s="10"/>
      <c r="W90" s="10"/>
      <c r="X90" s="10"/>
      <c r="Y90" s="10"/>
      <c r="Z90" s="10" t="s">
        <v>33</v>
      </c>
      <c r="AA90" s="10"/>
      <c r="AB90" s="10"/>
      <c r="AC90" s="10" t="s">
        <v>33</v>
      </c>
      <c r="AD90" s="10" t="s">
        <v>33</v>
      </c>
      <c r="AE90" s="10" t="s">
        <v>33</v>
      </c>
      <c r="AF90" s="10"/>
      <c r="AG90" s="10"/>
      <c r="AH90" s="10"/>
      <c r="AI90" s="10"/>
      <c r="AJ90" s="10">
        <f t="shared" si="3"/>
        <v>7</v>
      </c>
      <c r="AK90" s="13" t="s">
        <v>208</v>
      </c>
      <c r="AL90" s="10">
        <f t="shared" si="4"/>
        <v>21</v>
      </c>
      <c r="AM90" s="9" t="s">
        <v>219</v>
      </c>
      <c r="AN90" s="10"/>
    </row>
    <row r="91" spans="1:40" ht="28.8" x14ac:dyDescent="0.55000000000000004">
      <c r="A91" s="9" t="s">
        <v>135</v>
      </c>
      <c r="B91" s="10"/>
      <c r="C91" s="10"/>
      <c r="D91" s="10"/>
      <c r="E91" s="10"/>
      <c r="F91" s="10"/>
      <c r="G91" s="10"/>
      <c r="H91" s="10"/>
      <c r="I91" s="10"/>
      <c r="J91" s="10"/>
      <c r="K91" s="10"/>
      <c r="L91" s="10"/>
      <c r="M91" s="10"/>
      <c r="N91" s="10"/>
      <c r="O91" s="10" t="s">
        <v>33</v>
      </c>
      <c r="P91" s="10"/>
      <c r="Q91" s="10"/>
      <c r="R91" s="10"/>
      <c r="S91" s="10"/>
      <c r="T91" s="10"/>
      <c r="U91" s="10"/>
      <c r="V91" s="10"/>
      <c r="W91" s="10"/>
      <c r="X91" s="10"/>
      <c r="Y91" s="10"/>
      <c r="Z91" s="10"/>
      <c r="AA91" s="10"/>
      <c r="AB91" s="10" t="s">
        <v>33</v>
      </c>
      <c r="AC91" s="10" t="s">
        <v>33</v>
      </c>
      <c r="AD91" s="10"/>
      <c r="AE91" s="10" t="s">
        <v>33</v>
      </c>
      <c r="AF91" s="10"/>
      <c r="AG91" s="10"/>
      <c r="AH91" s="10"/>
      <c r="AI91" s="10"/>
      <c r="AJ91" s="10">
        <f t="shared" si="3"/>
        <v>4</v>
      </c>
      <c r="AK91" s="13" t="s">
        <v>208</v>
      </c>
      <c r="AL91" s="10">
        <f t="shared" si="4"/>
        <v>11</v>
      </c>
      <c r="AM91" s="9" t="s">
        <v>218</v>
      </c>
      <c r="AN91" s="10" t="s">
        <v>215</v>
      </c>
    </row>
    <row r="92" spans="1:40" ht="57.6" hidden="1" x14ac:dyDescent="0.55000000000000004">
      <c r="A92" s="5" t="s">
        <v>136</v>
      </c>
      <c r="B92" t="s">
        <v>33</v>
      </c>
      <c r="C92" t="s">
        <v>33</v>
      </c>
      <c r="E92" t="s">
        <v>33</v>
      </c>
      <c r="H92" t="s">
        <v>33</v>
      </c>
      <c r="N92" t="s">
        <v>33</v>
      </c>
      <c r="O92" t="s">
        <v>33</v>
      </c>
      <c r="AC92" t="s">
        <v>33</v>
      </c>
      <c r="AD92" t="s">
        <v>33</v>
      </c>
      <c r="AI92" t="s">
        <v>33</v>
      </c>
      <c r="AJ92">
        <f t="shared" si="3"/>
        <v>9</v>
      </c>
      <c r="AK92" s="4" t="s">
        <v>209</v>
      </c>
      <c r="AL92">
        <f t="shared" si="4"/>
        <v>29.5</v>
      </c>
      <c r="AN92" t="s">
        <v>215</v>
      </c>
    </row>
    <row r="93" spans="1:40" ht="28.8" x14ac:dyDescent="0.55000000000000004">
      <c r="A93" s="9" t="s">
        <v>137</v>
      </c>
      <c r="B93" s="10"/>
      <c r="C93" s="10"/>
      <c r="D93" s="10"/>
      <c r="E93" s="10"/>
      <c r="F93" s="10"/>
      <c r="G93" s="10"/>
      <c r="H93" s="10"/>
      <c r="I93" s="10"/>
      <c r="J93" s="10"/>
      <c r="K93" s="10"/>
      <c r="L93" s="10"/>
      <c r="M93" s="10"/>
      <c r="N93" s="10"/>
      <c r="O93" s="10" t="s">
        <v>33</v>
      </c>
      <c r="P93" s="10"/>
      <c r="Q93" s="10"/>
      <c r="R93" s="10"/>
      <c r="S93" s="10"/>
      <c r="T93" s="10"/>
      <c r="U93" s="10"/>
      <c r="V93" s="10"/>
      <c r="W93" s="10"/>
      <c r="X93" s="10"/>
      <c r="Y93" s="10"/>
      <c r="Z93" s="10"/>
      <c r="AA93" s="10"/>
      <c r="AB93" s="10"/>
      <c r="AC93" s="10" t="s">
        <v>33</v>
      </c>
      <c r="AD93" s="10"/>
      <c r="AE93" s="10"/>
      <c r="AF93" s="10"/>
      <c r="AG93" s="10"/>
      <c r="AH93" s="10"/>
      <c r="AI93" s="10" t="s">
        <v>33</v>
      </c>
      <c r="AJ93" s="10">
        <f t="shared" si="3"/>
        <v>3</v>
      </c>
      <c r="AK93" s="13" t="s">
        <v>208</v>
      </c>
      <c r="AL93" s="10">
        <f t="shared" si="4"/>
        <v>8</v>
      </c>
      <c r="AM93" s="9" t="s">
        <v>218</v>
      </c>
      <c r="AN93" s="10" t="s">
        <v>215</v>
      </c>
    </row>
    <row r="94" spans="1:40" ht="43.2" x14ac:dyDescent="0.55000000000000004">
      <c r="A94" s="9" t="s">
        <v>139</v>
      </c>
      <c r="B94" s="10" t="s">
        <v>33</v>
      </c>
      <c r="C94" s="10"/>
      <c r="D94" s="10"/>
      <c r="E94" s="10"/>
      <c r="F94" s="10" t="s">
        <v>33</v>
      </c>
      <c r="G94" s="10"/>
      <c r="H94" s="10" t="s">
        <v>33</v>
      </c>
      <c r="I94" s="10"/>
      <c r="J94" s="10"/>
      <c r="K94" s="10"/>
      <c r="L94" s="10"/>
      <c r="M94" s="10"/>
      <c r="N94" s="10"/>
      <c r="O94" s="10" t="s">
        <v>33</v>
      </c>
      <c r="P94" s="10" t="s">
        <v>33</v>
      </c>
      <c r="Q94" s="10"/>
      <c r="R94" s="10"/>
      <c r="S94" s="10"/>
      <c r="T94" s="10"/>
      <c r="U94" s="10"/>
      <c r="V94" s="10"/>
      <c r="W94" s="10"/>
      <c r="X94" s="10"/>
      <c r="Y94" s="10"/>
      <c r="Z94" s="10" t="s">
        <v>33</v>
      </c>
      <c r="AA94" s="10"/>
      <c r="AB94" s="10"/>
      <c r="AC94" s="10" t="s">
        <v>33</v>
      </c>
      <c r="AD94" s="10" t="s">
        <v>33</v>
      </c>
      <c r="AE94" s="10"/>
      <c r="AF94" s="10" t="s">
        <v>33</v>
      </c>
      <c r="AG94" s="10" t="s">
        <v>33</v>
      </c>
      <c r="AH94" s="10"/>
      <c r="AI94" s="10"/>
      <c r="AJ94" s="10">
        <f t="shared" si="3"/>
        <v>10</v>
      </c>
      <c r="AK94" s="13" t="s">
        <v>208</v>
      </c>
      <c r="AL94" s="10">
        <f t="shared" si="4"/>
        <v>29.5</v>
      </c>
      <c r="AM94" s="9" t="s">
        <v>219</v>
      </c>
      <c r="AN94" s="10"/>
    </row>
    <row r="95" spans="1:40" ht="28.8" x14ac:dyDescent="0.55000000000000004">
      <c r="A95" s="9" t="s">
        <v>140</v>
      </c>
      <c r="B95" s="10" t="s">
        <v>33</v>
      </c>
      <c r="C95" s="10" t="s">
        <v>33</v>
      </c>
      <c r="D95" s="10"/>
      <c r="E95" s="10"/>
      <c r="F95" s="10"/>
      <c r="G95" s="10" t="s">
        <v>33</v>
      </c>
      <c r="H95" s="10" t="s">
        <v>33</v>
      </c>
      <c r="I95" s="10"/>
      <c r="J95" s="10"/>
      <c r="K95" s="10"/>
      <c r="L95" s="10"/>
      <c r="M95" s="10"/>
      <c r="N95" s="10"/>
      <c r="O95" s="10" t="s">
        <v>33</v>
      </c>
      <c r="P95" s="10" t="s">
        <v>33</v>
      </c>
      <c r="Q95" s="10"/>
      <c r="R95" s="10"/>
      <c r="S95" s="10"/>
      <c r="T95" s="10"/>
      <c r="U95" s="10"/>
      <c r="V95" s="10"/>
      <c r="W95" s="10"/>
      <c r="X95" s="10"/>
      <c r="Y95" s="10" t="s">
        <v>33</v>
      </c>
      <c r="Z95" s="10" t="s">
        <v>33</v>
      </c>
      <c r="AA95" s="10"/>
      <c r="AB95" s="10" t="s">
        <v>33</v>
      </c>
      <c r="AC95" s="10" t="s">
        <v>33</v>
      </c>
      <c r="AD95" s="10"/>
      <c r="AE95" s="10"/>
      <c r="AF95" s="10"/>
      <c r="AG95" s="10"/>
      <c r="AH95" s="10"/>
      <c r="AI95" s="10"/>
      <c r="AJ95" s="10">
        <f t="shared" si="3"/>
        <v>10</v>
      </c>
      <c r="AK95" s="13" t="s">
        <v>208</v>
      </c>
      <c r="AL95" s="10">
        <f t="shared" si="4"/>
        <v>31</v>
      </c>
      <c r="AM95" s="9" t="s">
        <v>224</v>
      </c>
      <c r="AN95" s="10"/>
    </row>
    <row r="96" spans="1:40" ht="43.2" x14ac:dyDescent="0.55000000000000004">
      <c r="A96" s="9" t="s">
        <v>141</v>
      </c>
      <c r="B96" s="10" t="s">
        <v>33</v>
      </c>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t="s">
        <v>33</v>
      </c>
      <c r="AD96" s="10"/>
      <c r="AE96" s="10"/>
      <c r="AF96" s="10"/>
      <c r="AG96" s="10" t="s">
        <v>33</v>
      </c>
      <c r="AH96" s="10"/>
      <c r="AI96" s="10" t="s">
        <v>33</v>
      </c>
      <c r="AJ96" s="10">
        <f t="shared" si="3"/>
        <v>4</v>
      </c>
      <c r="AK96" s="13" t="s">
        <v>208</v>
      </c>
      <c r="AL96" s="10">
        <f t="shared" si="4"/>
        <v>11</v>
      </c>
      <c r="AM96" s="9" t="s">
        <v>219</v>
      </c>
      <c r="AN96" s="10" t="s">
        <v>215</v>
      </c>
    </row>
    <row r="97" spans="1:40" ht="43.2" x14ac:dyDescent="0.55000000000000004">
      <c r="A97" s="9" t="s">
        <v>142</v>
      </c>
      <c r="B97" s="10"/>
      <c r="C97" s="10"/>
      <c r="D97" s="10"/>
      <c r="E97" s="10"/>
      <c r="F97" s="10"/>
      <c r="G97" s="10"/>
      <c r="H97" s="10"/>
      <c r="I97" s="10"/>
      <c r="J97" s="10" t="s">
        <v>33</v>
      </c>
      <c r="K97" s="10"/>
      <c r="L97" s="10"/>
      <c r="M97" s="10"/>
      <c r="N97" s="10" t="s">
        <v>33</v>
      </c>
      <c r="O97" s="10" t="s">
        <v>33</v>
      </c>
      <c r="P97" s="10"/>
      <c r="Q97" s="10"/>
      <c r="R97" s="10"/>
      <c r="S97" s="10"/>
      <c r="T97" s="10"/>
      <c r="U97" s="10"/>
      <c r="V97" s="10"/>
      <c r="W97" s="10"/>
      <c r="X97" s="10"/>
      <c r="Y97" s="10"/>
      <c r="Z97" s="10"/>
      <c r="AA97" s="10" t="s">
        <v>33</v>
      </c>
      <c r="AB97" s="10"/>
      <c r="AC97" s="10" t="s">
        <v>33</v>
      </c>
      <c r="AD97" s="10"/>
      <c r="AE97" s="10"/>
      <c r="AF97" s="10"/>
      <c r="AG97" s="10"/>
      <c r="AH97" s="10"/>
      <c r="AI97" s="10"/>
      <c r="AJ97" s="10">
        <f t="shared" si="3"/>
        <v>5</v>
      </c>
      <c r="AK97" s="13" t="s">
        <v>208</v>
      </c>
      <c r="AL97" s="10">
        <f t="shared" si="4"/>
        <v>16</v>
      </c>
      <c r="AM97" s="9" t="s">
        <v>219</v>
      </c>
      <c r="AN97" s="10" t="s">
        <v>215</v>
      </c>
    </row>
    <row r="98" spans="1:40" ht="28.8" x14ac:dyDescent="0.55000000000000004">
      <c r="A98" s="9" t="s">
        <v>143</v>
      </c>
      <c r="B98" s="10"/>
      <c r="C98" s="10"/>
      <c r="D98" s="10"/>
      <c r="E98" s="10"/>
      <c r="F98" s="10"/>
      <c r="G98" s="10"/>
      <c r="H98" s="10"/>
      <c r="I98" s="10"/>
      <c r="J98" s="10"/>
      <c r="K98" s="10"/>
      <c r="L98" s="10"/>
      <c r="M98" s="10"/>
      <c r="N98" s="10"/>
      <c r="O98" s="10" t="s">
        <v>33</v>
      </c>
      <c r="P98" s="10"/>
      <c r="Q98" s="10"/>
      <c r="R98" s="10"/>
      <c r="S98" s="10"/>
      <c r="T98" s="10"/>
      <c r="U98" s="10"/>
      <c r="V98" s="10"/>
      <c r="W98" s="10"/>
      <c r="X98" s="10"/>
      <c r="Y98" s="10"/>
      <c r="Z98" s="10" t="s">
        <v>33</v>
      </c>
      <c r="AA98" s="10"/>
      <c r="AB98" s="10"/>
      <c r="AC98" s="10" t="s">
        <v>33</v>
      </c>
      <c r="AD98" s="10" t="s">
        <v>33</v>
      </c>
      <c r="AE98" s="10"/>
      <c r="AF98" s="10"/>
      <c r="AG98" s="10"/>
      <c r="AH98" s="10"/>
      <c r="AI98" s="10"/>
      <c r="AJ98" s="10">
        <f t="shared" si="3"/>
        <v>4</v>
      </c>
      <c r="AK98" s="13" t="s">
        <v>208</v>
      </c>
      <c r="AL98" s="10">
        <f t="shared" si="4"/>
        <v>12</v>
      </c>
      <c r="AM98" s="9" t="s">
        <v>218</v>
      </c>
      <c r="AN98" s="10" t="s">
        <v>215</v>
      </c>
    </row>
    <row r="99" spans="1:40" ht="28.8" x14ac:dyDescent="0.55000000000000004">
      <c r="A99" s="9" t="s">
        <v>144</v>
      </c>
      <c r="B99" s="10" t="s">
        <v>33</v>
      </c>
      <c r="C99" s="10"/>
      <c r="D99" s="10"/>
      <c r="E99" s="10" t="s">
        <v>33</v>
      </c>
      <c r="F99" s="10"/>
      <c r="G99" s="10" t="s">
        <v>33</v>
      </c>
      <c r="H99" s="10" t="s">
        <v>33</v>
      </c>
      <c r="I99" s="10"/>
      <c r="J99" s="10"/>
      <c r="K99" s="10"/>
      <c r="L99" s="10" t="s">
        <v>33</v>
      </c>
      <c r="M99" s="10"/>
      <c r="N99" s="10"/>
      <c r="O99" s="10" t="s">
        <v>33</v>
      </c>
      <c r="P99" s="10" t="s">
        <v>33</v>
      </c>
      <c r="Q99" s="10"/>
      <c r="R99" s="10"/>
      <c r="S99" s="10"/>
      <c r="T99" s="10"/>
      <c r="U99" s="10"/>
      <c r="V99" s="10"/>
      <c r="W99" s="10"/>
      <c r="X99" s="10"/>
      <c r="Y99" s="10"/>
      <c r="Z99" s="10" t="s">
        <v>33</v>
      </c>
      <c r="AA99" s="10"/>
      <c r="AB99" s="10"/>
      <c r="AC99" s="10" t="s">
        <v>33</v>
      </c>
      <c r="AD99" s="10" t="s">
        <v>33</v>
      </c>
      <c r="AE99" s="10"/>
      <c r="AF99" s="10"/>
      <c r="AG99" s="10"/>
      <c r="AH99" s="10"/>
      <c r="AI99" s="10"/>
      <c r="AJ99" s="10">
        <f t="shared" si="3"/>
        <v>10</v>
      </c>
      <c r="AK99" s="13" t="s">
        <v>208</v>
      </c>
      <c r="AL99" s="10">
        <f t="shared" si="4"/>
        <v>31.5</v>
      </c>
      <c r="AM99" s="9" t="s">
        <v>220</v>
      </c>
      <c r="AN99" s="10"/>
    </row>
    <row r="100" spans="1:40" ht="28.8" x14ac:dyDescent="0.55000000000000004">
      <c r="A100" s="9" t="s">
        <v>145</v>
      </c>
      <c r="B100" s="10" t="s">
        <v>33</v>
      </c>
      <c r="C100" s="10"/>
      <c r="D100" s="10"/>
      <c r="E100" s="10" t="s">
        <v>33</v>
      </c>
      <c r="F100" s="10"/>
      <c r="G100" s="10" t="s">
        <v>33</v>
      </c>
      <c r="H100" s="10"/>
      <c r="I100" s="10"/>
      <c r="J100" s="10"/>
      <c r="K100" s="10"/>
      <c r="L100" s="10" t="s">
        <v>33</v>
      </c>
      <c r="M100" s="10"/>
      <c r="N100" s="10"/>
      <c r="O100" s="10"/>
      <c r="P100" s="10"/>
      <c r="Q100" s="10"/>
      <c r="R100" s="10"/>
      <c r="S100" s="10"/>
      <c r="T100" s="10"/>
      <c r="U100" s="10"/>
      <c r="V100" s="10"/>
      <c r="W100" s="10"/>
      <c r="X100" s="10"/>
      <c r="Y100" s="10"/>
      <c r="Z100" s="10" t="s">
        <v>33</v>
      </c>
      <c r="AA100" s="10"/>
      <c r="AB100" s="10"/>
      <c r="AC100" s="10" t="s">
        <v>33</v>
      </c>
      <c r="AD100" s="10" t="s">
        <v>33</v>
      </c>
      <c r="AE100" s="10"/>
      <c r="AF100" s="10"/>
      <c r="AG100" s="10"/>
      <c r="AH100" s="10"/>
      <c r="AI100" s="10"/>
      <c r="AJ100" s="10">
        <f t="shared" si="3"/>
        <v>7</v>
      </c>
      <c r="AK100" s="13" t="s">
        <v>208</v>
      </c>
      <c r="AL100" s="10">
        <f t="shared" si="4"/>
        <v>23</v>
      </c>
      <c r="AM100" s="9" t="s">
        <v>220</v>
      </c>
      <c r="AN100" s="10"/>
    </row>
    <row r="101" spans="1:40" ht="28.8" x14ac:dyDescent="0.55000000000000004">
      <c r="A101" s="9" t="s">
        <v>146</v>
      </c>
      <c r="B101" s="10"/>
      <c r="C101" s="10"/>
      <c r="D101" s="10"/>
      <c r="E101" s="10" t="s">
        <v>33</v>
      </c>
      <c r="F101" s="10"/>
      <c r="G101" s="10"/>
      <c r="H101" s="10"/>
      <c r="I101" s="10"/>
      <c r="J101" s="10"/>
      <c r="K101" s="10"/>
      <c r="L101" s="10" t="s">
        <v>33</v>
      </c>
      <c r="M101" s="10"/>
      <c r="N101" s="10"/>
      <c r="O101" s="10" t="s">
        <v>33</v>
      </c>
      <c r="P101" s="10"/>
      <c r="Q101" s="10"/>
      <c r="R101" s="10"/>
      <c r="S101" s="10"/>
      <c r="T101" s="10"/>
      <c r="U101" s="10"/>
      <c r="V101" s="10"/>
      <c r="W101" s="10"/>
      <c r="X101" s="10"/>
      <c r="Y101" s="10"/>
      <c r="Z101" s="10"/>
      <c r="AA101" s="10"/>
      <c r="AB101" s="10"/>
      <c r="AC101" s="10" t="s">
        <v>33</v>
      </c>
      <c r="AD101" s="10"/>
      <c r="AE101" s="10"/>
      <c r="AF101" s="10"/>
      <c r="AG101" s="10"/>
      <c r="AH101" s="10"/>
      <c r="AI101" s="10"/>
      <c r="AJ101" s="10">
        <f t="shared" si="3"/>
        <v>4</v>
      </c>
      <c r="AK101" s="13" t="s">
        <v>208</v>
      </c>
      <c r="AL101" s="10">
        <f t="shared" si="4"/>
        <v>12.5</v>
      </c>
      <c r="AM101" s="9" t="s">
        <v>222</v>
      </c>
      <c r="AN101" s="10" t="s">
        <v>215</v>
      </c>
    </row>
    <row r="102" spans="1:40" ht="28.8" hidden="1" x14ac:dyDescent="0.55000000000000004">
      <c r="A102" s="5" t="s">
        <v>147</v>
      </c>
      <c r="B102" t="s">
        <v>33</v>
      </c>
      <c r="C102" t="s">
        <v>33</v>
      </c>
      <c r="D102" t="s">
        <v>33</v>
      </c>
      <c r="E102" t="s">
        <v>33</v>
      </c>
      <c r="F102" t="s">
        <v>33</v>
      </c>
      <c r="G102" t="s">
        <v>33</v>
      </c>
      <c r="H102" t="s">
        <v>33</v>
      </c>
      <c r="M102" t="s">
        <v>33</v>
      </c>
      <c r="N102" t="s">
        <v>33</v>
      </c>
      <c r="O102" t="s">
        <v>33</v>
      </c>
      <c r="Q102" t="s">
        <v>33</v>
      </c>
      <c r="V102" t="s">
        <v>33</v>
      </c>
      <c r="Y102" t="s">
        <v>33</v>
      </c>
      <c r="Z102" t="s">
        <v>33</v>
      </c>
      <c r="AA102" t="s">
        <v>33</v>
      </c>
      <c r="AC102" t="s">
        <v>33</v>
      </c>
      <c r="AD102" t="s">
        <v>33</v>
      </c>
      <c r="AJ102">
        <f t="shared" si="3"/>
        <v>17</v>
      </c>
      <c r="AK102" s="4" t="s">
        <v>210</v>
      </c>
      <c r="AL102">
        <f t="shared" si="4"/>
        <v>55</v>
      </c>
      <c r="AM102" s="1" t="s">
        <v>225</v>
      </c>
    </row>
    <row r="103" spans="1:40" ht="43.2" x14ac:dyDescent="0.55000000000000004">
      <c r="A103" s="20" t="s">
        <v>148</v>
      </c>
      <c r="B103" s="10" t="s">
        <v>33</v>
      </c>
      <c r="C103" s="10"/>
      <c r="D103" s="10"/>
      <c r="E103" s="10"/>
      <c r="F103" s="10"/>
      <c r="G103" s="10"/>
      <c r="H103" s="10"/>
      <c r="I103" s="10"/>
      <c r="J103" s="10"/>
      <c r="K103" s="10"/>
      <c r="L103" s="10"/>
      <c r="M103" s="10"/>
      <c r="N103" s="10"/>
      <c r="O103" s="10" t="s">
        <v>33</v>
      </c>
      <c r="P103" s="10"/>
      <c r="Q103" s="10"/>
      <c r="R103" s="10"/>
      <c r="S103" s="10"/>
      <c r="T103" s="10"/>
      <c r="U103" s="10"/>
      <c r="V103" s="10"/>
      <c r="W103" s="10"/>
      <c r="X103" s="10"/>
      <c r="Y103" s="10"/>
      <c r="Z103" s="10"/>
      <c r="AA103" s="10"/>
      <c r="AB103" s="10"/>
      <c r="AC103" s="10" t="s">
        <v>33</v>
      </c>
      <c r="AD103" s="10" t="s">
        <v>33</v>
      </c>
      <c r="AE103" s="10" t="s">
        <v>33</v>
      </c>
      <c r="AF103" s="10"/>
      <c r="AG103" s="10"/>
      <c r="AH103" s="10"/>
      <c r="AI103" s="10"/>
      <c r="AJ103" s="10">
        <f t="shared" si="3"/>
        <v>5</v>
      </c>
      <c r="AK103" s="13" t="s">
        <v>208</v>
      </c>
      <c r="AL103" s="10">
        <f t="shared" si="4"/>
        <v>15</v>
      </c>
      <c r="AM103" s="9" t="s">
        <v>219</v>
      </c>
      <c r="AN103" s="10" t="s">
        <v>215</v>
      </c>
    </row>
    <row r="104" spans="1:40" ht="57.6" x14ac:dyDescent="0.55000000000000004">
      <c r="A104" s="9" t="s">
        <v>149</v>
      </c>
      <c r="B104" s="10"/>
      <c r="C104" s="10"/>
      <c r="D104" s="10"/>
      <c r="E104" s="10" t="s">
        <v>33</v>
      </c>
      <c r="F104" s="10"/>
      <c r="G104" s="10" t="s">
        <v>33</v>
      </c>
      <c r="H104" s="10" t="s">
        <v>33</v>
      </c>
      <c r="I104" s="10"/>
      <c r="J104" s="10"/>
      <c r="K104" s="10"/>
      <c r="L104" s="10"/>
      <c r="M104" s="10"/>
      <c r="N104" s="10"/>
      <c r="O104" s="10"/>
      <c r="P104" s="10"/>
      <c r="Q104" s="10" t="s">
        <v>33</v>
      </c>
      <c r="R104" s="10"/>
      <c r="S104" s="10"/>
      <c r="T104" s="10"/>
      <c r="U104" s="10"/>
      <c r="V104" s="10"/>
      <c r="W104" s="10"/>
      <c r="X104" s="10"/>
      <c r="Y104" s="10"/>
      <c r="Z104" s="10"/>
      <c r="AA104" s="10"/>
      <c r="AB104" s="10"/>
      <c r="AC104" s="10" t="s">
        <v>33</v>
      </c>
      <c r="AD104" s="10" t="s">
        <v>33</v>
      </c>
      <c r="AE104" s="10"/>
      <c r="AF104" s="10"/>
      <c r="AG104" s="10"/>
      <c r="AH104" s="10"/>
      <c r="AI104" s="10"/>
      <c r="AJ104" s="10">
        <f t="shared" si="3"/>
        <v>6</v>
      </c>
      <c r="AK104" s="13" t="s">
        <v>208</v>
      </c>
      <c r="AL104" s="10">
        <f t="shared" si="4"/>
        <v>19.5</v>
      </c>
      <c r="AM104" s="9" t="s">
        <v>222</v>
      </c>
      <c r="AN104" s="10" t="s">
        <v>215</v>
      </c>
    </row>
    <row r="105" spans="1:40" ht="28.8" x14ac:dyDescent="0.55000000000000004">
      <c r="A105" s="9" t="s">
        <v>150</v>
      </c>
      <c r="B105" s="10"/>
      <c r="C105" s="10"/>
      <c r="D105" s="10"/>
      <c r="E105" s="10"/>
      <c r="F105" s="10"/>
      <c r="G105" s="10"/>
      <c r="H105" s="10" t="s">
        <v>33</v>
      </c>
      <c r="I105" s="10"/>
      <c r="J105" s="10"/>
      <c r="K105" s="10"/>
      <c r="L105" s="10"/>
      <c r="M105" s="10"/>
      <c r="N105" s="10"/>
      <c r="O105" s="10" t="s">
        <v>33</v>
      </c>
      <c r="P105" s="10"/>
      <c r="Q105" s="10"/>
      <c r="R105" s="10"/>
      <c r="S105" s="10"/>
      <c r="T105" s="10"/>
      <c r="U105" s="10"/>
      <c r="V105" s="10"/>
      <c r="W105" s="10"/>
      <c r="X105" s="10"/>
      <c r="Y105" s="10"/>
      <c r="Z105" s="10"/>
      <c r="AA105" s="10"/>
      <c r="AB105" s="10"/>
      <c r="AC105" s="10" t="s">
        <v>33</v>
      </c>
      <c r="AD105" s="10"/>
      <c r="AE105" s="10" t="s">
        <v>33</v>
      </c>
      <c r="AF105" s="10"/>
      <c r="AG105" s="10"/>
      <c r="AH105" s="10"/>
      <c r="AI105" s="10"/>
      <c r="AJ105" s="10">
        <f t="shared" si="3"/>
        <v>4</v>
      </c>
      <c r="AK105" s="13" t="s">
        <v>208</v>
      </c>
      <c r="AL105" s="10">
        <f t="shared" si="4"/>
        <v>11</v>
      </c>
      <c r="AM105" s="9" t="s">
        <v>218</v>
      </c>
      <c r="AN105" s="10" t="s">
        <v>215</v>
      </c>
    </row>
    <row r="106" spans="1:40" ht="28.8" x14ac:dyDescent="0.55000000000000004">
      <c r="A106" s="9" t="s">
        <v>151</v>
      </c>
      <c r="B106" s="10"/>
      <c r="C106" s="10" t="s">
        <v>33</v>
      </c>
      <c r="D106" s="10"/>
      <c r="E106" s="10" t="s">
        <v>33</v>
      </c>
      <c r="F106" s="10"/>
      <c r="G106" s="10" t="s">
        <v>33</v>
      </c>
      <c r="H106" s="10" t="s">
        <v>33</v>
      </c>
      <c r="I106" s="10"/>
      <c r="J106" s="10"/>
      <c r="K106" s="10"/>
      <c r="L106" s="10"/>
      <c r="M106" s="10"/>
      <c r="N106" s="10"/>
      <c r="O106" s="10" t="s">
        <v>33</v>
      </c>
      <c r="P106" s="10"/>
      <c r="Q106" s="10"/>
      <c r="R106" s="10"/>
      <c r="S106" s="10"/>
      <c r="T106" s="10"/>
      <c r="U106" s="10"/>
      <c r="V106" s="10"/>
      <c r="W106" s="10"/>
      <c r="X106" s="10"/>
      <c r="Y106" s="10"/>
      <c r="Z106" s="10"/>
      <c r="AA106" s="10" t="s">
        <v>33</v>
      </c>
      <c r="AB106" s="10"/>
      <c r="AC106" s="10" t="s">
        <v>33</v>
      </c>
      <c r="AD106" s="10" t="s">
        <v>33</v>
      </c>
      <c r="AE106" s="10"/>
      <c r="AF106" s="10"/>
      <c r="AG106" s="10"/>
      <c r="AH106" s="10"/>
      <c r="AI106" s="10"/>
      <c r="AJ106" s="10">
        <f t="shared" si="3"/>
        <v>8</v>
      </c>
      <c r="AK106" s="13" t="s">
        <v>208</v>
      </c>
      <c r="AL106" s="10">
        <f t="shared" si="4"/>
        <v>26.5</v>
      </c>
      <c r="AM106" s="9" t="s">
        <v>226</v>
      </c>
      <c r="AN106" s="10"/>
    </row>
    <row r="107" spans="1:40" ht="43.2" x14ac:dyDescent="0.55000000000000004">
      <c r="A107" s="9" t="s">
        <v>152</v>
      </c>
      <c r="B107" s="10"/>
      <c r="C107" s="10"/>
      <c r="D107" s="10"/>
      <c r="E107" s="10"/>
      <c r="F107" s="10"/>
      <c r="G107" s="10"/>
      <c r="H107" s="10" t="s">
        <v>33</v>
      </c>
      <c r="I107" s="10"/>
      <c r="J107" s="10"/>
      <c r="K107" s="10"/>
      <c r="L107" s="10"/>
      <c r="M107" s="10"/>
      <c r="N107" s="10"/>
      <c r="O107" s="10" t="s">
        <v>33</v>
      </c>
      <c r="P107" s="10"/>
      <c r="Q107" s="10"/>
      <c r="R107" s="10"/>
      <c r="S107" s="10"/>
      <c r="T107" s="10"/>
      <c r="U107" s="10"/>
      <c r="V107" s="10"/>
      <c r="W107" s="10"/>
      <c r="X107" s="10"/>
      <c r="Y107" s="10"/>
      <c r="Z107" s="10"/>
      <c r="AA107" s="10" t="s">
        <v>33</v>
      </c>
      <c r="AB107" s="10"/>
      <c r="AC107" s="10" t="s">
        <v>33</v>
      </c>
      <c r="AD107" s="10"/>
      <c r="AE107" s="10"/>
      <c r="AF107" s="10"/>
      <c r="AG107" s="10"/>
      <c r="AH107" s="10" t="s">
        <v>33</v>
      </c>
      <c r="AI107" s="10"/>
      <c r="AJ107" s="10">
        <f t="shared" si="3"/>
        <v>5</v>
      </c>
      <c r="AK107" s="13" t="s">
        <v>208</v>
      </c>
      <c r="AL107" s="10">
        <f t="shared" si="4"/>
        <v>14</v>
      </c>
      <c r="AM107" s="9" t="s">
        <v>218</v>
      </c>
      <c r="AN107" s="10" t="s">
        <v>215</v>
      </c>
    </row>
    <row r="108" spans="1:40" ht="28.8" x14ac:dyDescent="0.55000000000000004">
      <c r="A108" s="9" t="s">
        <v>153</v>
      </c>
      <c r="B108" s="10" t="s">
        <v>33</v>
      </c>
      <c r="C108" s="10" t="s">
        <v>33</v>
      </c>
      <c r="D108" s="10"/>
      <c r="E108" s="10"/>
      <c r="F108" s="10"/>
      <c r="G108" s="10" t="s">
        <v>33</v>
      </c>
      <c r="H108" s="10" t="s">
        <v>33</v>
      </c>
      <c r="I108" s="10"/>
      <c r="J108" s="10"/>
      <c r="K108" s="10"/>
      <c r="L108" s="10"/>
      <c r="M108" s="10"/>
      <c r="N108" s="10"/>
      <c r="O108" s="10" t="s">
        <v>33</v>
      </c>
      <c r="P108" s="10"/>
      <c r="Q108" s="10"/>
      <c r="R108" s="10"/>
      <c r="S108" s="10"/>
      <c r="T108" s="10"/>
      <c r="U108" s="10"/>
      <c r="V108" s="10"/>
      <c r="W108" s="10"/>
      <c r="X108" s="10"/>
      <c r="Y108" s="10" t="s">
        <v>33</v>
      </c>
      <c r="Z108" s="10" t="s">
        <v>33</v>
      </c>
      <c r="AA108" s="10"/>
      <c r="AB108" s="10"/>
      <c r="AC108" s="10" t="s">
        <v>33</v>
      </c>
      <c r="AD108" s="10"/>
      <c r="AE108" s="10"/>
      <c r="AF108" s="10"/>
      <c r="AG108" s="10"/>
      <c r="AH108" s="10"/>
      <c r="AI108" s="10"/>
      <c r="AJ108" s="10">
        <f t="shared" si="3"/>
        <v>8</v>
      </c>
      <c r="AK108" s="13" t="s">
        <v>208</v>
      </c>
      <c r="AL108" s="10">
        <f t="shared" si="4"/>
        <v>25</v>
      </c>
      <c r="AM108" s="9" t="s">
        <v>224</v>
      </c>
      <c r="AN108" s="10"/>
    </row>
    <row r="109" spans="1:40" ht="28.8" hidden="1" x14ac:dyDescent="0.55000000000000004">
      <c r="A109" s="5" t="s">
        <v>154</v>
      </c>
      <c r="B109" t="s">
        <v>33</v>
      </c>
      <c r="C109" t="s">
        <v>33</v>
      </c>
      <c r="E109" t="s">
        <v>33</v>
      </c>
      <c r="F109" t="s">
        <v>33</v>
      </c>
      <c r="G109" t="s">
        <v>33</v>
      </c>
      <c r="H109" t="s">
        <v>33</v>
      </c>
      <c r="N109" t="s">
        <v>33</v>
      </c>
      <c r="O109" t="s">
        <v>33</v>
      </c>
      <c r="P109" t="s">
        <v>33</v>
      </c>
      <c r="Y109" t="s">
        <v>33</v>
      </c>
      <c r="Z109" t="s">
        <v>33</v>
      </c>
      <c r="AC109" t="s">
        <v>33</v>
      </c>
      <c r="AF109" t="s">
        <v>33</v>
      </c>
      <c r="AH109" t="s">
        <v>33</v>
      </c>
      <c r="AJ109">
        <f t="shared" si="3"/>
        <v>14</v>
      </c>
      <c r="AK109" s="4" t="s">
        <v>209</v>
      </c>
      <c r="AL109">
        <f t="shared" si="4"/>
        <v>43.5</v>
      </c>
      <c r="AM109" s="2" t="s">
        <v>227</v>
      </c>
    </row>
    <row r="110" spans="1:40" ht="28.8" x14ac:dyDescent="0.55000000000000004">
      <c r="A110" s="9" t="s">
        <v>155</v>
      </c>
      <c r="B110" s="10"/>
      <c r="C110" s="10"/>
      <c r="D110" s="10" t="s">
        <v>33</v>
      </c>
      <c r="E110" s="10"/>
      <c r="F110" s="10" t="s">
        <v>33</v>
      </c>
      <c r="G110" s="10" t="s">
        <v>33</v>
      </c>
      <c r="H110" s="10"/>
      <c r="I110" s="10"/>
      <c r="J110" s="10" t="s">
        <v>33</v>
      </c>
      <c r="K110" s="10"/>
      <c r="L110" s="10"/>
      <c r="M110" s="10"/>
      <c r="N110" s="10"/>
      <c r="O110" s="10"/>
      <c r="P110" s="10"/>
      <c r="Q110" s="10"/>
      <c r="R110" s="10"/>
      <c r="S110" s="10"/>
      <c r="T110" s="10"/>
      <c r="U110" s="10"/>
      <c r="V110" s="10"/>
      <c r="W110" s="10"/>
      <c r="X110" s="10"/>
      <c r="Y110" s="10"/>
      <c r="Z110" s="10"/>
      <c r="AA110" s="10" t="s">
        <v>33</v>
      </c>
      <c r="AB110" s="10"/>
      <c r="AC110" s="10" t="s">
        <v>33</v>
      </c>
      <c r="AD110" s="10"/>
      <c r="AE110" s="10"/>
      <c r="AF110" s="10"/>
      <c r="AG110" s="10"/>
      <c r="AH110" s="10"/>
      <c r="AI110" s="10"/>
      <c r="AJ110" s="10">
        <f t="shared" si="3"/>
        <v>6</v>
      </c>
      <c r="AK110" s="13" t="s">
        <v>208</v>
      </c>
      <c r="AL110" s="10">
        <f t="shared" si="4"/>
        <v>20</v>
      </c>
      <c r="AM110" s="9" t="s">
        <v>218</v>
      </c>
      <c r="AN110" s="10"/>
    </row>
    <row r="111" spans="1:40" ht="28.8" hidden="1" x14ac:dyDescent="0.55000000000000004">
      <c r="A111" s="5" t="s">
        <v>156</v>
      </c>
      <c r="B111" t="s">
        <v>33</v>
      </c>
      <c r="C111" t="s">
        <v>33</v>
      </c>
      <c r="D111" t="s">
        <v>33</v>
      </c>
      <c r="E111" t="s">
        <v>33</v>
      </c>
      <c r="G111" t="s">
        <v>33</v>
      </c>
      <c r="H111" t="s">
        <v>33</v>
      </c>
      <c r="L111" t="s">
        <v>33</v>
      </c>
      <c r="Q111" t="s">
        <v>33</v>
      </c>
      <c r="AA111" t="s">
        <v>33</v>
      </c>
      <c r="AB111" t="s">
        <v>33</v>
      </c>
      <c r="AC111" t="s">
        <v>33</v>
      </c>
      <c r="AE111" t="s">
        <v>33</v>
      </c>
      <c r="AJ111">
        <f t="shared" si="3"/>
        <v>12</v>
      </c>
      <c r="AK111" s="4" t="s">
        <v>209</v>
      </c>
      <c r="AL111">
        <f t="shared" si="4"/>
        <v>39.5</v>
      </c>
      <c r="AM111" s="1" t="s">
        <v>223</v>
      </c>
    </row>
    <row r="112" spans="1:40" ht="43.2" x14ac:dyDescent="0.55000000000000004">
      <c r="A112" s="9" t="s">
        <v>157</v>
      </c>
      <c r="B112" s="10"/>
      <c r="C112" s="10"/>
      <c r="D112" s="10"/>
      <c r="E112" s="10"/>
      <c r="F112" s="10"/>
      <c r="G112" s="10" t="s">
        <v>33</v>
      </c>
      <c r="H112" s="10" t="s">
        <v>33</v>
      </c>
      <c r="I112" s="10"/>
      <c r="J112" s="10"/>
      <c r="K112" s="10"/>
      <c r="L112" s="10"/>
      <c r="M112" s="10"/>
      <c r="N112" s="10"/>
      <c r="O112" s="10" t="s">
        <v>33</v>
      </c>
      <c r="P112" s="10"/>
      <c r="Q112" s="10"/>
      <c r="R112" s="10"/>
      <c r="S112" s="10"/>
      <c r="T112" s="10"/>
      <c r="U112" s="10"/>
      <c r="V112" s="10"/>
      <c r="W112" s="10"/>
      <c r="X112" s="10"/>
      <c r="Y112" s="10"/>
      <c r="Z112" s="10"/>
      <c r="AA112" s="10" t="s">
        <v>33</v>
      </c>
      <c r="AB112" s="10"/>
      <c r="AC112" s="10" t="s">
        <v>33</v>
      </c>
      <c r="AD112" s="10"/>
      <c r="AE112" s="10"/>
      <c r="AF112" s="10"/>
      <c r="AG112" s="10"/>
      <c r="AH112" s="10"/>
      <c r="AI112" s="10"/>
      <c r="AJ112" s="10">
        <f t="shared" si="3"/>
        <v>5</v>
      </c>
      <c r="AK112" s="13" t="s">
        <v>208</v>
      </c>
      <c r="AL112" s="10">
        <f t="shared" si="4"/>
        <v>15</v>
      </c>
      <c r="AM112" s="9" t="s">
        <v>218</v>
      </c>
      <c r="AN112" s="10" t="s">
        <v>215</v>
      </c>
    </row>
    <row r="113" spans="1:40" ht="43.2" x14ac:dyDescent="0.55000000000000004">
      <c r="A113" s="9" t="s">
        <v>192</v>
      </c>
      <c r="B113" s="10" t="s">
        <v>33</v>
      </c>
      <c r="C113" s="10" t="s">
        <v>33</v>
      </c>
      <c r="D113" s="10"/>
      <c r="E113" s="10"/>
      <c r="F113" s="10"/>
      <c r="G113" s="10"/>
      <c r="H113" s="10" t="s">
        <v>33</v>
      </c>
      <c r="I113" s="10"/>
      <c r="J113" s="10"/>
      <c r="K113" s="10"/>
      <c r="L113" s="10"/>
      <c r="M113" s="10"/>
      <c r="N113" s="10"/>
      <c r="O113" s="10" t="s">
        <v>33</v>
      </c>
      <c r="P113" s="10"/>
      <c r="Q113" s="10"/>
      <c r="R113" s="10"/>
      <c r="S113" s="10"/>
      <c r="T113" s="10"/>
      <c r="U113" s="10"/>
      <c r="V113" s="10"/>
      <c r="W113" s="10"/>
      <c r="X113" s="10"/>
      <c r="Y113" s="10" t="s">
        <v>33</v>
      </c>
      <c r="Z113" s="10"/>
      <c r="AA113" s="10"/>
      <c r="AB113" s="10" t="s">
        <v>33</v>
      </c>
      <c r="AC113" s="10" t="s">
        <v>33</v>
      </c>
      <c r="AD113" s="10"/>
      <c r="AE113" s="10" t="s">
        <v>33</v>
      </c>
      <c r="AF113" s="10"/>
      <c r="AG113" s="10"/>
      <c r="AH113" s="10"/>
      <c r="AI113" s="10"/>
      <c r="AJ113" s="10">
        <f t="shared" si="3"/>
        <v>8</v>
      </c>
      <c r="AK113" s="13" t="s">
        <v>208</v>
      </c>
      <c r="AL113" s="10">
        <f t="shared" si="4"/>
        <v>24.5</v>
      </c>
      <c r="AM113" s="9" t="s">
        <v>224</v>
      </c>
      <c r="AN113" s="10"/>
    </row>
    <row r="114" spans="1:40" ht="43.2" x14ac:dyDescent="0.55000000000000004">
      <c r="A114" s="9" t="s">
        <v>193</v>
      </c>
      <c r="B114" s="10"/>
      <c r="C114" s="10"/>
      <c r="D114" s="10"/>
      <c r="E114" s="10" t="s">
        <v>33</v>
      </c>
      <c r="F114" s="10"/>
      <c r="G114" s="10"/>
      <c r="H114" s="10" t="s">
        <v>33</v>
      </c>
      <c r="I114" s="10"/>
      <c r="J114" s="10"/>
      <c r="K114" s="10"/>
      <c r="L114" s="10"/>
      <c r="M114" s="10"/>
      <c r="N114" s="10"/>
      <c r="O114" s="10" t="s">
        <v>33</v>
      </c>
      <c r="P114" s="10"/>
      <c r="Q114" s="10"/>
      <c r="R114" s="10"/>
      <c r="S114" s="10"/>
      <c r="T114" s="10"/>
      <c r="U114" s="10"/>
      <c r="V114" s="10"/>
      <c r="W114" s="10"/>
      <c r="X114" s="10"/>
      <c r="Y114" s="10"/>
      <c r="Z114" s="10"/>
      <c r="AA114" s="10"/>
      <c r="AB114" s="10"/>
      <c r="AC114" s="10" t="s">
        <v>33</v>
      </c>
      <c r="AD114" s="10"/>
      <c r="AE114" s="10"/>
      <c r="AF114" s="10"/>
      <c r="AG114" s="10"/>
      <c r="AH114" s="10" t="s">
        <v>33</v>
      </c>
      <c r="AI114" s="10"/>
      <c r="AJ114" s="10">
        <f t="shared" si="3"/>
        <v>5</v>
      </c>
      <c r="AK114" s="13" t="s">
        <v>208</v>
      </c>
      <c r="AL114" s="10">
        <f t="shared" si="4"/>
        <v>14.5</v>
      </c>
      <c r="AM114" s="9" t="s">
        <v>222</v>
      </c>
      <c r="AN114" s="10" t="s">
        <v>215</v>
      </c>
    </row>
    <row r="115" spans="1:40" ht="28.8" hidden="1" x14ac:dyDescent="0.55000000000000004">
      <c r="A115" s="7" t="s">
        <v>194</v>
      </c>
      <c r="B115" t="s">
        <v>33</v>
      </c>
      <c r="C115" t="s">
        <v>33</v>
      </c>
      <c r="D115" t="s">
        <v>33</v>
      </c>
      <c r="E115" t="s">
        <v>33</v>
      </c>
      <c r="G115" t="s">
        <v>33</v>
      </c>
      <c r="H115" t="s">
        <v>33</v>
      </c>
      <c r="J115" t="s">
        <v>33</v>
      </c>
      <c r="N115" t="s">
        <v>33</v>
      </c>
      <c r="O115" t="s">
        <v>33</v>
      </c>
      <c r="R115" t="s">
        <v>33</v>
      </c>
      <c r="S115" t="s">
        <v>33</v>
      </c>
      <c r="Y115" t="s">
        <v>33</v>
      </c>
      <c r="Z115" t="s">
        <v>33</v>
      </c>
      <c r="AA115" t="s">
        <v>33</v>
      </c>
      <c r="AB115" t="s">
        <v>33</v>
      </c>
      <c r="AC115" t="s">
        <v>33</v>
      </c>
      <c r="AD115" t="s">
        <v>33</v>
      </c>
      <c r="AJ115">
        <f t="shared" si="3"/>
        <v>17</v>
      </c>
      <c r="AK115" s="4" t="s">
        <v>210</v>
      </c>
      <c r="AL115">
        <f t="shared" si="4"/>
        <v>54</v>
      </c>
      <c r="AM115" s="1" t="s">
        <v>228</v>
      </c>
    </row>
    <row r="116" spans="1:40" ht="28.8" x14ac:dyDescent="0.55000000000000004">
      <c r="A116" s="9" t="s">
        <v>196</v>
      </c>
      <c r="B116" s="10"/>
      <c r="C116" s="10"/>
      <c r="D116" s="10"/>
      <c r="E116" s="10"/>
      <c r="F116" s="10"/>
      <c r="G116" s="10"/>
      <c r="H116" s="10"/>
      <c r="I116" s="10"/>
      <c r="J116" s="10"/>
      <c r="K116" s="10"/>
      <c r="L116" s="10"/>
      <c r="M116" s="10"/>
      <c r="N116" s="10"/>
      <c r="O116" s="10" t="s">
        <v>33</v>
      </c>
      <c r="P116" s="10"/>
      <c r="Q116" s="10"/>
      <c r="R116" s="10"/>
      <c r="S116" s="10"/>
      <c r="T116" s="10"/>
      <c r="U116" s="10"/>
      <c r="V116" s="10" t="s">
        <v>33</v>
      </c>
      <c r="W116" s="10"/>
      <c r="X116" s="10"/>
      <c r="Y116" s="10"/>
      <c r="Z116" s="10" t="s">
        <v>33</v>
      </c>
      <c r="AA116" s="10"/>
      <c r="AB116" s="10"/>
      <c r="AC116" s="10" t="s">
        <v>33</v>
      </c>
      <c r="AD116" s="10"/>
      <c r="AE116" s="10"/>
      <c r="AF116" s="10"/>
      <c r="AG116" s="10"/>
      <c r="AH116" s="10"/>
      <c r="AI116" s="10" t="s">
        <v>33</v>
      </c>
      <c r="AJ116" s="10">
        <f t="shared" si="3"/>
        <v>5</v>
      </c>
      <c r="AK116" s="13" t="s">
        <v>208</v>
      </c>
      <c r="AL116" s="10">
        <f t="shared" si="4"/>
        <v>14</v>
      </c>
      <c r="AM116" s="9" t="s">
        <v>218</v>
      </c>
      <c r="AN116" s="10" t="s">
        <v>215</v>
      </c>
    </row>
    <row r="117" spans="1:40" ht="65.099999999999994" customHeight="1" x14ac:dyDescent="0.55000000000000004">
      <c r="A117" s="9" t="s">
        <v>197</v>
      </c>
      <c r="B117" s="10" t="s">
        <v>33</v>
      </c>
      <c r="C117" s="10"/>
      <c r="D117" s="10"/>
      <c r="E117" s="10"/>
      <c r="F117" s="10"/>
      <c r="G117" s="10" t="s">
        <v>33</v>
      </c>
      <c r="H117" s="10" t="s">
        <v>33</v>
      </c>
      <c r="I117" s="10"/>
      <c r="J117" s="10" t="s">
        <v>33</v>
      </c>
      <c r="K117" s="10"/>
      <c r="L117" s="10"/>
      <c r="M117" s="10"/>
      <c r="N117" s="10"/>
      <c r="O117" s="10" t="s">
        <v>33</v>
      </c>
      <c r="P117" s="10"/>
      <c r="Q117" s="10"/>
      <c r="R117" s="10"/>
      <c r="S117" s="10"/>
      <c r="T117" s="10"/>
      <c r="U117" s="10"/>
      <c r="V117" s="10"/>
      <c r="W117" s="10"/>
      <c r="X117" s="10"/>
      <c r="Y117" s="10"/>
      <c r="Z117" s="10"/>
      <c r="AA117" s="10" t="s">
        <v>33</v>
      </c>
      <c r="AB117" s="10"/>
      <c r="AC117" s="10" t="s">
        <v>33</v>
      </c>
      <c r="AD117" s="10" t="s">
        <v>33</v>
      </c>
      <c r="AE117" s="10" t="s">
        <v>33</v>
      </c>
      <c r="AF117" s="10"/>
      <c r="AG117" s="10"/>
      <c r="AH117" s="10"/>
      <c r="AI117" s="10"/>
      <c r="AJ117" s="10">
        <f t="shared" si="3"/>
        <v>9</v>
      </c>
      <c r="AK117" s="13" t="s">
        <v>208</v>
      </c>
      <c r="AL117" s="10">
        <f t="shared" si="4"/>
        <v>28</v>
      </c>
      <c r="AM117" s="9" t="s">
        <v>219</v>
      </c>
      <c r="AN117" s="10"/>
    </row>
    <row r="118" spans="1:40" ht="28.8" x14ac:dyDescent="0.55000000000000004">
      <c r="A118" s="9" t="s">
        <v>198</v>
      </c>
      <c r="B118" s="10" t="s">
        <v>33</v>
      </c>
      <c r="C118" s="10"/>
      <c r="D118" s="10"/>
      <c r="E118" s="10"/>
      <c r="F118" s="10"/>
      <c r="G118" s="10" t="s">
        <v>33</v>
      </c>
      <c r="H118" s="10" t="s">
        <v>33</v>
      </c>
      <c r="I118" s="10"/>
      <c r="J118" s="10"/>
      <c r="K118" s="10"/>
      <c r="L118" s="10"/>
      <c r="M118" s="10"/>
      <c r="N118" s="10" t="s">
        <v>33</v>
      </c>
      <c r="O118" s="10" t="s">
        <v>33</v>
      </c>
      <c r="P118" s="10"/>
      <c r="Q118" s="10"/>
      <c r="R118" s="10"/>
      <c r="S118" s="10"/>
      <c r="T118" s="10"/>
      <c r="U118" s="10"/>
      <c r="V118" s="10"/>
      <c r="W118" s="10"/>
      <c r="X118" s="10"/>
      <c r="Y118" s="10"/>
      <c r="Z118" s="10"/>
      <c r="AA118" s="10"/>
      <c r="AB118" s="10" t="s">
        <v>33</v>
      </c>
      <c r="AC118" s="10" t="s">
        <v>33</v>
      </c>
      <c r="AD118" s="10" t="s">
        <v>33</v>
      </c>
      <c r="AE118" s="10"/>
      <c r="AF118" s="10"/>
      <c r="AG118" s="10"/>
      <c r="AH118" s="10"/>
      <c r="AI118" s="10"/>
      <c r="AJ118" s="10">
        <f t="shared" si="3"/>
        <v>8</v>
      </c>
      <c r="AK118" s="13" t="s">
        <v>208</v>
      </c>
      <c r="AL118" s="10">
        <f t="shared" si="4"/>
        <v>25</v>
      </c>
      <c r="AM118" s="9" t="s">
        <v>219</v>
      </c>
      <c r="AN118" s="10"/>
    </row>
    <row r="119" spans="1:40" ht="28.8" x14ac:dyDescent="0.55000000000000004">
      <c r="A119" s="9" t="s">
        <v>199</v>
      </c>
      <c r="B119" s="10"/>
      <c r="C119" s="10"/>
      <c r="D119" s="10"/>
      <c r="E119" s="10"/>
      <c r="F119" s="10"/>
      <c r="G119" s="10"/>
      <c r="H119" s="10"/>
      <c r="I119" s="10"/>
      <c r="J119" s="10"/>
      <c r="K119" s="10"/>
      <c r="L119" s="10" t="s">
        <v>33</v>
      </c>
      <c r="M119" s="10"/>
      <c r="N119" s="10"/>
      <c r="O119" s="10" t="s">
        <v>33</v>
      </c>
      <c r="P119" s="10"/>
      <c r="Q119" s="10"/>
      <c r="R119" s="10"/>
      <c r="S119" s="10"/>
      <c r="T119" s="10"/>
      <c r="U119" s="10"/>
      <c r="V119" s="10"/>
      <c r="W119" s="10"/>
      <c r="X119" s="10"/>
      <c r="Y119" s="10"/>
      <c r="Z119" s="10"/>
      <c r="AA119" s="10"/>
      <c r="AB119" s="10"/>
      <c r="AC119" s="10" t="s">
        <v>33</v>
      </c>
      <c r="AD119" s="10"/>
      <c r="AE119" s="10"/>
      <c r="AF119" s="10"/>
      <c r="AG119" s="10"/>
      <c r="AH119" s="10"/>
      <c r="AI119" s="10"/>
      <c r="AJ119" s="10">
        <f t="shared" si="3"/>
        <v>3</v>
      </c>
      <c r="AK119" s="13" t="s">
        <v>208</v>
      </c>
      <c r="AL119" s="10">
        <f t="shared" si="4"/>
        <v>8.5</v>
      </c>
      <c r="AM119" s="9" t="s">
        <v>218</v>
      </c>
      <c r="AN119" s="10" t="s">
        <v>215</v>
      </c>
    </row>
    <row r="120" spans="1:40" ht="43.2" x14ac:dyDescent="0.55000000000000004">
      <c r="A120" s="9" t="s">
        <v>200</v>
      </c>
      <c r="B120" s="10"/>
      <c r="C120" s="10"/>
      <c r="D120" s="10"/>
      <c r="E120" s="10"/>
      <c r="F120" s="10"/>
      <c r="G120" s="10"/>
      <c r="H120" s="10"/>
      <c r="I120" s="10"/>
      <c r="J120" s="10"/>
      <c r="K120" s="10"/>
      <c r="L120" s="10"/>
      <c r="M120" s="10"/>
      <c r="N120" s="10"/>
      <c r="O120" s="10" t="s">
        <v>33</v>
      </c>
      <c r="P120" s="10"/>
      <c r="Q120" s="10"/>
      <c r="R120" s="10"/>
      <c r="S120" s="10"/>
      <c r="T120" s="10"/>
      <c r="U120" s="10"/>
      <c r="V120" s="10"/>
      <c r="W120" s="10"/>
      <c r="X120" s="10"/>
      <c r="Y120" s="10"/>
      <c r="Z120" s="10"/>
      <c r="AA120" s="10"/>
      <c r="AB120" s="10"/>
      <c r="AC120" s="10" t="s">
        <v>33</v>
      </c>
      <c r="AD120" s="10"/>
      <c r="AE120" s="10"/>
      <c r="AF120" s="10"/>
      <c r="AG120" s="10"/>
      <c r="AH120" s="10" t="s">
        <v>33</v>
      </c>
      <c r="AI120" s="10"/>
      <c r="AJ120" s="10">
        <f t="shared" si="3"/>
        <v>3</v>
      </c>
      <c r="AK120" s="13" t="s">
        <v>208</v>
      </c>
      <c r="AL120" s="10">
        <f t="shared" si="4"/>
        <v>7.5</v>
      </c>
      <c r="AM120" s="9" t="s">
        <v>218</v>
      </c>
      <c r="AN120" s="10" t="s">
        <v>215</v>
      </c>
    </row>
    <row r="121" spans="1:40" ht="28.8" hidden="1" x14ac:dyDescent="0.55000000000000004">
      <c r="A121" s="7" t="s">
        <v>201</v>
      </c>
      <c r="B121" t="s">
        <v>33</v>
      </c>
      <c r="C121" t="s">
        <v>33</v>
      </c>
      <c r="E121" t="s">
        <v>33</v>
      </c>
      <c r="G121" t="s">
        <v>33</v>
      </c>
      <c r="H121" t="s">
        <v>33</v>
      </c>
      <c r="I121" t="s">
        <v>33</v>
      </c>
      <c r="J121" t="s">
        <v>33</v>
      </c>
      <c r="O121" t="s">
        <v>33</v>
      </c>
      <c r="P121" t="s">
        <v>33</v>
      </c>
      <c r="V121" t="s">
        <v>33</v>
      </c>
      <c r="Y121" t="s">
        <v>33</v>
      </c>
      <c r="Z121" t="s">
        <v>33</v>
      </c>
      <c r="AC121" t="s">
        <v>33</v>
      </c>
      <c r="AD121" t="s">
        <v>33</v>
      </c>
      <c r="AJ121">
        <f t="shared" si="3"/>
        <v>14</v>
      </c>
      <c r="AK121" s="4" t="s">
        <v>209</v>
      </c>
      <c r="AL121">
        <f t="shared" si="4"/>
        <v>45.5</v>
      </c>
      <c r="AM121" s="1" t="s">
        <v>223</v>
      </c>
    </row>
    <row r="122" spans="1:40" ht="28.8" x14ac:dyDescent="0.55000000000000004">
      <c r="A122" s="9" t="s">
        <v>202</v>
      </c>
      <c r="B122" s="10" t="s">
        <v>33</v>
      </c>
      <c r="C122" s="10"/>
      <c r="D122" s="10"/>
      <c r="E122" s="10"/>
      <c r="F122" s="10"/>
      <c r="G122" s="10"/>
      <c r="H122" s="10"/>
      <c r="I122" s="10"/>
      <c r="J122" s="10"/>
      <c r="K122" s="10"/>
      <c r="L122" s="10"/>
      <c r="M122" s="10"/>
      <c r="N122" s="10"/>
      <c r="O122" s="10" t="s">
        <v>33</v>
      </c>
      <c r="P122" s="10"/>
      <c r="Q122" s="10"/>
      <c r="R122" s="10"/>
      <c r="S122" s="10"/>
      <c r="T122" s="10"/>
      <c r="U122" s="10"/>
      <c r="V122" s="10"/>
      <c r="W122" s="10"/>
      <c r="X122" s="10"/>
      <c r="Y122" s="10"/>
      <c r="Z122" s="10"/>
      <c r="AA122" s="10"/>
      <c r="AB122" s="10"/>
      <c r="AC122" s="10" t="s">
        <v>33</v>
      </c>
      <c r="AD122" s="10"/>
      <c r="AE122" s="10"/>
      <c r="AF122" s="10"/>
      <c r="AG122" s="10"/>
      <c r="AH122" s="10"/>
      <c r="AI122" s="10"/>
      <c r="AJ122" s="10">
        <f t="shared" si="3"/>
        <v>3</v>
      </c>
      <c r="AK122" s="13" t="s">
        <v>208</v>
      </c>
      <c r="AL122" s="10">
        <f t="shared" si="4"/>
        <v>9</v>
      </c>
      <c r="AM122" s="9" t="s">
        <v>219</v>
      </c>
      <c r="AN122" s="10" t="s">
        <v>215</v>
      </c>
    </row>
    <row r="123" spans="1:40" ht="43.2" hidden="1" x14ac:dyDescent="0.55000000000000004">
      <c r="A123" s="7" t="s">
        <v>203</v>
      </c>
      <c r="B123" t="s">
        <v>33</v>
      </c>
      <c r="C123" t="s">
        <v>33</v>
      </c>
      <c r="E123" t="s">
        <v>33</v>
      </c>
      <c r="G123" t="s">
        <v>33</v>
      </c>
      <c r="H123" t="s">
        <v>33</v>
      </c>
      <c r="J123" t="s">
        <v>33</v>
      </c>
      <c r="L123" t="s">
        <v>33</v>
      </c>
      <c r="O123" t="s">
        <v>33</v>
      </c>
      <c r="AA123" t="s">
        <v>33</v>
      </c>
      <c r="AB123" t="s">
        <v>33</v>
      </c>
      <c r="AC123" t="s">
        <v>33</v>
      </c>
      <c r="AD123" t="s">
        <v>33</v>
      </c>
      <c r="AJ123">
        <f t="shared" si="3"/>
        <v>12</v>
      </c>
      <c r="AK123" s="4" t="s">
        <v>209</v>
      </c>
      <c r="AL123">
        <f t="shared" si="4"/>
        <v>39.5</v>
      </c>
      <c r="AM123" s="1" t="s">
        <v>223</v>
      </c>
    </row>
    <row r="124" spans="1:40" ht="43.2" x14ac:dyDescent="0.55000000000000004">
      <c r="A124" s="9" t="s">
        <v>204</v>
      </c>
      <c r="B124" s="10" t="s">
        <v>33</v>
      </c>
      <c r="C124" s="10" t="s">
        <v>33</v>
      </c>
      <c r="D124" s="10"/>
      <c r="E124" s="10"/>
      <c r="F124" s="10"/>
      <c r="G124" s="10" t="s">
        <v>33</v>
      </c>
      <c r="H124" s="10" t="s">
        <v>33</v>
      </c>
      <c r="I124" s="10"/>
      <c r="J124" s="10"/>
      <c r="K124" s="10"/>
      <c r="L124" s="10"/>
      <c r="M124" s="10"/>
      <c r="N124" s="10"/>
      <c r="O124" s="10" t="s">
        <v>33</v>
      </c>
      <c r="P124" s="10"/>
      <c r="Q124" s="10"/>
      <c r="R124" s="10"/>
      <c r="S124" s="10"/>
      <c r="T124" s="10"/>
      <c r="U124" s="10"/>
      <c r="V124" s="10"/>
      <c r="W124" s="10"/>
      <c r="X124" s="10"/>
      <c r="Y124" s="10"/>
      <c r="Z124" s="10"/>
      <c r="AA124" s="10"/>
      <c r="AB124" s="10" t="s">
        <v>33</v>
      </c>
      <c r="AC124" s="10" t="s">
        <v>33</v>
      </c>
      <c r="AD124" s="10"/>
      <c r="AE124" s="10"/>
      <c r="AF124" s="10"/>
      <c r="AG124" s="10"/>
      <c r="AH124" s="10"/>
      <c r="AI124" s="10"/>
      <c r="AJ124" s="10">
        <f t="shared" si="3"/>
        <v>7</v>
      </c>
      <c r="AK124" s="13" t="s">
        <v>208</v>
      </c>
      <c r="AL124" s="10">
        <f t="shared" si="4"/>
        <v>22</v>
      </c>
      <c r="AM124" s="9" t="s">
        <v>224</v>
      </c>
      <c r="AN124" s="10"/>
    </row>
    <row r="125" spans="1:40" ht="28.8" x14ac:dyDescent="0.55000000000000004">
      <c r="A125" s="9" t="s">
        <v>205</v>
      </c>
      <c r="B125" s="10" t="s">
        <v>33</v>
      </c>
      <c r="C125" s="10"/>
      <c r="D125" s="10"/>
      <c r="E125" s="10"/>
      <c r="F125" s="10"/>
      <c r="G125" s="10" t="s">
        <v>33</v>
      </c>
      <c r="H125" s="10" t="s">
        <v>33</v>
      </c>
      <c r="I125" s="10"/>
      <c r="J125" s="10"/>
      <c r="K125" s="10"/>
      <c r="L125" s="10"/>
      <c r="M125" s="10"/>
      <c r="N125" s="10"/>
      <c r="O125" s="10"/>
      <c r="P125" s="10"/>
      <c r="Q125" s="10"/>
      <c r="R125" s="10"/>
      <c r="S125" s="10"/>
      <c r="T125" s="10"/>
      <c r="U125" s="10"/>
      <c r="V125" s="10"/>
      <c r="W125" s="10"/>
      <c r="X125" s="10"/>
      <c r="Y125" s="10"/>
      <c r="Z125" s="10"/>
      <c r="AA125" s="10"/>
      <c r="AB125" s="10"/>
      <c r="AC125" s="10" t="s">
        <v>33</v>
      </c>
      <c r="AD125" s="10" t="s">
        <v>33</v>
      </c>
      <c r="AE125" s="10"/>
      <c r="AF125" s="10"/>
      <c r="AG125" s="10"/>
      <c r="AH125" s="10"/>
      <c r="AI125" s="10"/>
      <c r="AJ125" s="10">
        <f t="shared" si="3"/>
        <v>5</v>
      </c>
      <c r="AK125" s="13" t="s">
        <v>208</v>
      </c>
      <c r="AL125" s="10">
        <f t="shared" si="4"/>
        <v>16</v>
      </c>
      <c r="AM125" s="9" t="s">
        <v>219</v>
      </c>
      <c r="AN125" s="10" t="s">
        <v>215</v>
      </c>
    </row>
    <row r="126" spans="1:40" ht="28.8" x14ac:dyDescent="0.55000000000000004">
      <c r="A126" s="9" t="s">
        <v>206</v>
      </c>
      <c r="B126" s="10" t="s">
        <v>33</v>
      </c>
      <c r="C126" s="10"/>
      <c r="D126" s="10"/>
      <c r="E126" s="10"/>
      <c r="F126" s="10"/>
      <c r="G126" s="10" t="s">
        <v>33</v>
      </c>
      <c r="H126" s="10" t="s">
        <v>33</v>
      </c>
      <c r="I126" s="10"/>
      <c r="J126" s="10"/>
      <c r="K126" s="10"/>
      <c r="L126" s="10"/>
      <c r="M126" s="10"/>
      <c r="N126" s="10"/>
      <c r="O126" s="10" t="s">
        <v>33</v>
      </c>
      <c r="P126" s="10"/>
      <c r="Q126" s="10"/>
      <c r="R126" s="10"/>
      <c r="S126" s="10"/>
      <c r="T126" s="10"/>
      <c r="U126" s="10"/>
      <c r="V126" s="10"/>
      <c r="W126" s="10"/>
      <c r="X126" s="10"/>
      <c r="Y126" s="10"/>
      <c r="Z126" s="10"/>
      <c r="AA126" s="10" t="s">
        <v>33</v>
      </c>
      <c r="AB126" s="10"/>
      <c r="AC126" s="10" t="s">
        <v>33</v>
      </c>
      <c r="AD126" s="10"/>
      <c r="AE126" s="10"/>
      <c r="AF126" s="10"/>
      <c r="AG126" s="10"/>
      <c r="AH126" s="10"/>
      <c r="AI126" s="10"/>
      <c r="AJ126" s="10">
        <f t="shared" si="3"/>
        <v>6</v>
      </c>
      <c r="AK126" s="13" t="s">
        <v>208</v>
      </c>
      <c r="AL126" s="10">
        <f t="shared" si="4"/>
        <v>18.5</v>
      </c>
      <c r="AM126" s="9" t="s">
        <v>219</v>
      </c>
      <c r="AN126" s="10" t="s">
        <v>215</v>
      </c>
    </row>
  </sheetData>
  <autoFilter ref="A4:AN126" xr:uid="{050E26F8-0A66-4A31-9D88-D13434673AB5}">
    <filterColumn colId="36">
      <filters>
        <filter val="Level 0"/>
      </filters>
    </filterColumn>
  </autoFilter>
  <phoneticPr fontId="11" type="noConversion"/>
  <conditionalFormatting sqref="B1:B2 B4:B50 B52:B1048576">
    <cfRule type="cellIs" dxfId="5" priority="2" operator="equal">
      <formula>"x"</formula>
    </cfRule>
  </conditionalFormatting>
  <conditionalFormatting sqref="C4:AJ4">
    <cfRule type="cellIs" dxfId="4" priority="3" operator="equal">
      <formula>"x"</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87487-2677-41F7-8416-0F3903DCF0FF}">
  <dimension ref="A1:AI126"/>
  <sheetViews>
    <sheetView tabSelected="1" workbookViewId="0">
      <selection activeCell="B127" sqref="B127"/>
    </sheetView>
  </sheetViews>
  <sheetFormatPr defaultRowHeight="14.4" x14ac:dyDescent="0.55000000000000004"/>
  <cols>
    <col min="1" max="1" width="49.89453125" style="1" customWidth="1"/>
    <col min="2" max="3" width="67.62890625" customWidth="1"/>
    <col min="4" max="4" width="58.83984375" customWidth="1"/>
    <col min="5" max="6" width="67.62890625" customWidth="1"/>
    <col min="7" max="7" width="67.5234375" customWidth="1"/>
    <col min="8" max="13" width="67.62890625" customWidth="1"/>
    <col min="14" max="14" width="54.3671875" customWidth="1"/>
    <col min="15" max="16" width="67.62890625" customWidth="1"/>
    <col min="17" max="17" width="65.9453125" customWidth="1"/>
    <col min="18" max="23" width="67.62890625" customWidth="1"/>
    <col min="24" max="24" width="58.68359375" customWidth="1"/>
    <col min="25" max="28" width="67.62890625" customWidth="1"/>
    <col min="29" max="29" width="51.47265625" customWidth="1"/>
    <col min="30" max="35" width="67.62890625" customWidth="1"/>
  </cols>
  <sheetData>
    <row r="1" spans="1:35" ht="43.2" x14ac:dyDescent="0.55000000000000004">
      <c r="A1" s="23" t="s">
        <v>32</v>
      </c>
      <c r="B1" s="24" t="s">
        <v>0</v>
      </c>
      <c r="C1" s="24" t="s">
        <v>1</v>
      </c>
      <c r="D1" s="24" t="s">
        <v>2</v>
      </c>
      <c r="E1" s="24" t="s">
        <v>3</v>
      </c>
      <c r="F1" s="24" t="s">
        <v>4</v>
      </c>
      <c r="G1" s="24" t="s">
        <v>5</v>
      </c>
      <c r="H1" s="24" t="s">
        <v>6</v>
      </c>
      <c r="I1" s="24" t="s">
        <v>7</v>
      </c>
      <c r="J1" s="24" t="s">
        <v>241</v>
      </c>
      <c r="K1" s="24" t="s">
        <v>8</v>
      </c>
      <c r="L1" s="24" t="s">
        <v>9</v>
      </c>
      <c r="M1" s="24" t="s">
        <v>10</v>
      </c>
      <c r="N1" s="24" t="s">
        <v>11</v>
      </c>
      <c r="O1" s="24" t="s">
        <v>12</v>
      </c>
      <c r="P1" s="24" t="s">
        <v>13</v>
      </c>
      <c r="Q1" s="24" t="s">
        <v>14</v>
      </c>
      <c r="R1" s="24" t="s">
        <v>15</v>
      </c>
      <c r="S1" s="24" t="s">
        <v>16</v>
      </c>
      <c r="T1" s="24" t="s">
        <v>17</v>
      </c>
      <c r="U1" s="24" t="s">
        <v>18</v>
      </c>
      <c r="V1" s="24" t="s">
        <v>19</v>
      </c>
      <c r="W1" s="24" t="s">
        <v>20</v>
      </c>
      <c r="X1" s="24" t="s">
        <v>21</v>
      </c>
      <c r="Y1" s="24" t="s">
        <v>22</v>
      </c>
      <c r="Z1" s="24" t="s">
        <v>23</v>
      </c>
      <c r="AA1" s="24" t="s">
        <v>24</v>
      </c>
      <c r="AB1" s="24" t="s">
        <v>25</v>
      </c>
      <c r="AC1" s="24" t="s">
        <v>26</v>
      </c>
      <c r="AD1" s="24" t="s">
        <v>27</v>
      </c>
      <c r="AE1" s="24" t="s">
        <v>28</v>
      </c>
      <c r="AF1" s="24" t="s">
        <v>29</v>
      </c>
      <c r="AG1" s="24" t="s">
        <v>30</v>
      </c>
      <c r="AH1" s="24" t="s">
        <v>31</v>
      </c>
      <c r="AI1" s="25" t="s">
        <v>65</v>
      </c>
    </row>
    <row r="2" spans="1:35" x14ac:dyDescent="0.55000000000000004">
      <c r="A2" s="23"/>
      <c r="B2" s="11" t="s">
        <v>158</v>
      </c>
      <c r="C2" s="11" t="s">
        <v>159</v>
      </c>
      <c r="D2" s="11" t="s">
        <v>160</v>
      </c>
      <c r="E2" s="11" t="s">
        <v>161</v>
      </c>
      <c r="F2" s="11" t="s">
        <v>162</v>
      </c>
      <c r="G2" s="11" t="s">
        <v>163</v>
      </c>
      <c r="H2" s="11" t="s">
        <v>164</v>
      </c>
      <c r="I2" s="11" t="s">
        <v>165</v>
      </c>
      <c r="J2" s="15" t="s">
        <v>166</v>
      </c>
      <c r="K2" s="11" t="s">
        <v>167</v>
      </c>
      <c r="L2" s="11" t="s">
        <v>168</v>
      </c>
      <c r="M2" s="11" t="s">
        <v>169</v>
      </c>
      <c r="N2" s="11" t="s">
        <v>170</v>
      </c>
      <c r="O2" s="11" t="s">
        <v>171</v>
      </c>
      <c r="P2" s="11" t="s">
        <v>172</v>
      </c>
      <c r="Q2" s="11" t="s">
        <v>173</v>
      </c>
      <c r="R2" s="11" t="s">
        <v>174</v>
      </c>
      <c r="S2" s="11" t="s">
        <v>175</v>
      </c>
      <c r="T2" s="11" t="s">
        <v>176</v>
      </c>
      <c r="U2" s="11" t="s">
        <v>177</v>
      </c>
      <c r="V2" s="11" t="s">
        <v>178</v>
      </c>
      <c r="W2" s="11" t="s">
        <v>179</v>
      </c>
      <c r="X2" s="11" t="s">
        <v>180</v>
      </c>
      <c r="Y2" s="11" t="s">
        <v>181</v>
      </c>
      <c r="Z2" s="11" t="s">
        <v>182</v>
      </c>
      <c r="AA2" s="11" t="s">
        <v>183</v>
      </c>
      <c r="AB2" s="11" t="s">
        <v>184</v>
      </c>
      <c r="AC2" s="11" t="s">
        <v>185</v>
      </c>
      <c r="AD2" s="11" t="s">
        <v>186</v>
      </c>
      <c r="AE2" s="11" t="s">
        <v>187</v>
      </c>
      <c r="AF2" s="11" t="s">
        <v>188</v>
      </c>
      <c r="AG2" s="11" t="s">
        <v>189</v>
      </c>
      <c r="AH2" s="11" t="s">
        <v>190</v>
      </c>
      <c r="AI2" s="11" t="s">
        <v>191</v>
      </c>
    </row>
    <row r="3" spans="1:35" ht="102.55" hidden="1" customHeight="1" x14ac:dyDescent="0.55000000000000004">
      <c r="A3" s="21" t="str">
        <f>'What requirements achieved'!A5</f>
        <v>Using deep learning for enrichment of heritage BIM: Al Radwan house in historic Jeddah as a case study</v>
      </c>
      <c r="B3" s="9">
        <f>'What requirements achieved'!B5</f>
        <v>0</v>
      </c>
      <c r="C3" s="9">
        <f>'What requirements achieved'!C5</f>
        <v>0</v>
      </c>
      <c r="D3" s="9">
        <f>'What requirements achieved'!D5</f>
        <v>0</v>
      </c>
      <c r="E3" s="9">
        <f>'What requirements achieved'!E5</f>
        <v>0</v>
      </c>
      <c r="F3" s="9">
        <f>'What requirements achieved'!F5</f>
        <v>0</v>
      </c>
      <c r="G3" s="9">
        <f>'What requirements achieved'!G5</f>
        <v>0</v>
      </c>
      <c r="H3" s="9">
        <f>'What requirements achieved'!H5</f>
        <v>0</v>
      </c>
      <c r="I3" s="9">
        <f>'What requirements achieved'!I5</f>
        <v>0</v>
      </c>
      <c r="J3" s="11">
        <f>'What requirements achieved'!J5</f>
        <v>0</v>
      </c>
      <c r="K3" s="9">
        <f>'What requirements achieved'!K5</f>
        <v>0</v>
      </c>
      <c r="L3" s="9">
        <f>'What requirements achieved'!L5</f>
        <v>0</v>
      </c>
      <c r="M3" s="9">
        <f>'What requirements achieved'!M5</f>
        <v>0</v>
      </c>
      <c r="N3" s="9">
        <f>'What requirements achieved'!N5</f>
        <v>0</v>
      </c>
      <c r="O3" s="9">
        <f>'What requirements achieved'!O5</f>
        <v>0</v>
      </c>
      <c r="P3" s="9">
        <f>'What requirements achieved'!P5</f>
        <v>0</v>
      </c>
      <c r="Q3" s="9">
        <f>'What requirements achieved'!Q5</f>
        <v>0</v>
      </c>
      <c r="R3" s="9">
        <f>'What requirements achieved'!R5</f>
        <v>0</v>
      </c>
      <c r="S3" s="9">
        <f>'What requirements achieved'!S5</f>
        <v>0</v>
      </c>
      <c r="T3" s="9">
        <f>'What requirements achieved'!T5</f>
        <v>0</v>
      </c>
      <c r="U3" s="9">
        <f>'What requirements achieved'!U5</f>
        <v>0</v>
      </c>
      <c r="V3" s="9">
        <f>'What requirements achieved'!V5</f>
        <v>0</v>
      </c>
      <c r="W3" s="9">
        <f>'What requirements achieved'!W5</f>
        <v>0</v>
      </c>
      <c r="X3" s="9">
        <f>'What requirements achieved'!X5</f>
        <v>0</v>
      </c>
      <c r="Y3" s="9">
        <f>'What requirements achieved'!Y5</f>
        <v>0</v>
      </c>
      <c r="Z3" s="9">
        <f>'What requirements achieved'!Z5</f>
        <v>0</v>
      </c>
      <c r="AA3" s="9">
        <f>'What requirements achieved'!AA5</f>
        <v>0</v>
      </c>
      <c r="AB3" s="9">
        <f>'What requirements achieved'!AB5</f>
        <v>0</v>
      </c>
      <c r="AC3" s="9" t="s">
        <v>472</v>
      </c>
      <c r="AD3" s="9" t="s">
        <v>586</v>
      </c>
      <c r="AE3" s="9">
        <f>'What requirements achieved'!AE5</f>
        <v>0</v>
      </c>
      <c r="AF3" s="9">
        <f>'What requirements achieved'!AF5</f>
        <v>0</v>
      </c>
      <c r="AG3" s="9">
        <f>'What requirements achieved'!AG5</f>
        <v>0</v>
      </c>
      <c r="AH3" s="9">
        <f>'What requirements achieved'!AH5</f>
        <v>0</v>
      </c>
      <c r="AI3" s="22">
        <f>'What requirements achieved'!AI5</f>
        <v>0</v>
      </c>
    </row>
    <row r="4" spans="1:35" ht="58.3" hidden="1" customHeight="1" x14ac:dyDescent="0.55000000000000004">
      <c r="A4" s="21" t="str">
        <f>'What requirements achieved'!A6</f>
        <v>Original or post-war paintings? The fxed wooden scenery of the Teatro Olimpico in Vicenza: a guided multidisciplinary approach based on scientifc analyses and HBIM</v>
      </c>
      <c r="B4" s="9" t="s">
        <v>856</v>
      </c>
      <c r="C4" s="9" t="s">
        <v>337</v>
      </c>
      <c r="D4" s="9">
        <f>'What requirements achieved'!D6</f>
        <v>0</v>
      </c>
      <c r="E4" s="9" t="s">
        <v>826</v>
      </c>
      <c r="F4" s="9" t="s">
        <v>324</v>
      </c>
      <c r="G4" s="9" t="s">
        <v>783</v>
      </c>
      <c r="H4" s="9">
        <f>'What requirements achieved'!H6</f>
        <v>0</v>
      </c>
      <c r="I4" s="9">
        <f>'What requirements achieved'!I6</f>
        <v>0</v>
      </c>
      <c r="J4" s="11">
        <f>'What requirements achieved'!J6</f>
        <v>0</v>
      </c>
      <c r="K4" s="9">
        <f>'What requirements achieved'!K6</f>
        <v>0</v>
      </c>
      <c r="L4" s="9">
        <f>'What requirements achieved'!L6</f>
        <v>0</v>
      </c>
      <c r="M4" s="9">
        <f>'What requirements achieved'!M6</f>
        <v>0</v>
      </c>
      <c r="N4" s="9">
        <f>'What requirements achieved'!N6</f>
        <v>0</v>
      </c>
      <c r="O4" s="9" t="s">
        <v>636</v>
      </c>
      <c r="P4" s="9">
        <f>'What requirements achieved'!P6</f>
        <v>0</v>
      </c>
      <c r="Q4" s="9">
        <f>'What requirements achieved'!Q6</f>
        <v>0</v>
      </c>
      <c r="R4" s="9">
        <f>'What requirements achieved'!R6</f>
        <v>0</v>
      </c>
      <c r="S4" s="9">
        <f>'What requirements achieved'!S6</f>
        <v>0</v>
      </c>
      <c r="T4" s="9">
        <f>'What requirements achieved'!T6</f>
        <v>0</v>
      </c>
      <c r="U4" s="9">
        <f>'What requirements achieved'!U6</f>
        <v>0</v>
      </c>
      <c r="V4" s="9">
        <f>'What requirements achieved'!V6</f>
        <v>0</v>
      </c>
      <c r="W4" s="9">
        <f>'What requirements achieved'!W6</f>
        <v>0</v>
      </c>
      <c r="X4" s="9">
        <f>'What requirements achieved'!X6</f>
        <v>0</v>
      </c>
      <c r="Y4" s="9" t="s">
        <v>250</v>
      </c>
      <c r="Z4" s="9">
        <f>'What requirements achieved'!Z6</f>
        <v>0</v>
      </c>
      <c r="AA4" s="9">
        <f>'What requirements achieved'!AA6</f>
        <v>0</v>
      </c>
      <c r="AB4" s="9">
        <f>'What requirements achieved'!AB6</f>
        <v>0</v>
      </c>
      <c r="AC4" s="9" t="s">
        <v>473</v>
      </c>
      <c r="AD4" s="9"/>
      <c r="AE4" s="9">
        <f>'What requirements achieved'!AE6</f>
        <v>0</v>
      </c>
      <c r="AF4" s="9">
        <f>'What requirements achieved'!AF6</f>
        <v>0</v>
      </c>
      <c r="AG4" s="9">
        <f>'What requirements achieved'!AG6</f>
        <v>0</v>
      </c>
      <c r="AH4" s="9">
        <f>'What requirements achieved'!AH6</f>
        <v>0</v>
      </c>
      <c r="AI4" s="22">
        <f>'What requirements achieved'!AI6</f>
        <v>0</v>
      </c>
    </row>
    <row r="5" spans="1:35" ht="57.6" hidden="1" x14ac:dyDescent="0.55000000000000004">
      <c r="A5" s="21" t="str">
        <f>'What requirements achieved'!A7</f>
        <v>A HBIM pipeline for the conservation of large-scale architectural heritage: the city Walls of Pisa</v>
      </c>
      <c r="B5" s="9" t="s">
        <v>857</v>
      </c>
      <c r="C5" s="9"/>
      <c r="D5" s="9">
        <f>'What requirements achieved'!D7</f>
        <v>0</v>
      </c>
      <c r="E5" s="9" t="s">
        <v>827</v>
      </c>
      <c r="F5" s="9">
        <f>'What requirements achieved'!F7</f>
        <v>0</v>
      </c>
      <c r="G5" s="9" t="s">
        <v>784</v>
      </c>
      <c r="H5" s="9" t="s">
        <v>733</v>
      </c>
      <c r="I5" s="9">
        <f>'What requirements achieved'!I7</f>
        <v>0</v>
      </c>
      <c r="J5" s="11">
        <f>'What requirements achieved'!J7</f>
        <v>0</v>
      </c>
      <c r="K5" s="9">
        <f>'What requirements achieved'!K7</f>
        <v>0</v>
      </c>
      <c r="L5" s="9" t="s">
        <v>266</v>
      </c>
      <c r="M5" s="9">
        <f>'What requirements achieved'!M7</f>
        <v>0</v>
      </c>
      <c r="N5" s="9">
        <f>'What requirements achieved'!N7</f>
        <v>0</v>
      </c>
      <c r="O5" s="9">
        <f>'What requirements achieved'!O7</f>
        <v>0</v>
      </c>
      <c r="P5" s="9"/>
      <c r="Q5" s="9">
        <f>'What requirements achieved'!Q7</f>
        <v>0</v>
      </c>
      <c r="R5" s="9">
        <f>'What requirements achieved'!R7</f>
        <v>0</v>
      </c>
      <c r="S5" s="9">
        <f>'What requirements achieved'!S7</f>
        <v>0</v>
      </c>
      <c r="T5" s="9">
        <f>'What requirements achieved'!T7</f>
        <v>0</v>
      </c>
      <c r="U5" s="9">
        <f>'What requirements achieved'!U7</f>
        <v>0</v>
      </c>
      <c r="V5" s="9">
        <f>'What requirements achieved'!V7</f>
        <v>0</v>
      </c>
      <c r="W5" s="9">
        <f>'What requirements achieved'!W7</f>
        <v>0</v>
      </c>
      <c r="X5" s="9">
        <f>'What requirements achieved'!X7</f>
        <v>0</v>
      </c>
      <c r="Y5" s="9">
        <f>'What requirements achieved'!Y7</f>
        <v>0</v>
      </c>
      <c r="Z5" s="9"/>
      <c r="AA5" s="9">
        <f>'What requirements achieved'!AA7</f>
        <v>0</v>
      </c>
      <c r="AB5" s="9">
        <f>'What requirements achieved'!AB7</f>
        <v>0</v>
      </c>
      <c r="AC5" s="9" t="s">
        <v>474</v>
      </c>
      <c r="AD5" s="9" t="s">
        <v>587</v>
      </c>
      <c r="AE5" s="9">
        <f>'What requirements achieved'!AE7</f>
        <v>0</v>
      </c>
      <c r="AF5" s="9">
        <f>'What requirements achieved'!AF7</f>
        <v>0</v>
      </c>
      <c r="AG5" s="9">
        <f>'What requirements achieved'!AG7</f>
        <v>0</v>
      </c>
      <c r="AH5" s="9">
        <f>'What requirements achieved'!AH7</f>
        <v>0</v>
      </c>
      <c r="AI5" s="22">
        <f>'What requirements achieved'!AI7</f>
        <v>0</v>
      </c>
    </row>
    <row r="6" spans="1:35" ht="57.6" hidden="1" x14ac:dyDescent="0.55000000000000004">
      <c r="A6" s="21" t="str">
        <f>'What requirements achieved'!A8</f>
        <v>UAV, GNSS, Total Station, and Data Management Applied to an Ancient Clay Structure as a Historic Building Information Modeling Proposal: A Case Study of Huaca Arco Iris (Trujillo, Peru)</v>
      </c>
      <c r="B6" s="9">
        <f>'What requirements achieved'!B8</f>
        <v>0</v>
      </c>
      <c r="C6" s="9">
        <f>'What requirements achieved'!C8</f>
        <v>0</v>
      </c>
      <c r="D6" s="9">
        <f>'What requirements achieved'!D8</f>
        <v>0</v>
      </c>
      <c r="E6" s="9" t="s">
        <v>828</v>
      </c>
      <c r="F6" s="9">
        <f>'What requirements achieved'!F8</f>
        <v>0</v>
      </c>
      <c r="G6" s="9">
        <f>'What requirements achieved'!G8</f>
        <v>0</v>
      </c>
      <c r="H6" s="9" t="s">
        <v>734</v>
      </c>
      <c r="I6" s="9">
        <f>'What requirements achieved'!I8</f>
        <v>0</v>
      </c>
      <c r="J6" s="11">
        <f>'What requirements achieved'!J8</f>
        <v>0</v>
      </c>
      <c r="K6" s="9">
        <f>'What requirements achieved'!K8</f>
        <v>0</v>
      </c>
      <c r="L6" s="9">
        <f>'What requirements achieved'!L8</f>
        <v>0</v>
      </c>
      <c r="M6" s="9">
        <f>'What requirements achieved'!M8</f>
        <v>0</v>
      </c>
      <c r="N6" s="9">
        <f>'What requirements achieved'!N8</f>
        <v>0</v>
      </c>
      <c r="O6" s="9" t="s">
        <v>657</v>
      </c>
      <c r="P6" s="9">
        <f>'What requirements achieved'!P8</f>
        <v>0</v>
      </c>
      <c r="Q6" s="9">
        <f>'What requirements achieved'!Q8</f>
        <v>0</v>
      </c>
      <c r="R6" s="9">
        <f>'What requirements achieved'!R8</f>
        <v>0</v>
      </c>
      <c r="S6" s="9">
        <f>'What requirements achieved'!S8</f>
        <v>0</v>
      </c>
      <c r="T6" s="9">
        <f>'What requirements achieved'!T8</f>
        <v>0</v>
      </c>
      <c r="U6" s="9">
        <f>'What requirements achieved'!U8</f>
        <v>0</v>
      </c>
      <c r="V6" s="9">
        <f>'What requirements achieved'!V8</f>
        <v>0</v>
      </c>
      <c r="W6" s="9">
        <f>'What requirements achieved'!W8</f>
        <v>0</v>
      </c>
      <c r="X6" s="9">
        <f>'What requirements achieved'!X8</f>
        <v>0</v>
      </c>
      <c r="Y6" s="9">
        <f>'What requirements achieved'!Y8</f>
        <v>0</v>
      </c>
      <c r="Z6" s="9">
        <f>'What requirements achieved'!Z8</f>
        <v>0</v>
      </c>
      <c r="AA6" s="9" t="s">
        <v>433</v>
      </c>
      <c r="AB6" s="9">
        <f>'What requirements achieved'!AB8</f>
        <v>0</v>
      </c>
      <c r="AC6" s="9" t="s">
        <v>475</v>
      </c>
      <c r="AD6" s="9">
        <f>'What requirements achieved'!AD8</f>
        <v>0</v>
      </c>
      <c r="AE6" s="9">
        <f>'What requirements achieved'!AE8</f>
        <v>0</v>
      </c>
      <c r="AF6" s="9">
        <f>'What requirements achieved'!AF8</f>
        <v>0</v>
      </c>
      <c r="AG6" s="9">
        <f>'What requirements achieved'!AG8</f>
        <v>0</v>
      </c>
      <c r="AH6" s="9">
        <f>'What requirements achieved'!AH8</f>
        <v>0</v>
      </c>
      <c r="AI6" s="22">
        <f>'What requirements achieved'!AI8</f>
        <v>0</v>
      </c>
    </row>
    <row r="7" spans="1:35" ht="57.6" hidden="1" x14ac:dyDescent="0.55000000000000004">
      <c r="A7" s="21" t="str">
        <f>'What requirements achieved'!A9</f>
        <v>Digital Construction Preservation Techniques of Endangered Heritage Architecture: A Detailed Reconstruction Process of the Dong Ethnicity Drum Tower (China)</v>
      </c>
      <c r="B7" s="9">
        <f>'What requirements achieved'!B9</f>
        <v>0</v>
      </c>
      <c r="C7" s="9">
        <f>'What requirements achieved'!C9</f>
        <v>0</v>
      </c>
      <c r="D7" s="9">
        <f>'What requirements achieved'!D9</f>
        <v>0</v>
      </c>
      <c r="E7" s="9">
        <f>'What requirements achieved'!E9</f>
        <v>0</v>
      </c>
      <c r="F7" s="9">
        <f>'What requirements achieved'!F9</f>
        <v>0</v>
      </c>
      <c r="G7" s="9">
        <f>'What requirements achieved'!G9</f>
        <v>0</v>
      </c>
      <c r="H7" s="9">
        <f>'What requirements achieved'!H9</f>
        <v>0</v>
      </c>
      <c r="I7" s="9">
        <f>'What requirements achieved'!I9</f>
        <v>0</v>
      </c>
      <c r="J7" s="11">
        <f>'What requirements achieved'!J9</f>
        <v>0</v>
      </c>
      <c r="K7" s="9">
        <f>'What requirements achieved'!K9</f>
        <v>0</v>
      </c>
      <c r="L7" s="9">
        <f>'What requirements achieved'!L9</f>
        <v>0</v>
      </c>
      <c r="M7" s="9">
        <f>'What requirements achieved'!M9</f>
        <v>0</v>
      </c>
      <c r="N7" s="9">
        <f>'What requirements achieved'!N9</f>
        <v>0</v>
      </c>
      <c r="O7" s="9" t="s">
        <v>640</v>
      </c>
      <c r="P7" s="9">
        <f>'What requirements achieved'!P9</f>
        <v>0</v>
      </c>
      <c r="Q7" s="9">
        <f>'What requirements achieved'!Q9</f>
        <v>0</v>
      </c>
      <c r="R7" s="9">
        <f>'What requirements achieved'!R9</f>
        <v>0</v>
      </c>
      <c r="S7" s="9">
        <f>'What requirements achieved'!S9</f>
        <v>0</v>
      </c>
      <c r="T7" s="9">
        <f>'What requirements achieved'!T9</f>
        <v>0</v>
      </c>
      <c r="U7" s="9">
        <f>'What requirements achieved'!U9</f>
        <v>0</v>
      </c>
      <c r="V7" s="9">
        <f>'What requirements achieved'!V9</f>
        <v>0</v>
      </c>
      <c r="W7" s="9">
        <f>'What requirements achieved'!W9</f>
        <v>0</v>
      </c>
      <c r="X7" s="9">
        <f>'What requirements achieved'!X9</f>
        <v>0</v>
      </c>
      <c r="Y7" s="9">
        <f>'What requirements achieved'!Y9</f>
        <v>0</v>
      </c>
      <c r="Z7" s="9">
        <f>'What requirements achieved'!Z9</f>
        <v>0</v>
      </c>
      <c r="AA7" s="9">
        <f>'What requirements achieved'!AA9</f>
        <v>0</v>
      </c>
      <c r="AB7" s="9">
        <f>'What requirements achieved'!AB9</f>
        <v>0</v>
      </c>
      <c r="AC7" s="9" t="s">
        <v>476</v>
      </c>
      <c r="AD7" s="9">
        <f>'What requirements achieved'!AD9</f>
        <v>0</v>
      </c>
      <c r="AE7" s="9">
        <f>'What requirements achieved'!AE9</f>
        <v>0</v>
      </c>
      <c r="AF7" s="9">
        <f>'What requirements achieved'!AF9</f>
        <v>0</v>
      </c>
      <c r="AG7" s="9">
        <f>'What requirements achieved'!AG9</f>
        <v>0</v>
      </c>
      <c r="AH7" s="9">
        <f>'What requirements achieved'!AH9</f>
        <v>0</v>
      </c>
      <c r="AI7" s="22">
        <f>'What requirements achieved'!AI9</f>
        <v>0</v>
      </c>
    </row>
    <row r="8" spans="1:35" ht="57.6" hidden="1" x14ac:dyDescent="0.55000000000000004">
      <c r="A8" s="21" t="str">
        <f>'What requirements achieved'!A10</f>
        <v>Virtual Tours as Effective Complement to Building Information Models in Computer-Aided Facility Management Using Internet of Things</v>
      </c>
      <c r="B8" s="9">
        <f>'What requirements achieved'!B10</f>
        <v>0</v>
      </c>
      <c r="C8" s="9" t="s">
        <v>338</v>
      </c>
      <c r="D8" s="9">
        <f>'What requirements achieved'!D10</f>
        <v>0</v>
      </c>
      <c r="E8" s="9">
        <f>'What requirements achieved'!E10</f>
        <v>0</v>
      </c>
      <c r="F8" s="9">
        <f>'What requirements achieved'!F10</f>
        <v>0</v>
      </c>
      <c r="G8" s="9" t="s">
        <v>785</v>
      </c>
      <c r="H8" s="9">
        <f>'What requirements achieved'!H10</f>
        <v>0</v>
      </c>
      <c r="I8" s="9">
        <f>'What requirements achieved'!I10</f>
        <v>0</v>
      </c>
      <c r="J8" s="11">
        <f>'What requirements achieved'!J10</f>
        <v>0</v>
      </c>
      <c r="K8" s="9">
        <f>'What requirements achieved'!K10</f>
        <v>0</v>
      </c>
      <c r="L8" s="9">
        <f>'What requirements achieved'!L10</f>
        <v>0</v>
      </c>
      <c r="M8" s="9">
        <f>'What requirements achieved'!M10</f>
        <v>0</v>
      </c>
      <c r="N8" s="9" t="s">
        <v>282</v>
      </c>
      <c r="O8" s="9">
        <f>'What requirements achieved'!O10</f>
        <v>0</v>
      </c>
      <c r="P8" s="9" t="s">
        <v>293</v>
      </c>
      <c r="Q8" s="9">
        <f>'What requirements achieved'!Q10</f>
        <v>0</v>
      </c>
      <c r="R8" s="9">
        <f>'What requirements achieved'!R10</f>
        <v>0</v>
      </c>
      <c r="S8" s="9">
        <f>'What requirements achieved'!S10</f>
        <v>0</v>
      </c>
      <c r="T8" s="9">
        <f>'What requirements achieved'!T10</f>
        <v>0</v>
      </c>
      <c r="U8" s="9">
        <f>'What requirements achieved'!U10</f>
        <v>0</v>
      </c>
      <c r="V8" s="9">
        <f>'What requirements achieved'!V10</f>
        <v>0</v>
      </c>
      <c r="W8" s="9">
        <f>'What requirements achieved'!W10</f>
        <v>0</v>
      </c>
      <c r="X8" s="9">
        <f>'What requirements achieved'!X10</f>
        <v>0</v>
      </c>
      <c r="Y8" s="9">
        <f>'What requirements achieved'!Y10</f>
        <v>0</v>
      </c>
      <c r="Z8" s="9">
        <f>'What requirements achieved'!Z10</f>
        <v>0</v>
      </c>
      <c r="AA8" s="9">
        <f>'What requirements achieved'!AA10</f>
        <v>0</v>
      </c>
      <c r="AB8" s="9">
        <f>'What requirements achieved'!AB10</f>
        <v>0</v>
      </c>
      <c r="AC8" s="9" t="s">
        <v>477</v>
      </c>
      <c r="AD8" s="9">
        <f>'What requirements achieved'!AD10</f>
        <v>0</v>
      </c>
      <c r="AE8" s="9">
        <f>'What requirements achieved'!AE10</f>
        <v>0</v>
      </c>
      <c r="AF8" s="9">
        <f>'What requirements achieved'!AF10</f>
        <v>0</v>
      </c>
      <c r="AG8" s="9" t="s">
        <v>359</v>
      </c>
      <c r="AH8" s="9">
        <f>'What requirements achieved'!AH10</f>
        <v>0</v>
      </c>
      <c r="AI8" s="22">
        <f>'What requirements achieved'!AI10</f>
        <v>0</v>
      </c>
    </row>
    <row r="9" spans="1:35" ht="72" hidden="1" x14ac:dyDescent="0.55000000000000004">
      <c r="A9" s="21" t="str">
        <f>'What requirements achieved'!A11</f>
        <v>Scan-to-HBIM-to-VR: An Integrated Approach for the Documentation of an Industrial Archaeology Building</v>
      </c>
      <c r="B9" s="9">
        <f>'What requirements achieved'!B11</f>
        <v>0</v>
      </c>
      <c r="C9" s="9">
        <f>'What requirements achieved'!C11</f>
        <v>0</v>
      </c>
      <c r="D9" s="9">
        <f>'What requirements achieved'!D11</f>
        <v>0</v>
      </c>
      <c r="E9" s="9">
        <f>'What requirements achieved'!E11</f>
        <v>0</v>
      </c>
      <c r="F9" s="9">
        <f>'What requirements achieved'!F11</f>
        <v>0</v>
      </c>
      <c r="G9" s="9">
        <f>'What requirements achieved'!G11</f>
        <v>0</v>
      </c>
      <c r="H9" s="9" t="s">
        <v>735</v>
      </c>
      <c r="I9" s="9">
        <f>'What requirements achieved'!I11</f>
        <v>0</v>
      </c>
      <c r="J9" s="11">
        <f>'What requirements achieved'!J11</f>
        <v>0</v>
      </c>
      <c r="K9" s="9">
        <f>'What requirements achieved'!K11</f>
        <v>0</v>
      </c>
      <c r="L9" s="9">
        <f>'What requirements achieved'!L11</f>
        <v>0</v>
      </c>
      <c r="M9" s="9" t="s">
        <v>275</v>
      </c>
      <c r="N9" s="9">
        <f>'What requirements achieved'!N11</f>
        <v>0</v>
      </c>
      <c r="O9" s="9" t="s">
        <v>641</v>
      </c>
      <c r="P9" s="9">
        <f>'What requirements achieved'!P11</f>
        <v>0</v>
      </c>
      <c r="Q9" s="9">
        <f>'What requirements achieved'!Q11</f>
        <v>0</v>
      </c>
      <c r="R9" s="9">
        <f>'What requirements achieved'!R11</f>
        <v>0</v>
      </c>
      <c r="S9" s="9">
        <f>'What requirements achieved'!S11</f>
        <v>0</v>
      </c>
      <c r="T9" s="9">
        <f>'What requirements achieved'!T11</f>
        <v>0</v>
      </c>
      <c r="U9" s="9">
        <f>'What requirements achieved'!U11</f>
        <v>0</v>
      </c>
      <c r="V9" s="9">
        <f>'What requirements achieved'!V11</f>
        <v>0</v>
      </c>
      <c r="W9" s="9">
        <f>'What requirements achieved'!W11</f>
        <v>0</v>
      </c>
      <c r="X9" s="9">
        <f>'What requirements achieved'!X11</f>
        <v>0</v>
      </c>
      <c r="Y9" s="9">
        <f>'What requirements achieved'!Y11</f>
        <v>0</v>
      </c>
      <c r="Z9" s="9">
        <f>'What requirements achieved'!Z11</f>
        <v>0</v>
      </c>
      <c r="AA9" s="9" t="s">
        <v>434</v>
      </c>
      <c r="AB9" s="9">
        <f>'What requirements achieved'!AB11</f>
        <v>0</v>
      </c>
      <c r="AC9" s="9" t="s">
        <v>559</v>
      </c>
      <c r="AD9" s="9">
        <f>'What requirements achieved'!AD11</f>
        <v>0</v>
      </c>
      <c r="AE9" s="9" t="s">
        <v>387</v>
      </c>
      <c r="AF9" s="9">
        <f>'What requirements achieved'!AF11</f>
        <v>0</v>
      </c>
      <c r="AG9" s="9">
        <f>'What requirements achieved'!AG11</f>
        <v>0</v>
      </c>
      <c r="AH9" s="9">
        <f>'What requirements achieved'!AH11</f>
        <v>0</v>
      </c>
      <c r="AI9" s="22">
        <f>'What requirements achieved'!AI11</f>
        <v>0</v>
      </c>
    </row>
    <row r="10" spans="1:35" ht="72" hidden="1" x14ac:dyDescent="0.55000000000000004">
      <c r="A10" s="21" t="str">
        <f>'What requirements achieved'!A12</f>
        <v>A Comprehensive Heritage BIM Methodology for Digital Modelling and Conservation of Built Heritage: Application to Ghiqa Historical Market, Saudi Arabia</v>
      </c>
      <c r="B10" s="9" t="s">
        <v>858</v>
      </c>
      <c r="C10" s="9">
        <f>'What requirements achieved'!C12</f>
        <v>0</v>
      </c>
      <c r="D10" s="9">
        <f>'What requirements achieved'!D12</f>
        <v>0</v>
      </c>
      <c r="E10" s="9">
        <f>'What requirements achieved'!E12</f>
        <v>0</v>
      </c>
      <c r="F10" s="9">
        <f>'What requirements achieved'!F12</f>
        <v>0</v>
      </c>
      <c r="G10" s="9">
        <f>'What requirements achieved'!G12</f>
        <v>0</v>
      </c>
      <c r="H10" s="9">
        <f>'What requirements achieved'!H12</f>
        <v>0</v>
      </c>
      <c r="I10" s="9">
        <f>'What requirements achieved'!I12</f>
        <v>0</v>
      </c>
      <c r="J10" s="11">
        <f>'What requirements achieved'!J12</f>
        <v>0</v>
      </c>
      <c r="K10" s="9">
        <f>'What requirements achieved'!K12</f>
        <v>0</v>
      </c>
      <c r="L10" s="9">
        <f>'What requirements achieved'!L12</f>
        <v>0</v>
      </c>
      <c r="M10" s="9">
        <f>'What requirements achieved'!M12</f>
        <v>0</v>
      </c>
      <c r="N10" s="9">
        <f>'What requirements achieved'!N12</f>
        <v>0</v>
      </c>
      <c r="O10" s="9" t="s">
        <v>642</v>
      </c>
      <c r="P10" s="9">
        <f>'What requirements achieved'!P12</f>
        <v>0</v>
      </c>
      <c r="Q10" s="9">
        <f>'What requirements achieved'!Q12</f>
        <v>0</v>
      </c>
      <c r="R10" s="9">
        <f>'What requirements achieved'!R12</f>
        <v>0</v>
      </c>
      <c r="S10" s="9">
        <f>'What requirements achieved'!S12</f>
        <v>0</v>
      </c>
      <c r="T10" s="9">
        <f>'What requirements achieved'!T12</f>
        <v>0</v>
      </c>
      <c r="U10" s="9">
        <f>'What requirements achieved'!U12</f>
        <v>0</v>
      </c>
      <c r="V10" s="9">
        <f>'What requirements achieved'!V12</f>
        <v>0</v>
      </c>
      <c r="W10" s="9">
        <f>'What requirements achieved'!W12</f>
        <v>0</v>
      </c>
      <c r="X10" s="9">
        <f>'What requirements achieved'!X12</f>
        <v>0</v>
      </c>
      <c r="Y10" s="9">
        <f>'What requirements achieved'!Y12</f>
        <v>0</v>
      </c>
      <c r="Z10" s="9">
        <f>'What requirements achieved'!Z12</f>
        <v>0</v>
      </c>
      <c r="AA10" s="9" t="s">
        <v>560</v>
      </c>
      <c r="AB10" s="9">
        <f>'What requirements achieved'!AB12</f>
        <v>0</v>
      </c>
      <c r="AC10" s="9" t="s">
        <v>478</v>
      </c>
      <c r="AD10" s="9" t="s">
        <v>588</v>
      </c>
      <c r="AE10" s="9">
        <f>'What requirements achieved'!AE12</f>
        <v>0</v>
      </c>
      <c r="AF10" s="9">
        <f>'What requirements achieved'!AF12</f>
        <v>0</v>
      </c>
      <c r="AG10" s="9">
        <f>'What requirements achieved'!AG12</f>
        <v>0</v>
      </c>
      <c r="AH10" s="9" t="s">
        <v>367</v>
      </c>
      <c r="AI10" s="22">
        <f>'What requirements achieved'!AI12</f>
        <v>0</v>
      </c>
    </row>
    <row r="11" spans="1:35" ht="72" hidden="1" x14ac:dyDescent="0.55000000000000004">
      <c r="A11" s="21" t="str">
        <f>'What requirements achieved'!A13</f>
        <v>New Frontiers in Water Distribution System Management and Monitoring: First Development of a Water Safety Plan Based on Heritage Building Information Modeling (HBIM) in Neptune Fountain, Bologna, Italy</v>
      </c>
      <c r="B11" s="9" t="s">
        <v>859</v>
      </c>
      <c r="C11" s="9">
        <f>'What requirements achieved'!C13</f>
        <v>0</v>
      </c>
      <c r="D11" s="9">
        <f>'What requirements achieved'!D13</f>
        <v>0</v>
      </c>
      <c r="E11" s="9">
        <f>'What requirements achieved'!E13</f>
        <v>0</v>
      </c>
      <c r="F11" s="9">
        <f>'What requirements achieved'!F13</f>
        <v>0</v>
      </c>
      <c r="G11" s="9" t="s">
        <v>786</v>
      </c>
      <c r="H11" s="9">
        <f>'What requirements achieved'!H13</f>
        <v>0</v>
      </c>
      <c r="I11" s="9">
        <f>'What requirements achieved'!I13</f>
        <v>0</v>
      </c>
      <c r="J11" s="11">
        <f>'What requirements achieved'!J13</f>
        <v>0</v>
      </c>
      <c r="K11" s="9">
        <f>'What requirements achieved'!K13</f>
        <v>0</v>
      </c>
      <c r="L11" s="9">
        <f>'What requirements achieved'!L13</f>
        <v>0</v>
      </c>
      <c r="M11" s="9">
        <f>'What requirements achieved'!M13</f>
        <v>0</v>
      </c>
      <c r="N11" s="9">
        <f>'What requirements achieved'!N13</f>
        <v>0</v>
      </c>
      <c r="O11" s="9" t="s">
        <v>643</v>
      </c>
      <c r="P11" s="9" t="s">
        <v>294</v>
      </c>
      <c r="Q11" s="9">
        <f>'What requirements achieved'!Q13</f>
        <v>0</v>
      </c>
      <c r="R11" s="9">
        <f>'What requirements achieved'!R13</f>
        <v>0</v>
      </c>
      <c r="S11" s="9">
        <f>'What requirements achieved'!S13</f>
        <v>0</v>
      </c>
      <c r="T11" s="9">
        <f>'What requirements achieved'!T13</f>
        <v>0</v>
      </c>
      <c r="U11" s="9">
        <f>'What requirements achieved'!U13</f>
        <v>0</v>
      </c>
      <c r="V11" s="9">
        <f>'What requirements achieved'!V13</f>
        <v>0</v>
      </c>
      <c r="W11" s="9">
        <f>'What requirements achieved'!W13</f>
        <v>0</v>
      </c>
      <c r="X11" s="9">
        <f>'What requirements achieved'!X13</f>
        <v>0</v>
      </c>
      <c r="Y11" s="9" t="s">
        <v>251</v>
      </c>
      <c r="Z11" s="9" t="s">
        <v>407</v>
      </c>
      <c r="AA11" s="9">
        <f>'What requirements achieved'!AA13</f>
        <v>0</v>
      </c>
      <c r="AB11" s="9">
        <f>'What requirements achieved'!AB13</f>
        <v>0</v>
      </c>
      <c r="AC11" s="9" t="s">
        <v>479</v>
      </c>
      <c r="AD11" s="9">
        <f>'What requirements achieved'!AD13</f>
        <v>0</v>
      </c>
      <c r="AE11" s="9">
        <f>'What requirements achieved'!AE13</f>
        <v>0</v>
      </c>
      <c r="AF11" s="9">
        <f>'What requirements achieved'!AF13</f>
        <v>0</v>
      </c>
      <c r="AG11" s="9" t="s">
        <v>360</v>
      </c>
      <c r="AH11" s="9" t="s">
        <v>368</v>
      </c>
      <c r="AI11" s="22">
        <f>'What requirements achieved'!AI13</f>
        <v>0</v>
      </c>
    </row>
    <row r="12" spans="1:35" ht="57.6" hidden="1" x14ac:dyDescent="0.55000000000000004">
      <c r="A12" s="21" t="str">
        <f>'What requirements achieved'!A14</f>
        <v>A Parametric HBIM Approach for Preservation of Bai Ethnic Traditional Timber Dwellings in Yunnan, China</v>
      </c>
      <c r="B12" s="9">
        <f>'What requirements achieved'!B14</f>
        <v>0</v>
      </c>
      <c r="C12" s="9">
        <f>'What requirements achieved'!C14</f>
        <v>0</v>
      </c>
      <c r="D12" s="9">
        <f>'What requirements achieved'!D14</f>
        <v>0</v>
      </c>
      <c r="E12" s="9">
        <f>'What requirements achieved'!E14</f>
        <v>0</v>
      </c>
      <c r="F12" s="9">
        <f>'What requirements achieved'!F14</f>
        <v>0</v>
      </c>
      <c r="G12" s="9">
        <f>'What requirements achieved'!G14</f>
        <v>0</v>
      </c>
      <c r="H12" s="9">
        <f>'What requirements achieved'!H14</f>
        <v>0</v>
      </c>
      <c r="I12" s="9">
        <f>'What requirements achieved'!I14</f>
        <v>0</v>
      </c>
      <c r="J12" s="11">
        <f>'What requirements achieved'!J14</f>
        <v>0</v>
      </c>
      <c r="K12" s="9">
        <f>'What requirements achieved'!K14</f>
        <v>0</v>
      </c>
      <c r="L12" s="9">
        <f>'What requirements achieved'!L14</f>
        <v>0</v>
      </c>
      <c r="M12" s="9">
        <f>'What requirements achieved'!M14</f>
        <v>0</v>
      </c>
      <c r="N12" s="9">
        <f>'What requirements achieved'!N14</f>
        <v>0</v>
      </c>
      <c r="O12" s="9">
        <f>'What requirements achieved'!O14</f>
        <v>0</v>
      </c>
      <c r="P12" s="9">
        <f>'What requirements achieved'!P14</f>
        <v>0</v>
      </c>
      <c r="Q12" s="9">
        <f>'What requirements achieved'!Q14</f>
        <v>0</v>
      </c>
      <c r="R12" s="9">
        <f>'What requirements achieved'!R14</f>
        <v>0</v>
      </c>
      <c r="S12" s="9">
        <f>'What requirements achieved'!S14</f>
        <v>0</v>
      </c>
      <c r="T12" s="9">
        <f>'What requirements achieved'!T14</f>
        <v>0</v>
      </c>
      <c r="U12" s="9">
        <f>'What requirements achieved'!U14</f>
        <v>0</v>
      </c>
      <c r="V12" s="9">
        <f>'What requirements achieved'!V14</f>
        <v>0</v>
      </c>
      <c r="W12" s="9">
        <f>'What requirements achieved'!W14</f>
        <v>0</v>
      </c>
      <c r="X12" s="9">
        <f>'What requirements achieved'!X14</f>
        <v>0</v>
      </c>
      <c r="Y12" s="9">
        <f>'What requirements achieved'!Y14</f>
        <v>0</v>
      </c>
      <c r="Z12" s="9">
        <f>'What requirements achieved'!Z14</f>
        <v>0</v>
      </c>
      <c r="AA12" s="9">
        <f>'What requirements achieved'!AA14</f>
        <v>0</v>
      </c>
      <c r="AB12" s="9">
        <f>'What requirements achieved'!AB14</f>
        <v>0</v>
      </c>
      <c r="AC12" s="9" t="s">
        <v>480</v>
      </c>
      <c r="AD12" s="9">
        <f>'What requirements achieved'!AD14</f>
        <v>0</v>
      </c>
      <c r="AE12" s="9">
        <f>'What requirements achieved'!AE14</f>
        <v>0</v>
      </c>
      <c r="AF12" s="9">
        <f>'What requirements achieved'!AF14</f>
        <v>0</v>
      </c>
      <c r="AG12" s="9">
        <f>'What requirements achieved'!AG14</f>
        <v>0</v>
      </c>
      <c r="AH12" s="9">
        <f>'What requirements achieved'!AH14</f>
        <v>0</v>
      </c>
      <c r="AI12" s="22">
        <f>'What requirements achieved'!AI14</f>
        <v>0</v>
      </c>
    </row>
    <row r="13" spans="1:35" ht="115.2" hidden="1" x14ac:dyDescent="0.55000000000000004">
      <c r="A13" s="21" t="str">
        <f>'What requirements achieved'!A15</f>
        <v>Green retrofitting of heritage buildings based on (3Ts) framework: An applied case study</v>
      </c>
      <c r="B13" s="9">
        <f>'What requirements achieved'!B15</f>
        <v>0</v>
      </c>
      <c r="C13" s="9">
        <f>'What requirements achieved'!C15</f>
        <v>0</v>
      </c>
      <c r="D13" s="9">
        <f>'What requirements achieved'!D15</f>
        <v>0</v>
      </c>
      <c r="E13" s="9">
        <f>'What requirements achieved'!E15</f>
        <v>0</v>
      </c>
      <c r="F13" s="9">
        <f>'What requirements achieved'!F15</f>
        <v>0</v>
      </c>
      <c r="G13" s="9">
        <f>'What requirements achieved'!G15</f>
        <v>0</v>
      </c>
      <c r="H13" s="9">
        <f>'What requirements achieved'!H15</f>
        <v>0</v>
      </c>
      <c r="I13" s="9">
        <f>'What requirements achieved'!I15</f>
        <v>0</v>
      </c>
      <c r="J13" s="11">
        <f>'What requirements achieved'!J15</f>
        <v>0</v>
      </c>
      <c r="K13" s="9">
        <f>'What requirements achieved'!K15</f>
        <v>0</v>
      </c>
      <c r="L13" s="9">
        <f>'What requirements achieved'!L15</f>
        <v>0</v>
      </c>
      <c r="M13" s="9">
        <f>'What requirements achieved'!M15</f>
        <v>0</v>
      </c>
      <c r="N13" s="9">
        <f>'What requirements achieved'!N15</f>
        <v>0</v>
      </c>
      <c r="O13" s="9" t="s">
        <v>644</v>
      </c>
      <c r="P13" s="9">
        <f>'What requirements achieved'!P15</f>
        <v>0</v>
      </c>
      <c r="Q13" s="9">
        <f>'What requirements achieved'!Q15</f>
        <v>0</v>
      </c>
      <c r="R13" s="9">
        <f>'What requirements achieved'!R15</f>
        <v>0</v>
      </c>
      <c r="S13" s="9">
        <f>'What requirements achieved'!S15</f>
        <v>0</v>
      </c>
      <c r="T13" s="9">
        <f>'What requirements achieved'!T15</f>
        <v>0</v>
      </c>
      <c r="U13" s="9">
        <f>'What requirements achieved'!U15</f>
        <v>0</v>
      </c>
      <c r="V13" s="9">
        <f>'What requirements achieved'!V15</f>
        <v>0</v>
      </c>
      <c r="W13" s="9">
        <f>'What requirements achieved'!W15</f>
        <v>0</v>
      </c>
      <c r="X13" s="9">
        <f>'What requirements achieved'!X15</f>
        <v>0</v>
      </c>
      <c r="Y13" s="9">
        <f>'What requirements achieved'!Y15</f>
        <v>0</v>
      </c>
      <c r="Z13" s="9">
        <f>'What requirements achieved'!Z15</f>
        <v>0</v>
      </c>
      <c r="AA13" s="9">
        <f>'What requirements achieved'!AA15</f>
        <v>0</v>
      </c>
      <c r="AB13" s="9">
        <f>'What requirements achieved'!AB15</f>
        <v>0</v>
      </c>
      <c r="AC13" s="9" t="s">
        <v>481</v>
      </c>
      <c r="AD13" s="9">
        <f>'What requirements achieved'!AD15</f>
        <v>0</v>
      </c>
      <c r="AE13" s="9">
        <f>'What requirements achieved'!AE15</f>
        <v>0</v>
      </c>
      <c r="AF13" s="9">
        <f>'What requirements achieved'!AF15</f>
        <v>0</v>
      </c>
      <c r="AG13" s="9">
        <f>'What requirements achieved'!AG15</f>
        <v>0</v>
      </c>
      <c r="AH13" s="9">
        <f>'What requirements achieved'!AH15</f>
        <v>0</v>
      </c>
      <c r="AI13" s="22" t="s">
        <v>376</v>
      </c>
    </row>
    <row r="14" spans="1:35" ht="43.2" hidden="1" x14ac:dyDescent="0.55000000000000004">
      <c r="A14" s="21" t="str">
        <f>'What requirements achieved'!A16</f>
        <v>HBIM for Conservation of Built Heritage</v>
      </c>
      <c r="B14" s="9">
        <f>'What requirements achieved'!B16</f>
        <v>0</v>
      </c>
      <c r="C14" s="9">
        <f>'What requirements achieved'!C16</f>
        <v>0</v>
      </c>
      <c r="D14" s="9">
        <f>'What requirements achieved'!D16</f>
        <v>0</v>
      </c>
      <c r="E14" s="9">
        <f>'What requirements achieved'!E16</f>
        <v>0</v>
      </c>
      <c r="F14" s="9">
        <f>'What requirements achieved'!F16</f>
        <v>0</v>
      </c>
      <c r="G14" s="9">
        <f>'What requirements achieved'!G16</f>
        <v>0</v>
      </c>
      <c r="H14" s="9">
        <f>'What requirements achieved'!H16</f>
        <v>0</v>
      </c>
      <c r="I14" s="9">
        <f>'What requirements achieved'!I16</f>
        <v>0</v>
      </c>
      <c r="J14" s="11">
        <f>'What requirements achieved'!J16</f>
        <v>0</v>
      </c>
      <c r="K14" s="9">
        <f>'What requirements achieved'!K16</f>
        <v>0</v>
      </c>
      <c r="L14" s="9">
        <f>'What requirements achieved'!L16</f>
        <v>0</v>
      </c>
      <c r="M14" s="9">
        <f>'What requirements achieved'!M16</f>
        <v>0</v>
      </c>
      <c r="N14" s="9">
        <f>'What requirements achieved'!N16</f>
        <v>0</v>
      </c>
      <c r="O14" s="9" t="s">
        <v>645</v>
      </c>
      <c r="P14" s="9">
        <f>'What requirements achieved'!P16</f>
        <v>0</v>
      </c>
      <c r="Q14" s="9">
        <f>'What requirements achieved'!Q16</f>
        <v>0</v>
      </c>
      <c r="R14" s="9">
        <f>'What requirements achieved'!R16</f>
        <v>0</v>
      </c>
      <c r="S14" s="9">
        <f>'What requirements achieved'!S16</f>
        <v>0</v>
      </c>
      <c r="T14" s="9">
        <f>'What requirements achieved'!T16</f>
        <v>0</v>
      </c>
      <c r="U14" s="9">
        <f>'What requirements achieved'!U16</f>
        <v>0</v>
      </c>
      <c r="V14" s="9">
        <f>'What requirements achieved'!V16</f>
        <v>0</v>
      </c>
      <c r="W14" s="9">
        <f>'What requirements achieved'!W16</f>
        <v>0</v>
      </c>
      <c r="X14" s="9">
        <f>'What requirements achieved'!X16</f>
        <v>0</v>
      </c>
      <c r="Y14" s="9">
        <f>'What requirements achieved'!Y16</f>
        <v>0</v>
      </c>
      <c r="Z14" s="9">
        <f>'What requirements achieved'!Z16</f>
        <v>0</v>
      </c>
      <c r="AA14" s="9">
        <f>'What requirements achieved'!AA16</f>
        <v>0</v>
      </c>
      <c r="AB14" s="9">
        <f>'What requirements achieved'!AB16</f>
        <v>0</v>
      </c>
      <c r="AC14" s="9" t="s">
        <v>482</v>
      </c>
      <c r="AD14" s="9" t="s">
        <v>589</v>
      </c>
      <c r="AE14" s="9">
        <f>'What requirements achieved'!AE16</f>
        <v>0</v>
      </c>
      <c r="AF14" s="9">
        <f>'What requirements achieved'!AF16</f>
        <v>0</v>
      </c>
      <c r="AG14" s="9">
        <f>'What requirements achieved'!AG16</f>
        <v>0</v>
      </c>
      <c r="AH14" s="9">
        <f>'What requirements achieved'!AH16</f>
        <v>0</v>
      </c>
      <c r="AI14" s="22">
        <f>'What requirements achieved'!AI16</f>
        <v>0</v>
      </c>
    </row>
    <row r="15" spans="1:35" ht="43.2" hidden="1" x14ac:dyDescent="0.55000000000000004">
      <c r="A15" s="21" t="str">
        <f>'What requirements achieved'!A17</f>
        <v>Integrating Stakeholders’ Priorities into Level of Development Supplemental Guidelines for HBIM Implementation</v>
      </c>
      <c r="B15" s="9" t="s">
        <v>860</v>
      </c>
      <c r="C15" s="9">
        <f>'What requirements achieved'!C17</f>
        <v>0</v>
      </c>
      <c r="D15" s="9">
        <f>'What requirements achieved'!D17</f>
        <v>0</v>
      </c>
      <c r="E15" s="9" t="s">
        <v>829</v>
      </c>
      <c r="F15" s="9">
        <f>'What requirements achieved'!F17</f>
        <v>0</v>
      </c>
      <c r="G15" s="9">
        <f>'What requirements achieved'!G17</f>
        <v>0</v>
      </c>
      <c r="H15" s="9">
        <f>'What requirements achieved'!H17</f>
        <v>0</v>
      </c>
      <c r="I15" s="9">
        <f>'What requirements achieved'!I17</f>
        <v>0</v>
      </c>
      <c r="J15" s="11">
        <f>'What requirements achieved'!J17</f>
        <v>0</v>
      </c>
      <c r="K15" s="9">
        <f>'What requirements achieved'!K17</f>
        <v>0</v>
      </c>
      <c r="L15" s="9">
        <f>'What requirements achieved'!L17</f>
        <v>0</v>
      </c>
      <c r="M15" s="9">
        <f>'What requirements achieved'!M17</f>
        <v>0</v>
      </c>
      <c r="N15" s="9">
        <f>'What requirements achieved'!N17</f>
        <v>0</v>
      </c>
      <c r="O15" s="9" t="s">
        <v>646</v>
      </c>
      <c r="P15" s="9">
        <f>'What requirements achieved'!P17</f>
        <v>0</v>
      </c>
      <c r="Q15" s="9">
        <f>'What requirements achieved'!Q17</f>
        <v>0</v>
      </c>
      <c r="R15" s="9">
        <f>'What requirements achieved'!R17</f>
        <v>0</v>
      </c>
      <c r="S15" s="9">
        <f>'What requirements achieved'!S17</f>
        <v>0</v>
      </c>
      <c r="T15" s="9">
        <f>'What requirements achieved'!T17</f>
        <v>0</v>
      </c>
      <c r="U15" s="9">
        <f>'What requirements achieved'!U17</f>
        <v>0</v>
      </c>
      <c r="V15" s="9">
        <f>'What requirements achieved'!V17</f>
        <v>0</v>
      </c>
      <c r="W15" s="9">
        <f>'What requirements achieved'!W17</f>
        <v>0</v>
      </c>
      <c r="X15" s="9">
        <f>'What requirements achieved'!X17</f>
        <v>0</v>
      </c>
      <c r="Y15" s="9">
        <f>'What requirements achieved'!Y17</f>
        <v>0</v>
      </c>
      <c r="Z15" s="9">
        <f>'What requirements achieved'!Z17</f>
        <v>0</v>
      </c>
      <c r="AA15" s="9">
        <f>'What requirements achieved'!AA17</f>
        <v>0</v>
      </c>
      <c r="AB15" s="9">
        <f>'What requirements achieved'!AB17</f>
        <v>0</v>
      </c>
      <c r="AC15" s="9" t="s">
        <v>483</v>
      </c>
      <c r="AD15" s="9" t="s">
        <v>590</v>
      </c>
      <c r="AE15" s="9" t="s">
        <v>388</v>
      </c>
      <c r="AF15" s="9">
        <f>'What requirements achieved'!AF17</f>
        <v>0</v>
      </c>
      <c r="AG15" s="9">
        <f>'What requirements achieved'!AG17</f>
        <v>0</v>
      </c>
      <c r="AH15" s="9">
        <f>'What requirements achieved'!AH17</f>
        <v>0</v>
      </c>
      <c r="AI15" s="22">
        <f>'What requirements achieved'!AI17</f>
        <v>0</v>
      </c>
    </row>
    <row r="16" spans="1:35" ht="100.8" hidden="1" x14ac:dyDescent="0.55000000000000004">
      <c r="A16" s="21" t="str">
        <f>'What requirements achieved'!A18</f>
        <v>Assessing strategies for retrofitting cooling systems in historical buildings</v>
      </c>
      <c r="B16" s="9" t="s">
        <v>861</v>
      </c>
      <c r="C16" s="9">
        <f>'What requirements achieved'!C18</f>
        <v>0</v>
      </c>
      <c r="D16" s="9">
        <f>'What requirements achieved'!D18</f>
        <v>0</v>
      </c>
      <c r="E16" s="9">
        <f>'What requirements achieved'!E18</f>
        <v>0</v>
      </c>
      <c r="F16" s="9">
        <f>'What requirements achieved'!F18</f>
        <v>0</v>
      </c>
      <c r="G16" s="9">
        <f>'What requirements achieved'!G18</f>
        <v>0</v>
      </c>
      <c r="H16" s="9">
        <f>'What requirements achieved'!H18</f>
        <v>0</v>
      </c>
      <c r="I16" s="9">
        <f>'What requirements achieved'!I18</f>
        <v>0</v>
      </c>
      <c r="J16" s="11">
        <f>'What requirements achieved'!J18</f>
        <v>0</v>
      </c>
      <c r="K16" s="9">
        <f>'What requirements achieved'!K18</f>
        <v>0</v>
      </c>
      <c r="L16" s="9">
        <f>'What requirements achieved'!L18</f>
        <v>0</v>
      </c>
      <c r="M16" s="9">
        <f>'What requirements achieved'!M18</f>
        <v>0</v>
      </c>
      <c r="N16" s="9">
        <f>'What requirements achieved'!N18</f>
        <v>0</v>
      </c>
      <c r="O16" s="9">
        <f>'What requirements achieved'!O18</f>
        <v>0</v>
      </c>
      <c r="P16" s="9">
        <f>'What requirements achieved'!P18</f>
        <v>0</v>
      </c>
      <c r="Q16" s="9">
        <f>'What requirements achieved'!Q18</f>
        <v>0</v>
      </c>
      <c r="R16" s="9">
        <f>'What requirements achieved'!R18</f>
        <v>0</v>
      </c>
      <c r="S16" s="9">
        <f>'What requirements achieved'!S18</f>
        <v>0</v>
      </c>
      <c r="T16" s="9">
        <f>'What requirements achieved'!T18</f>
        <v>0</v>
      </c>
      <c r="U16" s="9">
        <f>'What requirements achieved'!U18</f>
        <v>0</v>
      </c>
      <c r="V16" s="9">
        <f>'What requirements achieved'!V18</f>
        <v>0</v>
      </c>
      <c r="W16" s="9">
        <f>'What requirements achieved'!W18</f>
        <v>0</v>
      </c>
      <c r="X16" s="9">
        <f>'What requirements achieved'!X18</f>
        <v>0</v>
      </c>
      <c r="Y16" s="9">
        <f>'What requirements achieved'!Y18</f>
        <v>0</v>
      </c>
      <c r="Z16" s="9">
        <f>'What requirements achieved'!Z18</f>
        <v>0</v>
      </c>
      <c r="AA16" s="9">
        <f>'What requirements achieved'!AA18</f>
        <v>0</v>
      </c>
      <c r="AB16" s="9">
        <f>'What requirements achieved'!AB18</f>
        <v>0</v>
      </c>
      <c r="AC16" s="9" t="s">
        <v>485</v>
      </c>
      <c r="AD16" s="9">
        <f>'What requirements achieved'!AD18</f>
        <v>0</v>
      </c>
      <c r="AE16" s="9">
        <f>'What requirements achieved'!AE18</f>
        <v>0</v>
      </c>
      <c r="AF16" s="9">
        <f>'What requirements achieved'!AF18</f>
        <v>0</v>
      </c>
      <c r="AG16" s="9">
        <f>'What requirements achieved'!AG18</f>
        <v>0</v>
      </c>
      <c r="AH16" s="9">
        <f>'What requirements achieved'!AH18</f>
        <v>0</v>
      </c>
      <c r="AI16" s="22" t="s">
        <v>377</v>
      </c>
    </row>
    <row r="17" spans="1:35" ht="43.2" hidden="1" x14ac:dyDescent="0.55000000000000004">
      <c r="A17" s="21" t="str">
        <f>'What requirements achieved'!A19</f>
        <v>Methodology to Improve Energy Efficiency of Heritage Buildings Using HBIM-Sabil Qaitbay: A Case Study from Egypt</v>
      </c>
      <c r="B17" s="9"/>
      <c r="C17" s="9">
        <f>'What requirements achieved'!C19</f>
        <v>0</v>
      </c>
      <c r="D17" s="9">
        <f>'What requirements achieved'!D19</f>
        <v>0</v>
      </c>
      <c r="E17" s="9">
        <f>'What requirements achieved'!E19</f>
        <v>0</v>
      </c>
      <c r="F17" s="9">
        <f>'What requirements achieved'!F19</f>
        <v>0</v>
      </c>
      <c r="G17" s="9">
        <f>'What requirements achieved'!G19</f>
        <v>0</v>
      </c>
      <c r="H17" s="9">
        <f>'What requirements achieved'!H19</f>
        <v>0</v>
      </c>
      <c r="I17" s="9">
        <f>'What requirements achieved'!I19</f>
        <v>0</v>
      </c>
      <c r="J17" s="11">
        <f>'What requirements achieved'!J19</f>
        <v>0</v>
      </c>
      <c r="K17" s="9">
        <f>'What requirements achieved'!K19</f>
        <v>0</v>
      </c>
      <c r="L17" s="9">
        <f>'What requirements achieved'!L19</f>
        <v>0</v>
      </c>
      <c r="M17" s="9">
        <f>'What requirements achieved'!M19</f>
        <v>0</v>
      </c>
      <c r="N17" s="9">
        <f>'What requirements achieved'!N19</f>
        <v>0</v>
      </c>
      <c r="O17" s="9">
        <f>'What requirements achieved'!O19</f>
        <v>0</v>
      </c>
      <c r="P17" s="9">
        <f>'What requirements achieved'!P19</f>
        <v>0</v>
      </c>
      <c r="Q17" s="9">
        <f>'What requirements achieved'!Q19</f>
        <v>0</v>
      </c>
      <c r="R17" s="9">
        <f>'What requirements achieved'!R19</f>
        <v>0</v>
      </c>
      <c r="S17" s="9">
        <f>'What requirements achieved'!S19</f>
        <v>0</v>
      </c>
      <c r="T17" s="9">
        <f>'What requirements achieved'!T19</f>
        <v>0</v>
      </c>
      <c r="U17" s="9">
        <f>'What requirements achieved'!U19</f>
        <v>0</v>
      </c>
      <c r="V17" s="9">
        <f>'What requirements achieved'!V19</f>
        <v>0</v>
      </c>
      <c r="W17" s="9">
        <f>'What requirements achieved'!W19</f>
        <v>0</v>
      </c>
      <c r="X17" s="9">
        <f>'What requirements achieved'!X19</f>
        <v>0</v>
      </c>
      <c r="Y17" s="9">
        <f>'What requirements achieved'!Y19</f>
        <v>0</v>
      </c>
      <c r="Z17" s="9">
        <f>'What requirements achieved'!Z19</f>
        <v>0</v>
      </c>
      <c r="AA17" s="9">
        <f>'What requirements achieved'!AA19</f>
        <v>0</v>
      </c>
      <c r="AB17" s="9">
        <f>'What requirements achieved'!AB19</f>
        <v>0</v>
      </c>
      <c r="AC17" s="9" t="s">
        <v>486</v>
      </c>
      <c r="AD17" s="9">
        <f>'What requirements achieved'!AD19</f>
        <v>0</v>
      </c>
      <c r="AE17" s="9">
        <f>'What requirements achieved'!AE19</f>
        <v>0</v>
      </c>
      <c r="AF17" s="9">
        <f>'What requirements achieved'!AF19</f>
        <v>0</v>
      </c>
      <c r="AG17" s="9">
        <f>'What requirements achieved'!AG19</f>
        <v>0</v>
      </c>
      <c r="AH17" s="9">
        <f>'What requirements achieved'!AH19</f>
        <v>0</v>
      </c>
      <c r="AI17" s="22" t="s">
        <v>378</v>
      </c>
    </row>
    <row r="18" spans="1:35" ht="72" hidden="1" x14ac:dyDescent="0.55000000000000004">
      <c r="A18" s="21" t="str">
        <f>'What requirements achieved'!A20</f>
        <v>Innovative Energy Retrofit Approach of Historical Buildings Using HBIM Process: The Guest House of AlKarak Greater Municipality in Jordan a Case Study</v>
      </c>
      <c r="B18" s="9"/>
      <c r="C18" s="9">
        <f>'What requirements achieved'!C20</f>
        <v>0</v>
      </c>
      <c r="D18" s="9">
        <f>'What requirements achieved'!D20</f>
        <v>0</v>
      </c>
      <c r="E18" s="9">
        <f>'What requirements achieved'!E20</f>
        <v>0</v>
      </c>
      <c r="F18" s="9">
        <f>'What requirements achieved'!F20</f>
        <v>0</v>
      </c>
      <c r="G18" s="9">
        <f>'What requirements achieved'!G20</f>
        <v>0</v>
      </c>
      <c r="H18" s="9">
        <f>'What requirements achieved'!H20</f>
        <v>0</v>
      </c>
      <c r="I18" s="9">
        <f>'What requirements achieved'!I20</f>
        <v>0</v>
      </c>
      <c r="J18" s="11">
        <f>'What requirements achieved'!J20</f>
        <v>0</v>
      </c>
      <c r="K18" s="9">
        <f>'What requirements achieved'!K20</f>
        <v>0</v>
      </c>
      <c r="L18" s="9">
        <f>'What requirements achieved'!L20</f>
        <v>0</v>
      </c>
      <c r="M18" s="9">
        <f>'What requirements achieved'!M20</f>
        <v>0</v>
      </c>
      <c r="N18" s="9">
        <f>'What requirements achieved'!N20</f>
        <v>0</v>
      </c>
      <c r="O18" s="9">
        <f>'What requirements achieved'!O20</f>
        <v>0</v>
      </c>
      <c r="P18" s="9">
        <f>'What requirements achieved'!P20</f>
        <v>0</v>
      </c>
      <c r="Q18" s="9">
        <f>'What requirements achieved'!Q20</f>
        <v>0</v>
      </c>
      <c r="R18" s="9">
        <f>'What requirements achieved'!R20</f>
        <v>0</v>
      </c>
      <c r="S18" s="9">
        <f>'What requirements achieved'!S20</f>
        <v>0</v>
      </c>
      <c r="T18" s="9">
        <f>'What requirements achieved'!T20</f>
        <v>0</v>
      </c>
      <c r="U18" s="9">
        <f>'What requirements achieved'!U20</f>
        <v>0</v>
      </c>
      <c r="V18" s="9">
        <f>'What requirements achieved'!V20</f>
        <v>0</v>
      </c>
      <c r="W18" s="9">
        <f>'What requirements achieved'!W20</f>
        <v>0</v>
      </c>
      <c r="X18" s="9">
        <f>'What requirements achieved'!X20</f>
        <v>0</v>
      </c>
      <c r="Y18" s="9">
        <f>'What requirements achieved'!Y20</f>
        <v>0</v>
      </c>
      <c r="Z18" s="9">
        <f>'What requirements achieved'!Z20</f>
        <v>0</v>
      </c>
      <c r="AA18" s="9">
        <f>'What requirements achieved'!AA20</f>
        <v>0</v>
      </c>
      <c r="AB18" s="9">
        <f>'What requirements achieved'!AB20</f>
        <v>0</v>
      </c>
      <c r="AC18" s="9" t="s">
        <v>485</v>
      </c>
      <c r="AD18" s="9">
        <f>'What requirements achieved'!AD20</f>
        <v>0</v>
      </c>
      <c r="AE18" s="9">
        <f>'What requirements achieved'!AE20</f>
        <v>0</v>
      </c>
      <c r="AF18" s="9">
        <f>'What requirements achieved'!AF20</f>
        <v>0</v>
      </c>
      <c r="AG18" s="9">
        <f>'What requirements achieved'!AG20</f>
        <v>0</v>
      </c>
      <c r="AH18" s="9">
        <f>'What requirements achieved'!AH20</f>
        <v>0</v>
      </c>
      <c r="AI18" s="22" t="s">
        <v>379</v>
      </c>
    </row>
    <row r="19" spans="1:35" ht="57.6" hidden="1" x14ac:dyDescent="0.55000000000000004">
      <c r="A19" s="21" t="str">
        <f>'What requirements achieved'!A21</f>
        <v>BIM for Enhancing the Energy Efficiency and Sustainability of Existing Buildings</v>
      </c>
      <c r="B19" s="9"/>
      <c r="C19" s="9">
        <f>'What requirements achieved'!C21</f>
        <v>0</v>
      </c>
      <c r="D19" s="9">
        <f>'What requirements achieved'!D21</f>
        <v>0</v>
      </c>
      <c r="E19" s="9">
        <f>'What requirements achieved'!E21</f>
        <v>0</v>
      </c>
      <c r="F19" s="9">
        <f>'What requirements achieved'!F21</f>
        <v>0</v>
      </c>
      <c r="G19" s="9">
        <f>'What requirements achieved'!G21</f>
        <v>0</v>
      </c>
      <c r="H19" s="9">
        <f>'What requirements achieved'!H21</f>
        <v>0</v>
      </c>
      <c r="I19" s="9">
        <f>'What requirements achieved'!I21</f>
        <v>0</v>
      </c>
      <c r="J19" s="11">
        <f>'What requirements achieved'!J21</f>
        <v>0</v>
      </c>
      <c r="K19" s="9">
        <f>'What requirements achieved'!K21</f>
        <v>0</v>
      </c>
      <c r="L19" s="9">
        <f>'What requirements achieved'!L21</f>
        <v>0</v>
      </c>
      <c r="M19" s="9">
        <f>'What requirements achieved'!M21</f>
        <v>0</v>
      </c>
      <c r="N19" s="9">
        <f>'What requirements achieved'!N21</f>
        <v>0</v>
      </c>
      <c r="O19" s="9">
        <f>'What requirements achieved'!O21</f>
        <v>0</v>
      </c>
      <c r="P19" s="9">
        <f>'What requirements achieved'!P21</f>
        <v>0</v>
      </c>
      <c r="Q19" s="9">
        <f>'What requirements achieved'!Q21</f>
        <v>0</v>
      </c>
      <c r="R19" s="9">
        <f>'What requirements achieved'!R21</f>
        <v>0</v>
      </c>
      <c r="S19" s="9">
        <f>'What requirements achieved'!S21</f>
        <v>0</v>
      </c>
      <c r="T19" s="9">
        <f>'What requirements achieved'!T21</f>
        <v>0</v>
      </c>
      <c r="U19" s="9">
        <f>'What requirements achieved'!U21</f>
        <v>0</v>
      </c>
      <c r="V19" s="9">
        <f>'What requirements achieved'!V21</f>
        <v>0</v>
      </c>
      <c r="W19" s="9">
        <f>'What requirements achieved'!W21</f>
        <v>0</v>
      </c>
      <c r="X19" s="9">
        <f>'What requirements achieved'!X21</f>
        <v>0</v>
      </c>
      <c r="Y19" s="9">
        <f>'What requirements achieved'!Y21</f>
        <v>0</v>
      </c>
      <c r="Z19" s="9">
        <f>'What requirements achieved'!Z21</f>
        <v>0</v>
      </c>
      <c r="AA19" s="9">
        <f>'What requirements achieved'!AA21</f>
        <v>0</v>
      </c>
      <c r="AB19" s="9">
        <f>'What requirements achieved'!AB21</f>
        <v>0</v>
      </c>
      <c r="AC19" s="9">
        <f>'What requirements achieved'!AC21</f>
        <v>0</v>
      </c>
      <c r="AD19" s="9">
        <f>'What requirements achieved'!AD21</f>
        <v>0</v>
      </c>
      <c r="AE19" s="9">
        <f>'What requirements achieved'!AE21</f>
        <v>0</v>
      </c>
      <c r="AF19" s="9">
        <f>'What requirements achieved'!AF21</f>
        <v>0</v>
      </c>
      <c r="AG19" s="9">
        <f>'What requirements achieved'!AG21</f>
        <v>0</v>
      </c>
      <c r="AH19" s="9">
        <f>'What requirements achieved'!AH21</f>
        <v>0</v>
      </c>
      <c r="AI19" s="22" t="s">
        <v>380</v>
      </c>
    </row>
    <row r="20" spans="1:35" ht="43.2" x14ac:dyDescent="0.55000000000000004">
      <c r="A20" s="21" t="str">
        <f>'What requirements achieved'!A22</f>
        <v>HBIM tools for knowledge, maintenance and conservation of concrete built heritage</v>
      </c>
      <c r="B20" s="9" t="s">
        <v>862</v>
      </c>
      <c r="C20" s="9">
        <f>'What requirements achieved'!C22</f>
        <v>0</v>
      </c>
      <c r="D20" s="9">
        <f>'What requirements achieved'!D22</f>
        <v>0</v>
      </c>
      <c r="E20" s="9">
        <f>'What requirements achieved'!E22</f>
        <v>0</v>
      </c>
      <c r="F20" s="9">
        <f>'What requirements achieved'!F22</f>
        <v>0</v>
      </c>
      <c r="G20" s="9">
        <f>'What requirements achieved'!G22</f>
        <v>0</v>
      </c>
      <c r="H20" s="9">
        <f>'What requirements achieved'!H22</f>
        <v>0</v>
      </c>
      <c r="I20" s="9">
        <f>'What requirements achieved'!I22</f>
        <v>0</v>
      </c>
      <c r="J20" s="11">
        <f>'What requirements achieved'!J22</f>
        <v>0</v>
      </c>
      <c r="K20" s="9">
        <f>'What requirements achieved'!K22</f>
        <v>0</v>
      </c>
      <c r="L20" s="9">
        <f>'What requirements achieved'!L22</f>
        <v>0</v>
      </c>
      <c r="M20" s="9">
        <f>'What requirements achieved'!M22</f>
        <v>0</v>
      </c>
      <c r="N20" s="9">
        <f>'What requirements achieved'!N22</f>
        <v>0</v>
      </c>
      <c r="O20" s="9">
        <f>'What requirements achieved'!O22</f>
        <v>0</v>
      </c>
      <c r="P20" s="9">
        <f>'What requirements achieved'!P22</f>
        <v>0</v>
      </c>
      <c r="Q20" s="9">
        <f>'What requirements achieved'!Q22</f>
        <v>0</v>
      </c>
      <c r="R20" s="9">
        <f>'What requirements achieved'!R22</f>
        <v>0</v>
      </c>
      <c r="S20" s="9">
        <f>'What requirements achieved'!S22</f>
        <v>0</v>
      </c>
      <c r="T20" s="9">
        <f>'What requirements achieved'!T22</f>
        <v>0</v>
      </c>
      <c r="U20" s="9">
        <f>'What requirements achieved'!U22</f>
        <v>0</v>
      </c>
      <c r="V20" s="9">
        <f>'What requirements achieved'!V22</f>
        <v>0</v>
      </c>
      <c r="W20" s="9">
        <f>'What requirements achieved'!W22</f>
        <v>0</v>
      </c>
      <c r="X20" s="9">
        <f>'What requirements achieved'!X22</f>
        <v>0</v>
      </c>
      <c r="Y20" s="9">
        <f>'What requirements achieved'!Y22</f>
        <v>0</v>
      </c>
      <c r="Z20" s="9">
        <f>'What requirements achieved'!Z22</f>
        <v>0</v>
      </c>
      <c r="AA20" s="9">
        <f>'What requirements achieved'!AA22</f>
        <v>0</v>
      </c>
      <c r="AB20" s="9">
        <f>'What requirements achieved'!AB22</f>
        <v>0</v>
      </c>
      <c r="AC20" s="9" t="s">
        <v>487</v>
      </c>
      <c r="AD20" s="9" t="s">
        <v>591</v>
      </c>
      <c r="AE20" s="9">
        <f>'What requirements achieved'!AE22</f>
        <v>0</v>
      </c>
      <c r="AF20" s="9">
        <f>'What requirements achieved'!AF22</f>
        <v>0</v>
      </c>
      <c r="AG20" s="9">
        <f>'What requirements achieved'!AG22</f>
        <v>0</v>
      </c>
      <c r="AH20" s="9">
        <f>'What requirements achieved'!AH22</f>
        <v>0</v>
      </c>
      <c r="AI20" s="22">
        <f>'What requirements achieved'!AI22</f>
        <v>0</v>
      </c>
    </row>
    <row r="21" spans="1:35" ht="57.6" hidden="1" x14ac:dyDescent="0.55000000000000004">
      <c r="A21" s="21" t="str">
        <f>'What requirements achieved'!A23</f>
        <v>3D AND HBIM MODELS: DIGITAL TOOLS FOR THE DIAGNOSTIC STUDY OF THE STAIR TURRET OF THE SOUTH-EAST CORNER OF THE MAIN TOWER OF STRASBOURG CATHEDRAL</v>
      </c>
      <c r="B21" s="9" t="s">
        <v>863</v>
      </c>
      <c r="C21" s="9">
        <f>'What requirements achieved'!C23</f>
        <v>0</v>
      </c>
      <c r="D21" s="9">
        <f>'What requirements achieved'!D23</f>
        <v>0</v>
      </c>
      <c r="E21" s="9" t="s">
        <v>864</v>
      </c>
      <c r="F21" s="9">
        <f>'What requirements achieved'!F23</f>
        <v>0</v>
      </c>
      <c r="G21" s="9">
        <f>'What requirements achieved'!G23</f>
        <v>0</v>
      </c>
      <c r="H21" s="9" t="s">
        <v>736</v>
      </c>
      <c r="I21" s="9">
        <f>'What requirements achieved'!I23</f>
        <v>0</v>
      </c>
      <c r="J21" s="11">
        <f>'What requirements achieved'!J23</f>
        <v>0</v>
      </c>
      <c r="K21" s="9">
        <f>'What requirements achieved'!K23</f>
        <v>0</v>
      </c>
      <c r="L21" s="9">
        <f>'What requirements achieved'!L23</f>
        <v>0</v>
      </c>
      <c r="M21" s="9">
        <f>'What requirements achieved'!M23</f>
        <v>0</v>
      </c>
      <c r="N21" s="9">
        <f>'What requirements achieved'!N23</f>
        <v>0</v>
      </c>
      <c r="O21" s="9" t="s">
        <v>647</v>
      </c>
      <c r="P21" s="9">
        <f>'What requirements achieved'!P23</f>
        <v>0</v>
      </c>
      <c r="Q21" s="9">
        <f>'What requirements achieved'!Q23</f>
        <v>0</v>
      </c>
      <c r="R21" s="9">
        <f>'What requirements achieved'!R23</f>
        <v>0</v>
      </c>
      <c r="S21" s="9">
        <f>'What requirements achieved'!S23</f>
        <v>0</v>
      </c>
      <c r="T21" s="9">
        <f>'What requirements achieved'!T23</f>
        <v>0</v>
      </c>
      <c r="U21" s="9">
        <f>'What requirements achieved'!U23</f>
        <v>0</v>
      </c>
      <c r="V21" s="9">
        <f>'What requirements achieved'!V23</f>
        <v>0</v>
      </c>
      <c r="W21" s="9">
        <f>'What requirements achieved'!W23</f>
        <v>0</v>
      </c>
      <c r="X21" s="9">
        <f>'What requirements achieved'!X23</f>
        <v>0</v>
      </c>
      <c r="Y21" s="9">
        <f>'What requirements achieved'!Y23</f>
        <v>0</v>
      </c>
      <c r="Z21" s="9" t="s">
        <v>408</v>
      </c>
      <c r="AA21" s="9">
        <f>'What requirements achieved'!AA23</f>
        <v>0</v>
      </c>
      <c r="AB21" s="9">
        <f>'What requirements achieved'!AB23</f>
        <v>0</v>
      </c>
      <c r="AC21" s="9" t="s">
        <v>488</v>
      </c>
      <c r="AD21" s="9" t="s">
        <v>592</v>
      </c>
      <c r="AE21" s="9">
        <f>'What requirements achieved'!AE23</f>
        <v>0</v>
      </c>
      <c r="AF21" s="9">
        <f>'What requirements achieved'!AF23</f>
        <v>0</v>
      </c>
      <c r="AG21" s="9">
        <f>'What requirements achieved'!AG23</f>
        <v>0</v>
      </c>
      <c r="AH21" s="9">
        <f>'What requirements achieved'!AH23</f>
        <v>0</v>
      </c>
      <c r="AI21" s="22">
        <f>'What requirements achieved'!AI23</f>
        <v>0</v>
      </c>
    </row>
    <row r="22" spans="1:35" ht="57.6" hidden="1" x14ac:dyDescent="0.55000000000000004">
      <c r="A22" s="21" t="str">
        <f>'What requirements achieved'!A24</f>
        <v>Documentation strategies for HBIM model parameterization: A case study of the José de Alencar Theater</v>
      </c>
      <c r="B22" s="9" t="s">
        <v>865</v>
      </c>
      <c r="C22" s="9">
        <f>'What requirements achieved'!C24</f>
        <v>0</v>
      </c>
      <c r="D22" s="9">
        <f>'What requirements achieved'!D24</f>
        <v>0</v>
      </c>
      <c r="E22" s="9" t="s">
        <v>830</v>
      </c>
      <c r="F22" s="9">
        <f>'What requirements achieved'!F24</f>
        <v>0</v>
      </c>
      <c r="G22" s="9">
        <f>'What requirements achieved'!G24</f>
        <v>0</v>
      </c>
      <c r="H22" s="9" t="s">
        <v>737</v>
      </c>
      <c r="I22" s="9">
        <f>'What requirements achieved'!I24</f>
        <v>0</v>
      </c>
      <c r="J22" s="11">
        <f>'What requirements achieved'!J24</f>
        <v>0</v>
      </c>
      <c r="K22" s="9">
        <f>'What requirements achieved'!K24</f>
        <v>0</v>
      </c>
      <c r="L22" s="9">
        <f>'What requirements achieved'!L24</f>
        <v>0</v>
      </c>
      <c r="M22" s="9">
        <f>'What requirements achieved'!M24</f>
        <v>0</v>
      </c>
      <c r="N22" s="9">
        <f>'What requirements achieved'!N24</f>
        <v>0</v>
      </c>
      <c r="O22" s="9">
        <f>'What requirements achieved'!O24</f>
        <v>0</v>
      </c>
      <c r="P22" s="9">
        <f>'What requirements achieved'!P24</f>
        <v>0</v>
      </c>
      <c r="Q22" s="9">
        <f>'What requirements achieved'!Q24</f>
        <v>0</v>
      </c>
      <c r="R22" s="9">
        <f>'What requirements achieved'!R24</f>
        <v>0</v>
      </c>
      <c r="S22" s="9">
        <f>'What requirements achieved'!S24</f>
        <v>0</v>
      </c>
      <c r="T22" s="9">
        <f>'What requirements achieved'!T24</f>
        <v>0</v>
      </c>
      <c r="U22" s="9">
        <f>'What requirements achieved'!U24</f>
        <v>0</v>
      </c>
      <c r="V22" s="9">
        <f>'What requirements achieved'!V24</f>
        <v>0</v>
      </c>
      <c r="W22" s="9">
        <f>'What requirements achieved'!W24</f>
        <v>0</v>
      </c>
      <c r="X22" s="9">
        <f>'What requirements achieved'!X24</f>
        <v>0</v>
      </c>
      <c r="Y22" s="9">
        <f>'What requirements achieved'!Y24</f>
        <v>0</v>
      </c>
      <c r="Z22" s="9">
        <f>'What requirements achieved'!Z24</f>
        <v>0</v>
      </c>
      <c r="AA22" s="9">
        <f>'What requirements achieved'!AA24</f>
        <v>0</v>
      </c>
      <c r="AB22" s="9">
        <f>'What requirements achieved'!AB24</f>
        <v>0</v>
      </c>
      <c r="AC22" s="9" t="s">
        <v>489</v>
      </c>
      <c r="AD22" s="9" t="s">
        <v>489</v>
      </c>
      <c r="AE22" s="9">
        <f>'What requirements achieved'!AE24</f>
        <v>0</v>
      </c>
      <c r="AF22" s="9">
        <f>'What requirements achieved'!AF24</f>
        <v>0</v>
      </c>
      <c r="AG22" s="9">
        <f>'What requirements achieved'!AG24</f>
        <v>0</v>
      </c>
      <c r="AH22" s="9">
        <f>'What requirements achieved'!AH24</f>
        <v>0</v>
      </c>
      <c r="AI22" s="22"/>
    </row>
    <row r="23" spans="1:35" ht="43.2" hidden="1" x14ac:dyDescent="0.55000000000000004">
      <c r="A23" s="21" t="str">
        <f>'What requirements achieved'!A25</f>
        <v>A methodology for integrating the CIDOC-CRMba ontology into the IFC schema to support spatial analysis in archaeological heritage</v>
      </c>
      <c r="B23" s="9"/>
      <c r="C23" s="9">
        <f>'What requirements achieved'!C25</f>
        <v>0</v>
      </c>
      <c r="D23" s="9" t="s">
        <v>317</v>
      </c>
      <c r="E23" s="9" t="s">
        <v>831</v>
      </c>
      <c r="F23" s="9">
        <f>'What requirements achieved'!F25</f>
        <v>0</v>
      </c>
      <c r="G23" s="9">
        <f>'What requirements achieved'!G25</f>
        <v>0</v>
      </c>
      <c r="H23" s="9">
        <f>'What requirements achieved'!H25</f>
        <v>0</v>
      </c>
      <c r="I23" s="9">
        <f>'What requirements achieved'!I25</f>
        <v>0</v>
      </c>
      <c r="J23" s="11">
        <f>'What requirements achieved'!J25</f>
        <v>0</v>
      </c>
      <c r="K23" s="9">
        <f>'What requirements achieved'!K25</f>
        <v>0</v>
      </c>
      <c r="L23" s="9" t="s">
        <v>267</v>
      </c>
      <c r="M23" s="9">
        <f>'What requirements achieved'!M25</f>
        <v>0</v>
      </c>
      <c r="N23" s="9" t="s">
        <v>283</v>
      </c>
      <c r="O23" s="9" t="s">
        <v>648</v>
      </c>
      <c r="P23" s="9">
        <f>'What requirements achieved'!P25</f>
        <v>0</v>
      </c>
      <c r="Q23" s="9">
        <f>'What requirements achieved'!Q25</f>
        <v>0</v>
      </c>
      <c r="R23" s="9">
        <f>'What requirements achieved'!R25</f>
        <v>0</v>
      </c>
      <c r="S23" s="9">
        <f>'What requirements achieved'!S25</f>
        <v>0</v>
      </c>
      <c r="T23" s="9">
        <f>'What requirements achieved'!T25</f>
        <v>0</v>
      </c>
      <c r="U23" s="9">
        <f>'What requirements achieved'!U25</f>
        <v>0</v>
      </c>
      <c r="V23" s="9">
        <f>'What requirements achieved'!V25</f>
        <v>0</v>
      </c>
      <c r="W23" s="9">
        <f>'What requirements achieved'!W25</f>
        <v>0</v>
      </c>
      <c r="X23" s="9">
        <f>'What requirements achieved'!X25</f>
        <v>0</v>
      </c>
      <c r="Y23" s="9">
        <f>'What requirements achieved'!Y25</f>
        <v>0</v>
      </c>
      <c r="Z23" s="9">
        <f>'What requirements achieved'!Z25</f>
        <v>0</v>
      </c>
      <c r="AA23" s="9">
        <f>'What requirements achieved'!AA25</f>
        <v>0</v>
      </c>
      <c r="AB23" s="9">
        <f>'What requirements achieved'!AB25</f>
        <v>0</v>
      </c>
      <c r="AC23" s="9" t="s">
        <v>490</v>
      </c>
      <c r="AD23" s="9">
        <f>'What requirements achieved'!AD25</f>
        <v>0</v>
      </c>
      <c r="AE23" s="9">
        <f>'What requirements achieved'!AE25</f>
        <v>0</v>
      </c>
      <c r="AF23" s="9">
        <f>'What requirements achieved'!AF25</f>
        <v>0</v>
      </c>
      <c r="AG23" s="9">
        <f>'What requirements achieved'!AG25</f>
        <v>0</v>
      </c>
      <c r="AH23" s="9">
        <f>'What requirements achieved'!AH25</f>
        <v>0</v>
      </c>
      <c r="AI23" s="22">
        <f>'What requirements achieved'!AI25</f>
        <v>0</v>
      </c>
    </row>
    <row r="24" spans="1:35" ht="43.2" x14ac:dyDescent="0.55000000000000004">
      <c r="A24" s="21" t="str">
        <f>'What requirements achieved'!A26</f>
        <v>HBIM applications in the world heritage city of as-salt, Jordan: Architecture as a reflection of cultural diversity shaped by migratory flows</v>
      </c>
      <c r="B24" s="9" t="s">
        <v>68</v>
      </c>
      <c r="C24" s="9">
        <f>'What requirements achieved'!C26</f>
        <v>0</v>
      </c>
      <c r="D24" s="9">
        <f>'What requirements achieved'!D26</f>
        <v>0</v>
      </c>
      <c r="E24" s="9">
        <f>'What requirements achieved'!E26</f>
        <v>0</v>
      </c>
      <c r="F24" s="9">
        <f>'What requirements achieved'!F26</f>
        <v>0</v>
      </c>
      <c r="G24" s="9">
        <f>'What requirements achieved'!G26</f>
        <v>0</v>
      </c>
      <c r="H24" s="9">
        <f>'What requirements achieved'!H26</f>
        <v>0</v>
      </c>
      <c r="I24" s="9">
        <f>'What requirements achieved'!I26</f>
        <v>0</v>
      </c>
      <c r="J24" s="11">
        <f>'What requirements achieved'!J26</f>
        <v>0</v>
      </c>
      <c r="K24" s="9">
        <f>'What requirements achieved'!K26</f>
        <v>0</v>
      </c>
      <c r="L24" s="9">
        <f>'What requirements achieved'!L26</f>
        <v>0</v>
      </c>
      <c r="M24" s="9">
        <f>'What requirements achieved'!M26</f>
        <v>0</v>
      </c>
      <c r="N24" s="9">
        <f>'What requirements achieved'!N26</f>
        <v>0</v>
      </c>
      <c r="O24" s="9" t="s">
        <v>649</v>
      </c>
      <c r="P24" s="9">
        <f>'What requirements achieved'!P26</f>
        <v>0</v>
      </c>
      <c r="Q24" s="9">
        <f>'What requirements achieved'!Q26</f>
        <v>0</v>
      </c>
      <c r="R24" s="9">
        <f>'What requirements achieved'!R26</f>
        <v>0</v>
      </c>
      <c r="S24" s="9">
        <f>'What requirements achieved'!S26</f>
        <v>0</v>
      </c>
      <c r="T24" s="9">
        <f>'What requirements achieved'!T26</f>
        <v>0</v>
      </c>
      <c r="U24" s="9">
        <f>'What requirements achieved'!U26</f>
        <v>0</v>
      </c>
      <c r="V24" s="9">
        <f>'What requirements achieved'!V26</f>
        <v>0</v>
      </c>
      <c r="W24" s="9">
        <f>'What requirements achieved'!W26</f>
        <v>0</v>
      </c>
      <c r="X24" s="9">
        <f>'What requirements achieved'!X26</f>
        <v>0</v>
      </c>
      <c r="Y24" s="9">
        <f>'What requirements achieved'!Y26</f>
        <v>0</v>
      </c>
      <c r="Z24" s="9">
        <f>'What requirements achieved'!Z26</f>
        <v>0</v>
      </c>
      <c r="AA24" s="9">
        <f>'What requirements achieved'!AA26</f>
        <v>0</v>
      </c>
      <c r="AB24" s="9" t="s">
        <v>456</v>
      </c>
      <c r="AC24" s="9" t="s">
        <v>637</v>
      </c>
      <c r="AD24" s="9">
        <f>'What requirements achieved'!AD26</f>
        <v>0</v>
      </c>
      <c r="AE24" s="9">
        <f>'What requirements achieved'!AE26</f>
        <v>0</v>
      </c>
      <c r="AF24" s="9">
        <f>'What requirements achieved'!AF26</f>
        <v>0</v>
      </c>
      <c r="AG24" s="9">
        <f>'What requirements achieved'!AG26</f>
        <v>0</v>
      </c>
      <c r="AH24" s="9">
        <f>'What requirements achieved'!AH26</f>
        <v>0</v>
      </c>
      <c r="AI24" s="22">
        <f>'What requirements achieved'!AI26</f>
        <v>0</v>
      </c>
    </row>
    <row r="25" spans="1:35" ht="43.2" hidden="1" x14ac:dyDescent="0.55000000000000004">
      <c r="A25" s="21" t="str">
        <f>'What requirements achieved'!A27</f>
        <v>Investigation of enhancing heritage preservation utilizing heritage building information modeling (HBIM)</v>
      </c>
      <c r="B25" s="9"/>
      <c r="C25" s="9">
        <f>'What requirements achieved'!C27</f>
        <v>0</v>
      </c>
      <c r="D25" s="9">
        <f>'What requirements achieved'!D27</f>
        <v>0</v>
      </c>
      <c r="E25" s="9">
        <f>'What requirements achieved'!E27</f>
        <v>0</v>
      </c>
      <c r="F25" s="9">
        <f>'What requirements achieved'!F27</f>
        <v>0</v>
      </c>
      <c r="G25" s="9">
        <f>'What requirements achieved'!G27</f>
        <v>0</v>
      </c>
      <c r="H25" s="9">
        <f>'What requirements achieved'!H27</f>
        <v>0</v>
      </c>
      <c r="I25" s="9">
        <f>'What requirements achieved'!I27</f>
        <v>0</v>
      </c>
      <c r="J25" s="11">
        <f>'What requirements achieved'!J27</f>
        <v>0</v>
      </c>
      <c r="K25" s="9">
        <f>'What requirements achieved'!K27</f>
        <v>0</v>
      </c>
      <c r="L25" s="9">
        <f>'What requirements achieved'!L27</f>
        <v>0</v>
      </c>
      <c r="M25" s="9">
        <f>'What requirements achieved'!M27</f>
        <v>0</v>
      </c>
      <c r="N25" s="9">
        <f>'What requirements achieved'!N27</f>
        <v>0</v>
      </c>
      <c r="O25" s="9" t="s">
        <v>658</v>
      </c>
      <c r="P25" s="9">
        <f>'What requirements achieved'!P27</f>
        <v>0</v>
      </c>
      <c r="Q25" s="9">
        <f>'What requirements achieved'!Q27</f>
        <v>0</v>
      </c>
      <c r="R25" s="9">
        <f>'What requirements achieved'!R27</f>
        <v>0</v>
      </c>
      <c r="S25" s="9">
        <f>'What requirements achieved'!S27</f>
        <v>0</v>
      </c>
      <c r="T25" s="9">
        <f>'What requirements achieved'!T27</f>
        <v>0</v>
      </c>
      <c r="U25" s="9">
        <f>'What requirements achieved'!U27</f>
        <v>0</v>
      </c>
      <c r="V25" s="9">
        <f>'What requirements achieved'!V27</f>
        <v>0</v>
      </c>
      <c r="W25" s="9">
        <f>'What requirements achieved'!W27</f>
        <v>0</v>
      </c>
      <c r="X25" s="9">
        <f>'What requirements achieved'!X27</f>
        <v>0</v>
      </c>
      <c r="Y25" s="9">
        <f>'What requirements achieved'!Y27</f>
        <v>0</v>
      </c>
      <c r="Z25" s="9">
        <f>'What requirements achieved'!Z27</f>
        <v>0</v>
      </c>
      <c r="AA25" s="9">
        <f>'What requirements achieved'!AA27</f>
        <v>0</v>
      </c>
      <c r="AB25" s="9">
        <f>'What requirements achieved'!AB27</f>
        <v>0</v>
      </c>
      <c r="AC25" s="9" t="s">
        <v>491</v>
      </c>
      <c r="AD25" s="9">
        <f>'What requirements achieved'!AD27</f>
        <v>0</v>
      </c>
      <c r="AE25" s="9">
        <f>'What requirements achieved'!AE27</f>
        <v>0</v>
      </c>
      <c r="AF25" s="9">
        <f>'What requirements achieved'!AF27</f>
        <v>0</v>
      </c>
      <c r="AG25" s="9">
        <f>'What requirements achieved'!AG27</f>
        <v>0</v>
      </c>
      <c r="AH25" s="9" t="s">
        <v>369</v>
      </c>
      <c r="AI25" s="22" t="s">
        <v>381</v>
      </c>
    </row>
    <row r="26" spans="1:35" ht="57.6" hidden="1" x14ac:dyDescent="0.55000000000000004">
      <c r="A26" s="21" t="str">
        <f>'What requirements achieved'!A28</f>
        <v>The HBIM Model as a Source in the Building Reconstruction Process: A Case Study of the “Koprówka” in Celestynów, Poland</v>
      </c>
      <c r="B26" s="9"/>
      <c r="C26" s="9">
        <f>'What requirements achieved'!C28</f>
        <v>0</v>
      </c>
      <c r="D26" s="9">
        <f>'What requirements achieved'!D28</f>
        <v>0</v>
      </c>
      <c r="E26" s="9">
        <f>'What requirements achieved'!E28</f>
        <v>0</v>
      </c>
      <c r="F26" s="9">
        <f>'What requirements achieved'!F28</f>
        <v>0</v>
      </c>
      <c r="G26" s="9">
        <f>'What requirements achieved'!G28</f>
        <v>0</v>
      </c>
      <c r="H26" s="9">
        <f>'What requirements achieved'!H28</f>
        <v>0</v>
      </c>
      <c r="I26" s="9">
        <f>'What requirements achieved'!I28</f>
        <v>0</v>
      </c>
      <c r="J26" s="11">
        <f>'What requirements achieved'!J28</f>
        <v>0</v>
      </c>
      <c r="K26" s="9">
        <f>'What requirements achieved'!K28</f>
        <v>0</v>
      </c>
      <c r="L26" s="9">
        <f>'What requirements achieved'!L28</f>
        <v>0</v>
      </c>
      <c r="M26" s="9">
        <f>'What requirements achieved'!M28</f>
        <v>0</v>
      </c>
      <c r="N26" s="9">
        <f>'What requirements achieved'!N28</f>
        <v>0</v>
      </c>
      <c r="O26" s="9">
        <f>'What requirements achieved'!O28</f>
        <v>0</v>
      </c>
      <c r="P26" s="9">
        <f>'What requirements achieved'!P28</f>
        <v>0</v>
      </c>
      <c r="Q26" s="9">
        <f>'What requirements achieved'!Q28</f>
        <v>0</v>
      </c>
      <c r="R26" s="9">
        <f>'What requirements achieved'!R28</f>
        <v>0</v>
      </c>
      <c r="S26" s="9">
        <f>'What requirements achieved'!S28</f>
        <v>0</v>
      </c>
      <c r="T26" s="9">
        <f>'What requirements achieved'!T28</f>
        <v>0</v>
      </c>
      <c r="U26" s="9">
        <f>'What requirements achieved'!U28</f>
        <v>0</v>
      </c>
      <c r="V26" s="9">
        <f>'What requirements achieved'!V28</f>
        <v>0</v>
      </c>
      <c r="W26" s="9">
        <f>'What requirements achieved'!W28</f>
        <v>0</v>
      </c>
      <c r="X26" s="9">
        <f>'What requirements achieved'!X28</f>
        <v>0</v>
      </c>
      <c r="Y26" s="9">
        <f>'What requirements achieved'!Y28</f>
        <v>0</v>
      </c>
      <c r="Z26" s="9">
        <f>'What requirements achieved'!Z28</f>
        <v>0</v>
      </c>
      <c r="AA26" s="9">
        <f>'What requirements achieved'!AA28</f>
        <v>0</v>
      </c>
      <c r="AB26" s="9">
        <f>'What requirements achieved'!AB28</f>
        <v>0</v>
      </c>
      <c r="AC26" s="9" t="s">
        <v>492</v>
      </c>
      <c r="AD26" s="9">
        <f>'What requirements achieved'!AD28</f>
        <v>0</v>
      </c>
      <c r="AE26" s="9">
        <f>'What requirements achieved'!AE28</f>
        <v>0</v>
      </c>
      <c r="AF26" s="9">
        <f>'What requirements achieved'!AF28</f>
        <v>0</v>
      </c>
      <c r="AG26" s="9">
        <f>'What requirements achieved'!AG28</f>
        <v>0</v>
      </c>
      <c r="AH26" s="9">
        <f>'What requirements achieved'!AH28</f>
        <v>0</v>
      </c>
      <c r="AI26" s="22">
        <f>'What requirements achieved'!AI28</f>
        <v>0</v>
      </c>
    </row>
    <row r="27" spans="1:35" ht="86.4" hidden="1" x14ac:dyDescent="0.55000000000000004">
      <c r="A27" s="21" t="str">
        <f>'What requirements achieved'!A29</f>
        <v>Using TLS, UAV, and MR Methodologies for 3D Modelling and Historical Recreation of Religious Heritage Monuments</v>
      </c>
      <c r="B27" s="9"/>
      <c r="C27" s="9">
        <f>'What requirements achieved'!C29</f>
        <v>0</v>
      </c>
      <c r="D27" s="9">
        <f>'What requirements achieved'!D29</f>
        <v>0</v>
      </c>
      <c r="E27" s="9">
        <f>'What requirements achieved'!E29</f>
        <v>0</v>
      </c>
      <c r="F27" s="9">
        <f>'What requirements achieved'!F29</f>
        <v>0</v>
      </c>
      <c r="G27" s="9">
        <f>'What requirements achieved'!G29</f>
        <v>0</v>
      </c>
      <c r="H27" s="9" t="s">
        <v>738</v>
      </c>
      <c r="I27" s="9">
        <f>'What requirements achieved'!I29</f>
        <v>0</v>
      </c>
      <c r="J27" s="11">
        <f>'What requirements achieved'!J29</f>
        <v>0</v>
      </c>
      <c r="K27" s="9">
        <f>'What requirements achieved'!K29</f>
        <v>0</v>
      </c>
      <c r="L27" s="9">
        <f>'What requirements achieved'!L29</f>
        <v>0</v>
      </c>
      <c r="M27" s="9">
        <f>'What requirements achieved'!M29</f>
        <v>0</v>
      </c>
      <c r="N27" s="9">
        <f>'What requirements achieved'!N29</f>
        <v>0</v>
      </c>
      <c r="O27" s="9">
        <f>'What requirements achieved'!O29</f>
        <v>0</v>
      </c>
      <c r="P27" s="9">
        <f>'What requirements achieved'!P29</f>
        <v>0</v>
      </c>
      <c r="Q27" s="9">
        <f>'What requirements achieved'!Q29</f>
        <v>0</v>
      </c>
      <c r="R27" s="9">
        <f>'What requirements achieved'!R29</f>
        <v>0</v>
      </c>
      <c r="S27" s="9">
        <f>'What requirements achieved'!S29</f>
        <v>0</v>
      </c>
      <c r="T27" s="9">
        <f>'What requirements achieved'!T29</f>
        <v>0</v>
      </c>
      <c r="U27" s="9">
        <f>'What requirements achieved'!U29</f>
        <v>0</v>
      </c>
      <c r="V27" s="9">
        <f>'What requirements achieved'!V29</f>
        <v>0</v>
      </c>
      <c r="W27" s="9">
        <f>'What requirements achieved'!W29</f>
        <v>0</v>
      </c>
      <c r="X27" s="9">
        <f>'What requirements achieved'!X29</f>
        <v>0</v>
      </c>
      <c r="Y27" s="9">
        <f>'What requirements achieved'!Y29</f>
        <v>0</v>
      </c>
      <c r="Z27" s="9">
        <f>'What requirements achieved'!Z29</f>
        <v>0</v>
      </c>
      <c r="AA27" s="9">
        <f>'What requirements achieved'!AA29</f>
        <v>0</v>
      </c>
      <c r="AB27" s="9" t="s">
        <v>457</v>
      </c>
      <c r="AC27" s="9" t="s">
        <v>493</v>
      </c>
      <c r="AD27" s="9">
        <f>'What requirements achieved'!AD29</f>
        <v>0</v>
      </c>
      <c r="AE27" s="9" t="s">
        <v>389</v>
      </c>
      <c r="AF27" s="9">
        <f>'What requirements achieved'!AF29</f>
        <v>0</v>
      </c>
      <c r="AG27" s="9">
        <f>'What requirements achieved'!AG29</f>
        <v>0</v>
      </c>
      <c r="AH27" s="9">
        <f>'What requirements achieved'!AH29</f>
        <v>0</v>
      </c>
      <c r="AI27" s="22">
        <f>'What requirements achieved'!AI29</f>
        <v>0</v>
      </c>
    </row>
    <row r="28" spans="1:35" ht="57.6" hidden="1" x14ac:dyDescent="0.55000000000000004">
      <c r="A28" s="21" t="str">
        <f>'What requirements achieved'!A30</f>
        <v>Enhancing HBIM-to-VR workflows: Semi-automatic generation of virtual heritage experiences using enriched IFC files</v>
      </c>
      <c r="B28" s="9"/>
      <c r="C28" s="9">
        <f>'What requirements achieved'!C30</f>
        <v>0</v>
      </c>
      <c r="D28" s="9">
        <f>'What requirements achieved'!D30</f>
        <v>0</v>
      </c>
      <c r="E28" s="9">
        <f>'What requirements achieved'!E30</f>
        <v>0</v>
      </c>
      <c r="F28" s="9">
        <f>'What requirements achieved'!F30</f>
        <v>0</v>
      </c>
      <c r="G28" s="9">
        <f>'What requirements achieved'!G30</f>
        <v>0</v>
      </c>
      <c r="H28" s="9">
        <f>'What requirements achieved'!H30</f>
        <v>0</v>
      </c>
      <c r="I28" s="9">
        <f>'What requirements achieved'!I30</f>
        <v>0</v>
      </c>
      <c r="J28" s="11">
        <f>'What requirements achieved'!J30</f>
        <v>0</v>
      </c>
      <c r="K28" s="9">
        <f>'What requirements achieved'!K30</f>
        <v>0</v>
      </c>
      <c r="L28" s="9">
        <f>'What requirements achieved'!L30</f>
        <v>0</v>
      </c>
      <c r="M28" s="9">
        <f>'What requirements achieved'!M30</f>
        <v>0</v>
      </c>
      <c r="N28" s="9">
        <f>'What requirements achieved'!N30</f>
        <v>0</v>
      </c>
      <c r="O28" s="9" t="s">
        <v>659</v>
      </c>
      <c r="P28" s="9">
        <f>'What requirements achieved'!P30</f>
        <v>0</v>
      </c>
      <c r="Q28" s="9">
        <f>'What requirements achieved'!Q30</f>
        <v>0</v>
      </c>
      <c r="R28" s="9">
        <f>'What requirements achieved'!R30</f>
        <v>0</v>
      </c>
      <c r="S28" s="9">
        <f>'What requirements achieved'!S30</f>
        <v>0</v>
      </c>
      <c r="T28" s="9">
        <f>'What requirements achieved'!T30</f>
        <v>0</v>
      </c>
      <c r="U28" s="9">
        <f>'What requirements achieved'!U30</f>
        <v>0</v>
      </c>
      <c r="V28" s="9">
        <f>'What requirements achieved'!V30</f>
        <v>0</v>
      </c>
      <c r="W28" s="9">
        <f>'What requirements achieved'!W30</f>
        <v>0</v>
      </c>
      <c r="X28" s="9">
        <f>'What requirements achieved'!X30</f>
        <v>0</v>
      </c>
      <c r="Y28" s="9">
        <f>'What requirements achieved'!Y30</f>
        <v>0</v>
      </c>
      <c r="Z28" s="9">
        <f>'What requirements achieved'!Z30</f>
        <v>0</v>
      </c>
      <c r="AA28" s="9">
        <f>'What requirements achieved'!AA30</f>
        <v>0</v>
      </c>
      <c r="AB28" s="9">
        <f>'What requirements achieved'!AB30</f>
        <v>0</v>
      </c>
      <c r="AC28" s="9" t="s">
        <v>485</v>
      </c>
      <c r="AD28" s="9">
        <f>'What requirements achieved'!AD30</f>
        <v>0</v>
      </c>
      <c r="AE28" s="9" t="s">
        <v>390</v>
      </c>
      <c r="AF28" s="9">
        <f>'What requirements achieved'!AF30</f>
        <v>0</v>
      </c>
      <c r="AG28" s="9">
        <f>'What requirements achieved'!AG30</f>
        <v>0</v>
      </c>
      <c r="AH28" s="9">
        <f>'What requirements achieved'!AH30</f>
        <v>0</v>
      </c>
      <c r="AI28" s="22">
        <f>'What requirements achieved'!AI30</f>
        <v>0</v>
      </c>
    </row>
    <row r="29" spans="1:35" ht="43.2" x14ac:dyDescent="0.55000000000000004">
      <c r="A29" s="21" t="str">
        <f>'What requirements achieved'!A31</f>
        <v>Renovation of prefabricated buildings: historical analysis, digital model, energy retrofit. A case study in Calabria, Southern Italy</v>
      </c>
      <c r="B29" s="9" t="s">
        <v>866</v>
      </c>
      <c r="C29" s="9">
        <f>'What requirements achieved'!C31</f>
        <v>0</v>
      </c>
      <c r="D29" s="9">
        <f>'What requirements achieved'!D31</f>
        <v>0</v>
      </c>
      <c r="E29" s="9">
        <f>'What requirements achieved'!E31</f>
        <v>0</v>
      </c>
      <c r="F29" s="9">
        <f>'What requirements achieved'!F31</f>
        <v>0</v>
      </c>
      <c r="G29" s="9">
        <f>'What requirements achieved'!G31</f>
        <v>0</v>
      </c>
      <c r="H29" s="9">
        <f>'What requirements achieved'!H31</f>
        <v>0</v>
      </c>
      <c r="I29" s="9">
        <f>'What requirements achieved'!I31</f>
        <v>0</v>
      </c>
      <c r="J29" s="11">
        <f>'What requirements achieved'!J31</f>
        <v>0</v>
      </c>
      <c r="K29" s="9">
        <f>'What requirements achieved'!K31</f>
        <v>0</v>
      </c>
      <c r="L29" s="9">
        <f>'What requirements achieved'!L31</f>
        <v>0</v>
      </c>
      <c r="M29" s="9">
        <f>'What requirements achieved'!M31</f>
        <v>0</v>
      </c>
      <c r="N29" s="9">
        <f>'What requirements achieved'!N31</f>
        <v>0</v>
      </c>
      <c r="O29" s="9" t="s">
        <v>660</v>
      </c>
      <c r="P29" s="9">
        <f>'What requirements achieved'!P31</f>
        <v>0</v>
      </c>
      <c r="Q29" s="9">
        <f>'What requirements achieved'!Q31</f>
        <v>0</v>
      </c>
      <c r="R29" s="9">
        <f>'What requirements achieved'!R31</f>
        <v>0</v>
      </c>
      <c r="S29" s="9">
        <f>'What requirements achieved'!S31</f>
        <v>0</v>
      </c>
      <c r="T29" s="9">
        <f>'What requirements achieved'!T31</f>
        <v>0</v>
      </c>
      <c r="U29" s="9">
        <f>'What requirements achieved'!U31</f>
        <v>0</v>
      </c>
      <c r="V29" s="9">
        <f>'What requirements achieved'!V31</f>
        <v>0</v>
      </c>
      <c r="W29" s="9">
        <f>'What requirements achieved'!W31</f>
        <v>0</v>
      </c>
      <c r="X29" s="9">
        <f>'What requirements achieved'!X31</f>
        <v>0</v>
      </c>
      <c r="Y29" s="9">
        <f>'What requirements achieved'!Y31</f>
        <v>0</v>
      </c>
      <c r="Z29" s="9">
        <f>'What requirements achieved'!Z31</f>
        <v>0</v>
      </c>
      <c r="AA29" s="9">
        <f>'What requirements achieved'!AA31</f>
        <v>0</v>
      </c>
      <c r="AB29" s="9">
        <f>'What requirements achieved'!AB31</f>
        <v>0</v>
      </c>
      <c r="AC29" s="9" t="s">
        <v>494</v>
      </c>
      <c r="AD29" s="9">
        <f>'What requirements achieved'!AD31</f>
        <v>0</v>
      </c>
      <c r="AE29" s="9">
        <f>'What requirements achieved'!AE31</f>
        <v>0</v>
      </c>
      <c r="AF29" s="9">
        <f>'What requirements achieved'!AF31</f>
        <v>0</v>
      </c>
      <c r="AG29" s="9">
        <f>'What requirements achieved'!AG31</f>
        <v>0</v>
      </c>
      <c r="AH29" s="9">
        <f>'What requirements achieved'!AH31</f>
        <v>0</v>
      </c>
      <c r="AI29" s="22" t="s">
        <v>382</v>
      </c>
    </row>
    <row r="30" spans="1:35" ht="43.2" x14ac:dyDescent="0.55000000000000004">
      <c r="A30" s="21" t="str">
        <f>'What requirements achieved'!A32</f>
        <v>VISUAL PROGRAMMING LANGUAGE TO SUPPORT INTEROPERABILITY OF GEOMETRIC AND DATA MODELLING IN HBIM PROCESSES</v>
      </c>
      <c r="B30" s="9" t="s">
        <v>867</v>
      </c>
      <c r="C30" s="9">
        <f>'What requirements achieved'!C32</f>
        <v>0</v>
      </c>
      <c r="D30" s="9">
        <f>'What requirements achieved'!D32</f>
        <v>0</v>
      </c>
      <c r="E30" s="9">
        <f>'What requirements achieved'!E32</f>
        <v>0</v>
      </c>
      <c r="F30" s="9">
        <f>'What requirements achieved'!F32</f>
        <v>0</v>
      </c>
      <c r="G30" s="9" t="s">
        <v>787</v>
      </c>
      <c r="H30" s="9">
        <f>'What requirements achieved'!H32</f>
        <v>0</v>
      </c>
      <c r="I30" s="9">
        <f>'What requirements achieved'!I32</f>
        <v>0</v>
      </c>
      <c r="J30" s="11">
        <f>'What requirements achieved'!J32</f>
        <v>0</v>
      </c>
      <c r="K30" s="9">
        <f>'What requirements achieved'!K32</f>
        <v>0</v>
      </c>
      <c r="L30" s="9">
        <f>'What requirements achieved'!L32</f>
        <v>0</v>
      </c>
      <c r="M30" s="9">
        <f>'What requirements achieved'!M32</f>
        <v>0</v>
      </c>
      <c r="N30" s="9">
        <f>'What requirements achieved'!N32</f>
        <v>0</v>
      </c>
      <c r="O30" s="9" t="s">
        <v>661</v>
      </c>
      <c r="P30" s="9"/>
      <c r="Q30" s="9" t="s">
        <v>309</v>
      </c>
      <c r="R30" s="9">
        <f>'What requirements achieved'!R32</f>
        <v>0</v>
      </c>
      <c r="S30" s="9">
        <f>'What requirements achieved'!S32</f>
        <v>0</v>
      </c>
      <c r="T30" s="9">
        <f>'What requirements achieved'!T32</f>
        <v>0</v>
      </c>
      <c r="U30" s="9">
        <f>'What requirements achieved'!U32</f>
        <v>0</v>
      </c>
      <c r="V30" s="9">
        <f>'What requirements achieved'!V32</f>
        <v>0</v>
      </c>
      <c r="W30" s="9">
        <f>'What requirements achieved'!W32</f>
        <v>0</v>
      </c>
      <c r="X30" s="9">
        <f>'What requirements achieved'!X32</f>
        <v>0</v>
      </c>
      <c r="Y30" s="9">
        <f>'What requirements achieved'!Y32</f>
        <v>0</v>
      </c>
      <c r="Z30" s="9">
        <f>'What requirements achieved'!Z32</f>
        <v>0</v>
      </c>
      <c r="AA30" s="9">
        <f>'What requirements achieved'!AA32</f>
        <v>0</v>
      </c>
      <c r="AB30" s="9">
        <f>'What requirements achieved'!AB32</f>
        <v>0</v>
      </c>
      <c r="AC30" s="9" t="s">
        <v>495</v>
      </c>
      <c r="AD30" s="9">
        <f>'What requirements achieved'!AD32</f>
        <v>0</v>
      </c>
      <c r="AE30" s="9">
        <f>'What requirements achieved'!AE32</f>
        <v>0</v>
      </c>
      <c r="AF30" s="9">
        <f>'What requirements achieved'!AF32</f>
        <v>0</v>
      </c>
      <c r="AG30" s="9">
        <f>'What requirements achieved'!AG32</f>
        <v>0</v>
      </c>
      <c r="AH30" s="9">
        <f>'What requirements achieved'!AH32</f>
        <v>0</v>
      </c>
      <c r="AI30" s="22">
        <f>'What requirements achieved'!AI32</f>
        <v>0</v>
      </c>
    </row>
    <row r="31" spans="1:35" ht="57.6" x14ac:dyDescent="0.55000000000000004">
      <c r="A31" s="21" t="str">
        <f>'What requirements achieved'!A33</f>
        <v>Multi-Scale Documentation of Modern Brazilian Architecture: An HBIM-HGISApproach</v>
      </c>
      <c r="B31" s="9" t="s">
        <v>868</v>
      </c>
      <c r="C31" s="9">
        <f>'What requirements achieved'!C33</f>
        <v>0</v>
      </c>
      <c r="D31" s="9">
        <f>'What requirements achieved'!D33</f>
        <v>0</v>
      </c>
      <c r="E31" s="9" t="s">
        <v>832</v>
      </c>
      <c r="F31" s="9">
        <f>'What requirements achieved'!F33</f>
        <v>0</v>
      </c>
      <c r="G31" s="9" t="s">
        <v>788</v>
      </c>
      <c r="H31" s="9" t="s">
        <v>739</v>
      </c>
      <c r="I31" s="9">
        <f>'What requirements achieved'!I33</f>
        <v>0</v>
      </c>
      <c r="J31" s="11" t="s">
        <v>719</v>
      </c>
      <c r="K31" s="9" t="s">
        <v>265</v>
      </c>
      <c r="L31" s="9">
        <f>'What requirements achieved'!L33</f>
        <v>0</v>
      </c>
      <c r="M31" s="9">
        <f>'What requirements achieved'!M33</f>
        <v>0</v>
      </c>
      <c r="N31" s="9" t="s">
        <v>284</v>
      </c>
      <c r="O31" s="9" t="s">
        <v>662</v>
      </c>
      <c r="P31" s="9">
        <f>'What requirements achieved'!P33</f>
        <v>0</v>
      </c>
      <c r="Q31" s="9">
        <f>'What requirements achieved'!Q33</f>
        <v>0</v>
      </c>
      <c r="R31" s="9">
        <f>'What requirements achieved'!R33</f>
        <v>0</v>
      </c>
      <c r="S31" s="9">
        <f>'What requirements achieved'!S33</f>
        <v>0</v>
      </c>
      <c r="T31" s="9">
        <f>'What requirements achieved'!T33</f>
        <v>0</v>
      </c>
      <c r="U31" s="9">
        <f>'What requirements achieved'!U33</f>
        <v>0</v>
      </c>
      <c r="V31" s="9">
        <f>'What requirements achieved'!V33</f>
        <v>0</v>
      </c>
      <c r="W31" s="9">
        <f>'What requirements achieved'!W33</f>
        <v>0</v>
      </c>
      <c r="X31" s="9">
        <f>'What requirements achieved'!X33</f>
        <v>0</v>
      </c>
      <c r="Y31" s="9">
        <f>'What requirements achieved'!Y33</f>
        <v>0</v>
      </c>
      <c r="Z31" s="9">
        <f>'What requirements achieved'!Z33</f>
        <v>0</v>
      </c>
      <c r="AA31" s="9" t="s">
        <v>435</v>
      </c>
      <c r="AB31" s="9" t="s">
        <v>458</v>
      </c>
      <c r="AC31" s="9" t="s">
        <v>496</v>
      </c>
      <c r="AD31" s="9">
        <f>'What requirements achieved'!AD33</f>
        <v>0</v>
      </c>
      <c r="AE31" s="9" t="s">
        <v>391</v>
      </c>
      <c r="AF31" s="9" t="s">
        <v>352</v>
      </c>
      <c r="AG31" s="9">
        <f>'What requirements achieved'!AG33</f>
        <v>0</v>
      </c>
      <c r="AH31" s="9">
        <f>'What requirements achieved'!AH33</f>
        <v>0</v>
      </c>
      <c r="AI31" s="22">
        <f>'What requirements achieved'!AI33</f>
        <v>0</v>
      </c>
    </row>
    <row r="32" spans="1:35" s="1" customFormat="1" ht="43.2" hidden="1" x14ac:dyDescent="0.55000000000000004">
      <c r="A32" s="21" t="str">
        <f>'What requirements achieved'!A34</f>
        <v>Open HBIM-IoT Monitoring Platform for the Management of Historical Sites andMuseums. An Application to the Bourbon Royal Site of Carditello</v>
      </c>
      <c r="B32" s="9"/>
      <c r="C32" s="9" t="s">
        <v>339</v>
      </c>
      <c r="D32" s="9">
        <f>'What requirements achieved'!D34</f>
        <v>0</v>
      </c>
      <c r="E32" s="9">
        <f>'What requirements achieved'!E34</f>
        <v>0</v>
      </c>
      <c r="F32" s="9">
        <f>'What requirements achieved'!F34</f>
        <v>0</v>
      </c>
      <c r="G32" s="9" t="s">
        <v>789</v>
      </c>
      <c r="H32" s="9">
        <f>'What requirements achieved'!H34</f>
        <v>0</v>
      </c>
      <c r="I32" s="9">
        <f>'What requirements achieved'!I34</f>
        <v>0</v>
      </c>
      <c r="J32" s="11">
        <f>'What requirements achieved'!J34</f>
        <v>0</v>
      </c>
      <c r="K32" s="9">
        <f>'What requirements achieved'!K34</f>
        <v>0</v>
      </c>
      <c r="L32" s="9">
        <f>'What requirements achieved'!L34</f>
        <v>0</v>
      </c>
      <c r="M32" s="9" t="s">
        <v>276</v>
      </c>
      <c r="N32" s="9">
        <f>'What requirements achieved'!N34</f>
        <v>0</v>
      </c>
      <c r="O32" s="9" t="s">
        <v>663</v>
      </c>
      <c r="P32" s="9" t="s">
        <v>295</v>
      </c>
      <c r="Q32" s="9">
        <f>'What requirements achieved'!Q34</f>
        <v>0</v>
      </c>
      <c r="R32" s="9">
        <f>'What requirements achieved'!R34</f>
        <v>0</v>
      </c>
      <c r="S32" s="9">
        <f>'What requirements achieved'!S34</f>
        <v>0</v>
      </c>
      <c r="T32" s="9">
        <f>'What requirements achieved'!T34</f>
        <v>0</v>
      </c>
      <c r="U32" s="9">
        <f>'What requirements achieved'!U34</f>
        <v>0</v>
      </c>
      <c r="V32" s="9">
        <f>'What requirements achieved'!V34</f>
        <v>0</v>
      </c>
      <c r="W32" s="9">
        <f>'What requirements achieved'!W34</f>
        <v>0</v>
      </c>
      <c r="X32" s="9">
        <f>'What requirements achieved'!X34</f>
        <v>0</v>
      </c>
      <c r="Y32" s="9">
        <f>'What requirements achieved'!Y34</f>
        <v>0</v>
      </c>
      <c r="Z32" s="9">
        <f>'What requirements achieved'!Z34</f>
        <v>0</v>
      </c>
      <c r="AA32" s="9">
        <f>'What requirements achieved'!AA34</f>
        <v>0</v>
      </c>
      <c r="AB32" s="9">
        <f>'What requirements achieved'!AB34</f>
        <v>0</v>
      </c>
      <c r="AC32" s="9" t="s">
        <v>497</v>
      </c>
      <c r="AD32" s="9">
        <f>'What requirements achieved'!AD34</f>
        <v>0</v>
      </c>
      <c r="AE32" s="9">
        <f>'What requirements achieved'!AE34</f>
        <v>0</v>
      </c>
      <c r="AF32" s="9" t="s">
        <v>353</v>
      </c>
      <c r="AG32" s="9" t="s">
        <v>361</v>
      </c>
      <c r="AH32" s="9">
        <f>'What requirements achieved'!AH34</f>
        <v>0</v>
      </c>
      <c r="AI32" s="22">
        <f>'What requirements achieved'!AI34</f>
        <v>0</v>
      </c>
    </row>
    <row r="33" spans="1:35" ht="43.2" hidden="1" x14ac:dyDescent="0.55000000000000004">
      <c r="A33" s="21" t="str">
        <f>'What requirements achieved'!A35</f>
        <v>UAS and TLS 3D data fusion for built cultural heritage assessment and the application for St. Catherine Monastery in Ferrara, Italy</v>
      </c>
      <c r="B33" s="9"/>
      <c r="C33" s="9">
        <f>'What requirements achieved'!C35</f>
        <v>0</v>
      </c>
      <c r="D33" s="9">
        <f>'What requirements achieved'!D35</f>
        <v>0</v>
      </c>
      <c r="E33" s="9">
        <f>'What requirements achieved'!E35</f>
        <v>0</v>
      </c>
      <c r="F33" s="9">
        <f>'What requirements achieved'!F35</f>
        <v>0</v>
      </c>
      <c r="G33" s="9">
        <f>'What requirements achieved'!G35</f>
        <v>0</v>
      </c>
      <c r="H33" s="9">
        <f>'What requirements achieved'!H35</f>
        <v>0</v>
      </c>
      <c r="I33" s="9">
        <f>'What requirements achieved'!I35</f>
        <v>0</v>
      </c>
      <c r="J33" s="11">
        <f>'What requirements achieved'!J35</f>
        <v>0</v>
      </c>
      <c r="K33" s="9">
        <f>'What requirements achieved'!K35</f>
        <v>0</v>
      </c>
      <c r="L33" s="9">
        <f>'What requirements achieved'!L35</f>
        <v>0</v>
      </c>
      <c r="M33" s="9">
        <f>'What requirements achieved'!M35</f>
        <v>0</v>
      </c>
      <c r="N33" s="9">
        <f>'What requirements achieved'!N35</f>
        <v>0</v>
      </c>
      <c r="O33" s="9">
        <f>'What requirements achieved'!O35</f>
        <v>0</v>
      </c>
      <c r="P33" s="9">
        <f>'What requirements achieved'!P35</f>
        <v>0</v>
      </c>
      <c r="Q33" s="9">
        <f>'What requirements achieved'!Q35</f>
        <v>0</v>
      </c>
      <c r="R33" s="9">
        <f>'What requirements achieved'!R35</f>
        <v>0</v>
      </c>
      <c r="S33" s="9">
        <f>'What requirements achieved'!S35</f>
        <v>0</v>
      </c>
      <c r="T33" s="9">
        <f>'What requirements achieved'!T35</f>
        <v>0</v>
      </c>
      <c r="U33" s="9">
        <f>'What requirements achieved'!U35</f>
        <v>0</v>
      </c>
      <c r="V33" s="9">
        <f>'What requirements achieved'!V35</f>
        <v>0</v>
      </c>
      <c r="W33" s="9">
        <f>'What requirements achieved'!W35</f>
        <v>0</v>
      </c>
      <c r="X33" s="9">
        <f>'What requirements achieved'!X35</f>
        <v>0</v>
      </c>
      <c r="Y33" s="9">
        <f>'What requirements achieved'!Y35</f>
        <v>0</v>
      </c>
      <c r="Z33" s="9">
        <f>'What requirements achieved'!Z35</f>
        <v>0</v>
      </c>
      <c r="AA33" s="9">
        <f>'What requirements achieved'!AA35</f>
        <v>0</v>
      </c>
      <c r="AB33" s="9">
        <f>'What requirements achieved'!AB35</f>
        <v>0</v>
      </c>
      <c r="AC33" s="9" t="s">
        <v>498</v>
      </c>
      <c r="AD33" s="9" t="s">
        <v>593</v>
      </c>
      <c r="AE33" s="9" t="s">
        <v>392</v>
      </c>
      <c r="AF33" s="9">
        <f>'What requirements achieved'!AF35</f>
        <v>0</v>
      </c>
      <c r="AG33" s="9">
        <f>'What requirements achieved'!AG35</f>
        <v>0</v>
      </c>
      <c r="AH33" s="9">
        <v>0</v>
      </c>
      <c r="AI33" s="22">
        <f>'What requirements achieved'!AI35</f>
        <v>0</v>
      </c>
    </row>
    <row r="34" spans="1:35" ht="72" x14ac:dyDescent="0.55000000000000004">
      <c r="A34" s="21" t="str">
        <f>'What requirements achieved'!A36</f>
        <v>HBIM for conservation and valorization of structural heritage: The Stylite Tower at Umm ar-Rasas, Jordan</v>
      </c>
      <c r="B34" s="9" t="s">
        <v>869</v>
      </c>
      <c r="C34" s="9">
        <f>'What requirements achieved'!C36</f>
        <v>0</v>
      </c>
      <c r="D34" s="9">
        <f>'What requirements achieved'!D36</f>
        <v>0</v>
      </c>
      <c r="E34" s="9" t="s">
        <v>833</v>
      </c>
      <c r="F34" s="9">
        <f>'What requirements achieved'!F36</f>
        <v>0</v>
      </c>
      <c r="G34" s="9" t="s">
        <v>790</v>
      </c>
      <c r="H34" s="9">
        <f>'What requirements achieved'!H36</f>
        <v>0</v>
      </c>
      <c r="I34" s="9">
        <f>'What requirements achieved'!I36</f>
        <v>0</v>
      </c>
      <c r="J34" s="11" t="s">
        <v>720</v>
      </c>
      <c r="K34" s="9">
        <f>'What requirements achieved'!K36</f>
        <v>0</v>
      </c>
      <c r="L34" s="9">
        <f>'What requirements achieved'!L36</f>
        <v>0</v>
      </c>
      <c r="M34" s="9">
        <f>'What requirements achieved'!M36</f>
        <v>0</v>
      </c>
      <c r="N34" s="9">
        <f>'What requirements achieved'!N36</f>
        <v>0</v>
      </c>
      <c r="O34" s="9" t="s">
        <v>664</v>
      </c>
      <c r="P34" s="9" t="s">
        <v>296</v>
      </c>
      <c r="Q34" s="9">
        <f>'What requirements achieved'!Q36</f>
        <v>0</v>
      </c>
      <c r="R34" s="9">
        <f>'What requirements achieved'!R36</f>
        <v>0</v>
      </c>
      <c r="S34" s="9">
        <f>'What requirements achieved'!S36</f>
        <v>0</v>
      </c>
      <c r="T34" s="9">
        <f>'What requirements achieved'!T36</f>
        <v>0</v>
      </c>
      <c r="U34" s="9">
        <f>'What requirements achieved'!U36</f>
        <v>0</v>
      </c>
      <c r="V34" s="9">
        <f>'What requirements achieved'!V36</f>
        <v>0</v>
      </c>
      <c r="W34" s="9">
        <f>'What requirements achieved'!W36</f>
        <v>0</v>
      </c>
      <c r="X34" s="9">
        <f>'What requirements achieved'!X36</f>
        <v>0</v>
      </c>
      <c r="Y34" s="9" t="s">
        <v>252</v>
      </c>
      <c r="Z34" s="9">
        <f>'What requirements achieved'!Z36</f>
        <v>0</v>
      </c>
      <c r="AA34" s="9">
        <f>'What requirements achieved'!AA36</f>
        <v>0</v>
      </c>
      <c r="AB34" s="9">
        <f>'What requirements achieved'!AB36</f>
        <v>0</v>
      </c>
      <c r="AC34" s="9" t="s">
        <v>485</v>
      </c>
      <c r="AD34" s="9" t="s">
        <v>594</v>
      </c>
      <c r="AE34" s="9">
        <f>'What requirements achieved'!AE36</f>
        <v>0</v>
      </c>
      <c r="AF34" s="9">
        <f>'What requirements achieved'!AF36</f>
        <v>0</v>
      </c>
      <c r="AG34" s="9">
        <f>'What requirements achieved'!AG36</f>
        <v>0</v>
      </c>
      <c r="AH34" s="9">
        <f>'What requirements achieved'!AH36</f>
        <v>0</v>
      </c>
      <c r="AI34" s="22">
        <f>'What requirements achieved'!AI36</f>
        <v>0</v>
      </c>
    </row>
    <row r="35" spans="1:35" ht="86.4" hidden="1" x14ac:dyDescent="0.55000000000000004">
      <c r="A35" s="21" t="str">
        <f>'What requirements achieved'!A37</f>
        <v>Scan-to-HBIM: automated transformation of point clouds into 3D BIM models for the digitization and preservation of historic buildings</v>
      </c>
      <c r="B35" s="9"/>
      <c r="C35" s="9">
        <f>'What requirements achieved'!C37</f>
        <v>0</v>
      </c>
      <c r="D35" s="9">
        <f>'What requirements achieved'!D37</f>
        <v>0</v>
      </c>
      <c r="E35" s="9">
        <f>'What requirements achieved'!E37</f>
        <v>0</v>
      </c>
      <c r="F35" s="9">
        <f>'What requirements achieved'!F37</f>
        <v>0</v>
      </c>
      <c r="G35" s="9">
        <f>'What requirements achieved'!G37</f>
        <v>0</v>
      </c>
      <c r="H35" s="9">
        <f>'What requirements achieved'!H37</f>
        <v>0</v>
      </c>
      <c r="I35" s="9">
        <f>'What requirements achieved'!I37</f>
        <v>0</v>
      </c>
      <c r="J35" s="11">
        <f>'What requirements achieved'!J37</f>
        <v>0</v>
      </c>
      <c r="K35" s="9">
        <f>'What requirements achieved'!K37</f>
        <v>0</v>
      </c>
      <c r="L35" s="9">
        <f>'What requirements achieved'!L37</f>
        <v>0</v>
      </c>
      <c r="M35" s="9">
        <f>'What requirements achieved'!M37</f>
        <v>0</v>
      </c>
      <c r="N35" s="9">
        <f>'What requirements achieved'!N37</f>
        <v>0</v>
      </c>
      <c r="O35" s="9">
        <f>'What requirements achieved'!O37</f>
        <v>0</v>
      </c>
      <c r="P35" s="9">
        <f>'What requirements achieved'!P37</f>
        <v>0</v>
      </c>
      <c r="Q35" s="9">
        <f>'What requirements achieved'!Q37</f>
        <v>0</v>
      </c>
      <c r="R35" s="9">
        <f>'What requirements achieved'!R37</f>
        <v>0</v>
      </c>
      <c r="S35" s="9">
        <f>'What requirements achieved'!S37</f>
        <v>0</v>
      </c>
      <c r="T35" s="9">
        <f>'What requirements achieved'!T37</f>
        <v>0</v>
      </c>
      <c r="U35" s="9">
        <f>'What requirements achieved'!U37</f>
        <v>0</v>
      </c>
      <c r="V35" s="9">
        <f>'What requirements achieved'!V37</f>
        <v>0</v>
      </c>
      <c r="W35" s="9">
        <f>'What requirements achieved'!W37</f>
        <v>0</v>
      </c>
      <c r="X35" s="9">
        <f>'What requirements achieved'!X37</f>
        <v>0</v>
      </c>
      <c r="Y35" s="9">
        <f>'What requirements achieved'!Y37</f>
        <v>0</v>
      </c>
      <c r="Z35" s="9">
        <f>'What requirements achieved'!Z37</f>
        <v>0</v>
      </c>
      <c r="AA35" s="9">
        <f>'What requirements achieved'!AA37</f>
        <v>0</v>
      </c>
      <c r="AB35" s="9">
        <f>'What requirements achieved'!AB37</f>
        <v>0</v>
      </c>
      <c r="AC35" s="9" t="s">
        <v>499</v>
      </c>
      <c r="AD35" s="9" t="s">
        <v>499</v>
      </c>
      <c r="AE35" s="9">
        <f>'What requirements achieved'!AE37</f>
        <v>0</v>
      </c>
      <c r="AF35" s="9">
        <f>'What requirements achieved'!AF37</f>
        <v>0</v>
      </c>
      <c r="AG35" s="9">
        <f>'What requirements achieved'!AG37</f>
        <v>0</v>
      </c>
      <c r="AH35" s="9">
        <f>'What requirements achieved'!AH37</f>
        <v>0</v>
      </c>
      <c r="AI35" s="22">
        <f>'What requirements achieved'!AI37</f>
        <v>0</v>
      </c>
    </row>
    <row r="36" spans="1:35" ht="86.4" hidden="1" x14ac:dyDescent="0.55000000000000004">
      <c r="A36" s="21" t="str">
        <f>'What requirements achieved'!A38</f>
        <v>Heritage BIM (HBIM) applied in emergency scenarios: a case study of the NationalMuseum in Brazil</v>
      </c>
      <c r="B36" s="9"/>
      <c r="C36" s="9">
        <f>'What requirements achieved'!C38</f>
        <v>0</v>
      </c>
      <c r="D36" s="9">
        <f>'What requirements achieved'!D38</f>
        <v>0</v>
      </c>
      <c r="E36" s="9">
        <f>'What requirements achieved'!E38</f>
        <v>0</v>
      </c>
      <c r="F36" s="9">
        <f>'What requirements achieved'!F38</f>
        <v>0</v>
      </c>
      <c r="G36" s="9">
        <f>'What requirements achieved'!G38</f>
        <v>0</v>
      </c>
      <c r="H36" s="9">
        <f>'What requirements achieved'!H38</f>
        <v>0</v>
      </c>
      <c r="I36" s="9">
        <f>'What requirements achieved'!I38</f>
        <v>0</v>
      </c>
      <c r="J36" s="11">
        <f>'What requirements achieved'!J38</f>
        <v>0</v>
      </c>
      <c r="K36" s="9">
        <f>'What requirements achieved'!K38</f>
        <v>0</v>
      </c>
      <c r="L36" s="9">
        <f>'What requirements achieved'!L38</f>
        <v>0</v>
      </c>
      <c r="M36" s="9">
        <f>'What requirements achieved'!M38</f>
        <v>0</v>
      </c>
      <c r="N36" s="9">
        <f>'What requirements achieved'!N38</f>
        <v>0</v>
      </c>
      <c r="O36" s="9" t="s">
        <v>665</v>
      </c>
      <c r="P36" s="9">
        <f>'What requirements achieved'!P38</f>
        <v>0</v>
      </c>
      <c r="Q36" s="9" t="s">
        <v>310</v>
      </c>
      <c r="R36" s="9">
        <f>'What requirements achieved'!R38</f>
        <v>0</v>
      </c>
      <c r="S36" s="9">
        <f>'What requirements achieved'!S38</f>
        <v>0</v>
      </c>
      <c r="T36" s="9">
        <f>'What requirements achieved'!T38</f>
        <v>0</v>
      </c>
      <c r="U36" s="9">
        <f>'What requirements achieved'!U38</f>
        <v>0</v>
      </c>
      <c r="V36" s="9">
        <f>'What requirements achieved'!V38</f>
        <v>0</v>
      </c>
      <c r="W36" s="9">
        <f>'What requirements achieved'!W38</f>
        <v>0</v>
      </c>
      <c r="X36" s="9">
        <f>'What requirements achieved'!X38</f>
        <v>0</v>
      </c>
      <c r="Y36" s="9">
        <f>'What requirements achieved'!Y38</f>
        <v>0</v>
      </c>
      <c r="Z36" s="9">
        <f>'What requirements achieved'!Z38</f>
        <v>0</v>
      </c>
      <c r="AA36" s="9" t="s">
        <v>436</v>
      </c>
      <c r="AB36" s="9">
        <f>'What requirements achieved'!AB38</f>
        <v>0</v>
      </c>
      <c r="AC36" s="9" t="s">
        <v>499</v>
      </c>
      <c r="AD36" s="9">
        <f>'What requirements achieved'!AD38</f>
        <v>0</v>
      </c>
      <c r="AE36" s="9">
        <f>'What requirements achieved'!AE38</f>
        <v>0</v>
      </c>
      <c r="AF36" s="9">
        <f>'What requirements achieved'!AF38</f>
        <v>0</v>
      </c>
      <c r="AG36" s="9">
        <f>'What requirements achieved'!AG38</f>
        <v>0</v>
      </c>
      <c r="AH36" s="9">
        <f>'What requirements achieved'!AH38</f>
        <v>0</v>
      </c>
      <c r="AI36" s="22">
        <f>'What requirements achieved'!AI38</f>
        <v>0</v>
      </c>
    </row>
    <row r="37" spans="1:35" ht="43.2" x14ac:dyDescent="0.55000000000000004">
      <c r="A37" s="21" t="str">
        <f>'What requirements achieved'!A39</f>
        <v>Proposal for an HBIM objects library to assist with theconservation of Algerian built heritage. Case of the palaceof the Beys at the Citadel of Algiers</v>
      </c>
      <c r="B37" s="9" t="s">
        <v>870</v>
      </c>
      <c r="C37" s="9">
        <f>'What requirements achieved'!C39</f>
        <v>0</v>
      </c>
      <c r="D37" s="9">
        <f>'What requirements achieved'!D39</f>
        <v>0</v>
      </c>
      <c r="E37" s="9" t="s">
        <v>834</v>
      </c>
      <c r="F37" s="9">
        <f>'What requirements achieved'!F39</f>
        <v>0</v>
      </c>
      <c r="G37" s="9" t="s">
        <v>791</v>
      </c>
      <c r="H37" s="9" t="s">
        <v>740</v>
      </c>
      <c r="I37" s="9">
        <f>'What requirements achieved'!I39</f>
        <v>0</v>
      </c>
      <c r="J37" s="11">
        <f>'What requirements achieved'!J39</f>
        <v>0</v>
      </c>
      <c r="K37" s="9">
        <f>'What requirements achieved'!K39</f>
        <v>0</v>
      </c>
      <c r="L37" s="9">
        <f>'What requirements achieved'!L39</f>
        <v>0</v>
      </c>
      <c r="M37" s="9">
        <f>'What requirements achieved'!M39</f>
        <v>0</v>
      </c>
      <c r="N37" s="9">
        <f>'What requirements achieved'!N39</f>
        <v>0</v>
      </c>
      <c r="O37" s="9">
        <f>'What requirements achieved'!O39</f>
        <v>0</v>
      </c>
      <c r="P37" s="9">
        <f>'What requirements achieved'!P39</f>
        <v>0</v>
      </c>
      <c r="Q37" s="9">
        <f>'What requirements achieved'!Q39</f>
        <v>0</v>
      </c>
      <c r="R37" s="9">
        <f>'What requirements achieved'!R39</f>
        <v>0</v>
      </c>
      <c r="S37" s="9">
        <f>'What requirements achieved'!S39</f>
        <v>0</v>
      </c>
      <c r="T37" s="9">
        <f>'What requirements achieved'!T39</f>
        <v>0</v>
      </c>
      <c r="U37" s="9">
        <f>'What requirements achieved'!U39</f>
        <v>0</v>
      </c>
      <c r="V37" s="9">
        <f>'What requirements achieved'!V39</f>
        <v>0</v>
      </c>
      <c r="W37" s="9">
        <f>'What requirements achieved'!W39</f>
        <v>0</v>
      </c>
      <c r="X37" s="9">
        <f>'What requirements achieved'!X39</f>
        <v>0</v>
      </c>
      <c r="Y37" s="9" t="s">
        <v>253</v>
      </c>
      <c r="Z37" s="9" t="s">
        <v>409</v>
      </c>
      <c r="AA37" s="9">
        <f>'What requirements achieved'!AA39</f>
        <v>0</v>
      </c>
      <c r="AB37" s="9" t="s">
        <v>459</v>
      </c>
      <c r="AC37" s="9" t="s">
        <v>500</v>
      </c>
      <c r="AD37" s="9" t="s">
        <v>595</v>
      </c>
      <c r="AE37" s="9">
        <f>'What requirements achieved'!AE39</f>
        <v>0</v>
      </c>
      <c r="AF37" s="9">
        <f>'What requirements achieved'!AF39</f>
        <v>0</v>
      </c>
      <c r="AG37" s="9">
        <f>'What requirements achieved'!AG39</f>
        <v>0</v>
      </c>
      <c r="AH37" s="9">
        <f>'What requirements achieved'!AH39</f>
        <v>0</v>
      </c>
      <c r="AI37" s="22">
        <f>'What requirements achieved'!AI39</f>
        <v>0</v>
      </c>
    </row>
    <row r="38" spans="1:35" ht="43.2" hidden="1" x14ac:dyDescent="0.55000000000000004">
      <c r="A38" s="21" t="str">
        <f>'What requirements achieved'!A40</f>
        <v>Strategy for HBIM implementation using high-resolution 3D architectural documentation based on laser scanning and photogrammetry of the Jos´e de Alencar theatre</v>
      </c>
      <c r="B38" s="9"/>
      <c r="C38" s="9">
        <f>'What requirements achieved'!C40</f>
        <v>0</v>
      </c>
      <c r="D38" s="9">
        <f>'What requirements achieved'!D40</f>
        <v>0</v>
      </c>
      <c r="E38" s="9">
        <f>'What requirements achieved'!E40</f>
        <v>0</v>
      </c>
      <c r="F38" s="9">
        <f>'What requirements achieved'!F40</f>
        <v>0</v>
      </c>
      <c r="G38" s="9">
        <f>'What requirements achieved'!G40</f>
        <v>0</v>
      </c>
      <c r="H38" s="9">
        <f>'What requirements achieved'!H40</f>
        <v>0</v>
      </c>
      <c r="I38" s="9">
        <f>'What requirements achieved'!I40</f>
        <v>0</v>
      </c>
      <c r="J38" s="11">
        <f>'What requirements achieved'!J40</f>
        <v>0</v>
      </c>
      <c r="K38" s="9">
        <f>'What requirements achieved'!K40</f>
        <v>0</v>
      </c>
      <c r="L38" s="9">
        <f>'What requirements achieved'!L40</f>
        <v>0</v>
      </c>
      <c r="M38" s="9">
        <f>'What requirements achieved'!M40</f>
        <v>0</v>
      </c>
      <c r="N38" s="9">
        <f>'What requirements achieved'!N40</f>
        <v>0</v>
      </c>
      <c r="O38" s="9">
        <f>'What requirements achieved'!O40</f>
        <v>0</v>
      </c>
      <c r="P38" s="9">
        <f>'What requirements achieved'!P40</f>
        <v>0</v>
      </c>
      <c r="Q38" s="9">
        <f>'What requirements achieved'!Q40</f>
        <v>0</v>
      </c>
      <c r="R38" s="9">
        <f>'What requirements achieved'!R40</f>
        <v>0</v>
      </c>
      <c r="S38" s="9">
        <f>'What requirements achieved'!S40</f>
        <v>0</v>
      </c>
      <c r="T38" s="9">
        <f>'What requirements achieved'!T40</f>
        <v>0</v>
      </c>
      <c r="U38" s="9">
        <f>'What requirements achieved'!U40</f>
        <v>0</v>
      </c>
      <c r="V38" s="9">
        <f>'What requirements achieved'!V40</f>
        <v>0</v>
      </c>
      <c r="W38" s="9">
        <f>'What requirements achieved'!W40</f>
        <v>0</v>
      </c>
      <c r="X38" s="9">
        <f>'What requirements achieved'!X40</f>
        <v>0</v>
      </c>
      <c r="Y38" s="9">
        <f>'What requirements achieved'!Y40</f>
        <v>0</v>
      </c>
      <c r="Z38" s="9">
        <f>'What requirements achieved'!Z40</f>
        <v>0</v>
      </c>
      <c r="AA38" s="9">
        <f>'What requirements achieved'!AA40</f>
        <v>0</v>
      </c>
      <c r="AB38" s="9">
        <f>'What requirements achieved'!AB40</f>
        <v>0</v>
      </c>
      <c r="AC38" s="9" t="s">
        <v>501</v>
      </c>
      <c r="AD38" s="9">
        <f>'What requirements achieved'!AD40</f>
        <v>0</v>
      </c>
      <c r="AE38" s="9">
        <f>'What requirements achieved'!AE40</f>
        <v>0</v>
      </c>
      <c r="AF38" s="9">
        <f>'What requirements achieved'!AF40</f>
        <v>0</v>
      </c>
      <c r="AG38" s="9">
        <f>'What requirements achieved'!AG40</f>
        <v>0</v>
      </c>
      <c r="AH38" s="9">
        <f>'What requirements achieved'!AH40</f>
        <v>0</v>
      </c>
      <c r="AI38" s="22">
        <f>'What requirements achieved'!AI40</f>
        <v>0</v>
      </c>
    </row>
    <row r="39" spans="1:35" ht="43.2" x14ac:dyDescent="0.55000000000000004">
      <c r="A39" s="21" t="str">
        <f>'What requirements achieved'!A41</f>
        <v>UNLOCKING THE INTERACTIVE POTENTIAL OF DIGITAL MODELS WITH GAME ENGINES AND VISUAL PROGRAMMING FOR INCLUSIVE VR AND WEB-BASED MUSEUMS</v>
      </c>
      <c r="B39" s="9" t="s">
        <v>871</v>
      </c>
      <c r="C39" s="9">
        <f>'What requirements achieved'!C41</f>
        <v>0</v>
      </c>
      <c r="D39" s="9">
        <f>'What requirements achieved'!D41</f>
        <v>0</v>
      </c>
      <c r="E39" s="9">
        <f>'What requirements achieved'!E41</f>
        <v>0</v>
      </c>
      <c r="F39" s="9">
        <f>'What requirements achieved'!F41</f>
        <v>0</v>
      </c>
      <c r="G39" s="9">
        <f>'What requirements achieved'!G41</f>
        <v>0</v>
      </c>
      <c r="H39" s="9">
        <f>'What requirements achieved'!H41</f>
        <v>0</v>
      </c>
      <c r="I39" s="9">
        <f>'What requirements achieved'!I41</f>
        <v>0</v>
      </c>
      <c r="J39" s="11" t="s">
        <v>721</v>
      </c>
      <c r="K39" s="9">
        <f>'What requirements achieved'!K41</f>
        <v>0</v>
      </c>
      <c r="L39" s="9">
        <f>'What requirements achieved'!L41</f>
        <v>0</v>
      </c>
      <c r="M39" s="9">
        <f>'What requirements achieved'!M41</f>
        <v>0</v>
      </c>
      <c r="N39" s="9">
        <f>'What requirements achieved'!N41</f>
        <v>0</v>
      </c>
      <c r="O39" s="9">
        <f>'What requirements achieved'!O41</f>
        <v>0</v>
      </c>
      <c r="P39" s="9">
        <f>'What requirements achieved'!P41</f>
        <v>0</v>
      </c>
      <c r="Q39" s="9">
        <f>'What requirements achieved'!Q41</f>
        <v>0</v>
      </c>
      <c r="R39" s="9">
        <f>'What requirements achieved'!R41</f>
        <v>0</v>
      </c>
      <c r="S39" s="9">
        <f>'What requirements achieved'!S41</f>
        <v>0</v>
      </c>
      <c r="T39" s="9">
        <f>'What requirements achieved'!T41</f>
        <v>0</v>
      </c>
      <c r="U39" s="9">
        <f>'What requirements achieved'!U41</f>
        <v>0</v>
      </c>
      <c r="V39" s="9">
        <f>'What requirements achieved'!V41</f>
        <v>0</v>
      </c>
      <c r="W39" s="9">
        <f>'What requirements achieved'!W41</f>
        <v>0</v>
      </c>
      <c r="X39" s="9">
        <f>'What requirements achieved'!X41</f>
        <v>0</v>
      </c>
      <c r="Y39" s="9">
        <f>'What requirements achieved'!Y41</f>
        <v>0</v>
      </c>
      <c r="Z39" s="9">
        <f>'What requirements achieved'!Z41</f>
        <v>0</v>
      </c>
      <c r="AA39" s="9">
        <f>'What requirements achieved'!AA41</f>
        <v>0</v>
      </c>
      <c r="AB39" s="9" t="s">
        <v>460</v>
      </c>
      <c r="AC39" s="9" t="s">
        <v>502</v>
      </c>
      <c r="AD39" s="9" t="s">
        <v>596</v>
      </c>
      <c r="AE39" s="9" t="s">
        <v>393</v>
      </c>
      <c r="AF39" s="9">
        <f>'What requirements achieved'!AF41</f>
        <v>0</v>
      </c>
      <c r="AG39" s="9">
        <f>'What requirements achieved'!AG41</f>
        <v>0</v>
      </c>
      <c r="AH39" s="9">
        <f>'What requirements achieved'!AH41</f>
        <v>0</v>
      </c>
      <c r="AI39" s="22">
        <f>'What requirements achieved'!AI41</f>
        <v>0</v>
      </c>
    </row>
    <row r="40" spans="1:35" ht="43.2" hidden="1" x14ac:dyDescent="0.55000000000000004">
      <c r="A40" s="21" t="str">
        <f>'What requirements achieved'!A42</f>
        <v>Digital preservation of heritage urban facades: An integrated approach using historic building information modeling and shape grammar analysis</v>
      </c>
      <c r="B40" s="9"/>
      <c r="C40" s="9">
        <f>'What requirements achieved'!C42</f>
        <v>0</v>
      </c>
      <c r="D40" s="9">
        <f>'What requirements achieved'!D42</f>
        <v>0</v>
      </c>
      <c r="E40" s="9">
        <f>'What requirements achieved'!E42</f>
        <v>0</v>
      </c>
      <c r="F40" s="9">
        <f>'What requirements achieved'!F42</f>
        <v>0</v>
      </c>
      <c r="G40" s="9">
        <f>'What requirements achieved'!G42</f>
        <v>0</v>
      </c>
      <c r="H40" s="9">
        <f>'What requirements achieved'!H42</f>
        <v>0</v>
      </c>
      <c r="I40" s="9">
        <f>'What requirements achieved'!I42</f>
        <v>0</v>
      </c>
      <c r="J40" s="11">
        <f>'What requirements achieved'!J42</f>
        <v>0</v>
      </c>
      <c r="K40" s="9">
        <f>'What requirements achieved'!K42</f>
        <v>0</v>
      </c>
      <c r="L40" s="9">
        <f>'What requirements achieved'!L42</f>
        <v>0</v>
      </c>
      <c r="M40" s="9">
        <f>'What requirements achieved'!M42</f>
        <v>0</v>
      </c>
      <c r="N40" s="9">
        <f>'What requirements achieved'!N42</f>
        <v>0</v>
      </c>
      <c r="O40" s="9" t="s">
        <v>666</v>
      </c>
      <c r="P40" s="9">
        <f>'What requirements achieved'!P42</f>
        <v>0</v>
      </c>
      <c r="Q40" s="9">
        <f>'What requirements achieved'!Q42</f>
        <v>0</v>
      </c>
      <c r="R40" s="9">
        <f>'What requirements achieved'!R42</f>
        <v>0</v>
      </c>
      <c r="S40" s="9">
        <f>'What requirements achieved'!S42</f>
        <v>0</v>
      </c>
      <c r="T40" s="9">
        <f>'What requirements achieved'!T42</f>
        <v>0</v>
      </c>
      <c r="U40" s="9">
        <f>'What requirements achieved'!U42</f>
        <v>0</v>
      </c>
      <c r="V40" s="9">
        <f>'What requirements achieved'!V42</f>
        <v>0</v>
      </c>
      <c r="W40" s="9">
        <f>'What requirements achieved'!W42</f>
        <v>0</v>
      </c>
      <c r="X40" s="9">
        <f>'What requirements achieved'!X42</f>
        <v>0</v>
      </c>
      <c r="Y40" s="9">
        <f>'What requirements achieved'!Y42</f>
        <v>0</v>
      </c>
      <c r="Z40" s="9">
        <f>'What requirements achieved'!Z42</f>
        <v>0</v>
      </c>
      <c r="AA40" s="9">
        <f>'What requirements achieved'!AA42</f>
        <v>0</v>
      </c>
      <c r="AB40" s="9">
        <f>'What requirements achieved'!AB42</f>
        <v>0</v>
      </c>
      <c r="AC40" s="9" t="s">
        <v>503</v>
      </c>
      <c r="AD40" s="9">
        <f>'What requirements achieved'!AD42</f>
        <v>0</v>
      </c>
      <c r="AE40" s="9">
        <f>'What requirements achieved'!AE42</f>
        <v>0</v>
      </c>
      <c r="AF40" s="9">
        <f>'What requirements achieved'!AF42</f>
        <v>0</v>
      </c>
      <c r="AG40" s="9">
        <f>'What requirements achieved'!AG42</f>
        <v>0</v>
      </c>
      <c r="AH40" s="9">
        <f>'What requirements achieved'!AH42</f>
        <v>0</v>
      </c>
      <c r="AI40" s="22">
        <f>'What requirements achieved'!AI42</f>
        <v>0</v>
      </c>
    </row>
    <row r="41" spans="1:35" ht="57.6" x14ac:dyDescent="0.55000000000000004">
      <c r="A41" s="21" t="str">
        <f>'What requirements achieved'!A43</f>
        <v>Materialisation of Complex Interior Spaces for the Insertion and Visualisation of Environmental Data in HBIM Models</v>
      </c>
      <c r="B41" s="9" t="s">
        <v>872</v>
      </c>
      <c r="C41" s="9">
        <f>'What requirements achieved'!C43</f>
        <v>0</v>
      </c>
      <c r="D41" s="9">
        <f>'What requirements achieved'!D43</f>
        <v>0</v>
      </c>
      <c r="E41" s="9">
        <f>'What requirements achieved'!E43</f>
        <v>0</v>
      </c>
      <c r="F41" s="9">
        <f>'What requirements achieved'!F43</f>
        <v>0</v>
      </c>
      <c r="G41" s="9">
        <f>'What requirements achieved'!G43</f>
        <v>0</v>
      </c>
      <c r="H41" s="9">
        <f>'What requirements achieved'!H43</f>
        <v>0</v>
      </c>
      <c r="I41" s="9">
        <f>'What requirements achieved'!I43</f>
        <v>0</v>
      </c>
      <c r="J41" s="11">
        <f>'What requirements achieved'!J43</f>
        <v>0</v>
      </c>
      <c r="K41" s="9">
        <f>'What requirements achieved'!K43</f>
        <v>0</v>
      </c>
      <c r="L41" s="9">
        <f>'What requirements achieved'!L43</f>
        <v>0</v>
      </c>
      <c r="M41" s="9">
        <f>'What requirements achieved'!M43</f>
        <v>0</v>
      </c>
      <c r="N41" s="9">
        <f>'What requirements achieved'!N43</f>
        <v>0</v>
      </c>
      <c r="O41" s="9">
        <f>'What requirements achieved'!O43</f>
        <v>0</v>
      </c>
      <c r="P41" s="9">
        <f>'What requirements achieved'!P43</f>
        <v>0</v>
      </c>
      <c r="Q41" s="9">
        <f>'What requirements achieved'!Q43</f>
        <v>0</v>
      </c>
      <c r="R41" s="9">
        <f>'What requirements achieved'!R43</f>
        <v>0</v>
      </c>
      <c r="S41" s="9">
        <f>'What requirements achieved'!S43</f>
        <v>0</v>
      </c>
      <c r="T41" s="9">
        <f>'What requirements achieved'!T43</f>
        <v>0</v>
      </c>
      <c r="U41" s="9">
        <f>'What requirements achieved'!U43</f>
        <v>0</v>
      </c>
      <c r="V41" s="9">
        <f>'What requirements achieved'!V43</f>
        <v>0</v>
      </c>
      <c r="W41" s="9">
        <f>'What requirements achieved'!W43</f>
        <v>0</v>
      </c>
      <c r="X41" s="9">
        <f>'What requirements achieved'!X43</f>
        <v>0</v>
      </c>
      <c r="Y41" s="9" t="s">
        <v>254</v>
      </c>
      <c r="Z41" s="9">
        <f>'What requirements achieved'!Z43</f>
        <v>0</v>
      </c>
      <c r="AA41" s="9">
        <f>'What requirements achieved'!AA43</f>
        <v>0</v>
      </c>
      <c r="AB41" s="9">
        <f>'What requirements achieved'!AB43</f>
        <v>0</v>
      </c>
      <c r="AC41" s="9" t="s">
        <v>504</v>
      </c>
      <c r="AD41" s="9">
        <f>'What requirements achieved'!AD43</f>
        <v>0</v>
      </c>
      <c r="AE41" s="9">
        <f>'What requirements achieved'!AE43</f>
        <v>0</v>
      </c>
      <c r="AF41" s="9">
        <f>'What requirements achieved'!AF43</f>
        <v>0</v>
      </c>
      <c r="AG41" s="9">
        <f>'What requirements achieved'!AG43</f>
        <v>0</v>
      </c>
      <c r="AH41" s="9">
        <f>'What requirements achieved'!AH43</f>
        <v>0</v>
      </c>
      <c r="AI41" s="22">
        <f>'What requirements achieved'!AI43</f>
        <v>0</v>
      </c>
    </row>
    <row r="42" spans="1:35" ht="57.6" x14ac:dyDescent="0.55000000000000004">
      <c r="A42" s="21" t="str">
        <f>'What requirements achieved'!A44</f>
        <v>A study on the digital restoration of an ancient city based on historic building information modeling of wooden architectural heritage: focusing on Suwon Hwaseong</v>
      </c>
      <c r="B42" s="9" t="s">
        <v>873</v>
      </c>
      <c r="C42" s="9">
        <f>'What requirements achieved'!C44</f>
        <v>0</v>
      </c>
      <c r="D42" s="9">
        <f>'What requirements achieved'!D44</f>
        <v>0</v>
      </c>
      <c r="E42" s="9" t="s">
        <v>835</v>
      </c>
      <c r="F42" s="9">
        <f>'What requirements achieved'!F44</f>
        <v>0</v>
      </c>
      <c r="G42" s="9">
        <f>'What requirements achieved'!G44</f>
        <v>0</v>
      </c>
      <c r="H42" s="9">
        <f>'What requirements achieved'!H44</f>
        <v>0</v>
      </c>
      <c r="I42" s="9">
        <f>'What requirements achieved'!I44</f>
        <v>0</v>
      </c>
      <c r="J42" s="11">
        <f>'What requirements achieved'!J44</f>
        <v>0</v>
      </c>
      <c r="K42" s="9">
        <f>'What requirements achieved'!K44</f>
        <v>0</v>
      </c>
      <c r="L42" s="9">
        <f>'What requirements achieved'!L44</f>
        <v>0</v>
      </c>
      <c r="M42" s="9">
        <f>'What requirements achieved'!M44</f>
        <v>0</v>
      </c>
      <c r="N42" s="9">
        <f>'What requirements achieved'!N44</f>
        <v>0</v>
      </c>
      <c r="O42" s="9" t="s">
        <v>665</v>
      </c>
      <c r="P42" s="9">
        <f>'What requirements achieved'!P44</f>
        <v>0</v>
      </c>
      <c r="Q42" s="9">
        <f>'What requirements achieved'!Q44</f>
        <v>0</v>
      </c>
      <c r="R42" s="9">
        <f>'What requirements achieved'!R44</f>
        <v>0</v>
      </c>
      <c r="S42" s="9">
        <f>'What requirements achieved'!S44</f>
        <v>0</v>
      </c>
      <c r="T42" s="9">
        <f>'What requirements achieved'!T44</f>
        <v>0</v>
      </c>
      <c r="U42" s="9">
        <f>'What requirements achieved'!U44</f>
        <v>0</v>
      </c>
      <c r="V42" s="9">
        <f>'What requirements achieved'!V44</f>
        <v>0</v>
      </c>
      <c r="W42" s="9">
        <f>'What requirements achieved'!W44</f>
        <v>0</v>
      </c>
      <c r="X42" s="9">
        <f>'What requirements achieved'!X44</f>
        <v>0</v>
      </c>
      <c r="Y42" s="9">
        <f>'What requirements achieved'!Y44</f>
        <v>0</v>
      </c>
      <c r="Z42" s="9" t="s">
        <v>410</v>
      </c>
      <c r="AA42" s="9" t="s">
        <v>437</v>
      </c>
      <c r="AB42" s="9">
        <f>'What requirements achieved'!AB44</f>
        <v>0</v>
      </c>
      <c r="AC42" s="9" t="s">
        <v>505</v>
      </c>
      <c r="AD42" s="9">
        <f>'What requirements achieved'!AD44</f>
        <v>0</v>
      </c>
      <c r="AE42" s="9" t="s">
        <v>394</v>
      </c>
      <c r="AF42" s="9">
        <f>'What requirements achieved'!AF44</f>
        <v>0</v>
      </c>
      <c r="AG42" s="9">
        <f>'What requirements achieved'!AG44</f>
        <v>0</v>
      </c>
      <c r="AH42" s="9">
        <f>'What requirements achieved'!AH44</f>
        <v>0</v>
      </c>
      <c r="AI42" s="22">
        <f>'What requirements achieved'!AI44</f>
        <v>0</v>
      </c>
    </row>
    <row r="43" spans="1:35" ht="28.8" x14ac:dyDescent="0.55000000000000004">
      <c r="A43" s="21" t="str">
        <f>'What requirements achieved'!A45</f>
        <v>Data sharing and interoperability in HBIM applied to the Rame Tower</v>
      </c>
      <c r="B43" s="9" t="s">
        <v>874</v>
      </c>
      <c r="C43" s="9" t="s">
        <v>88</v>
      </c>
      <c r="D43" s="9">
        <f>'What requirements achieved'!D45</f>
        <v>0</v>
      </c>
      <c r="E43" s="9" t="s">
        <v>836</v>
      </c>
      <c r="F43" s="9">
        <f>'What requirements achieved'!F45</f>
        <v>0</v>
      </c>
      <c r="G43" s="9">
        <f>'What requirements achieved'!G45</f>
        <v>0</v>
      </c>
      <c r="H43" s="9">
        <f>'What requirements achieved'!H45</f>
        <v>0</v>
      </c>
      <c r="I43" s="9" t="s">
        <v>334</v>
      </c>
      <c r="J43" s="11" t="s">
        <v>722</v>
      </c>
      <c r="K43" s="9">
        <f>'What requirements achieved'!K45</f>
        <v>0</v>
      </c>
      <c r="L43" s="9" t="s">
        <v>268</v>
      </c>
      <c r="M43" s="9">
        <f>'What requirements achieved'!M45</f>
        <v>0</v>
      </c>
      <c r="N43" s="9">
        <f>'What requirements achieved'!N45</f>
        <v>0</v>
      </c>
      <c r="O43" s="9" t="s">
        <v>667</v>
      </c>
      <c r="P43" s="9">
        <f>'What requirements achieved'!P45</f>
        <v>0</v>
      </c>
      <c r="Q43" s="9">
        <f>'What requirements achieved'!Q45</f>
        <v>0</v>
      </c>
      <c r="R43" s="9">
        <f>'What requirements achieved'!R45</f>
        <v>0</v>
      </c>
      <c r="S43" s="9">
        <f>'What requirements achieved'!S45</f>
        <v>0</v>
      </c>
      <c r="T43" s="9">
        <f>'What requirements achieved'!T45</f>
        <v>0</v>
      </c>
      <c r="U43" s="9">
        <f>'What requirements achieved'!U45</f>
        <v>0</v>
      </c>
      <c r="V43" s="9">
        <f>'What requirements achieved'!V45</f>
        <v>0</v>
      </c>
      <c r="W43" s="9">
        <f>'What requirements achieved'!W45</f>
        <v>0</v>
      </c>
      <c r="X43" s="9">
        <f>'What requirements achieved'!X45</f>
        <v>0</v>
      </c>
      <c r="Y43" s="9">
        <f>'What requirements achieved'!Y45</f>
        <v>0</v>
      </c>
      <c r="Z43" s="9">
        <f>'What requirements achieved'!Z45</f>
        <v>0</v>
      </c>
      <c r="AA43" s="9">
        <f>'What requirements achieved'!AA45</f>
        <v>0</v>
      </c>
      <c r="AB43" s="9">
        <f>'What requirements achieved'!AB45</f>
        <v>0</v>
      </c>
      <c r="AC43" s="9" t="s">
        <v>506</v>
      </c>
      <c r="AD43" s="9" t="s">
        <v>597</v>
      </c>
      <c r="AE43" s="9">
        <f>'What requirements achieved'!AE45</f>
        <v>0</v>
      </c>
      <c r="AF43" s="9">
        <f>'What requirements achieved'!AF45</f>
        <v>0</v>
      </c>
      <c r="AG43" s="9">
        <f>'What requirements achieved'!AG45</f>
        <v>0</v>
      </c>
      <c r="AH43" s="9">
        <f>'What requirements achieved'!AH45</f>
        <v>0</v>
      </c>
      <c r="AI43" s="22">
        <f>'What requirements achieved'!AI45</f>
        <v>0</v>
      </c>
    </row>
    <row r="44" spans="1:35" ht="43.2" x14ac:dyDescent="0.55000000000000004">
      <c r="A44" s="21" t="str">
        <f>'What requirements achieved'!A46</f>
        <v>Cultural heritage characteristics and damage analysis based on multidimensional data fusion and HBIM–taking the former residence of HSBC bank in Xiamen, China as an example</v>
      </c>
      <c r="B44" s="9" t="s">
        <v>875</v>
      </c>
      <c r="C44" s="9">
        <f>'What requirements achieved'!C46</f>
        <v>0</v>
      </c>
      <c r="D44" s="9">
        <f>'What requirements achieved'!D46</f>
        <v>0</v>
      </c>
      <c r="E44" s="9">
        <f>'What requirements achieved'!E46</f>
        <v>0</v>
      </c>
      <c r="F44" s="9">
        <f>'What requirements achieved'!F46</f>
        <v>0</v>
      </c>
      <c r="G44" s="9" t="s">
        <v>792</v>
      </c>
      <c r="H44" s="9" t="s">
        <v>741</v>
      </c>
      <c r="I44" s="9">
        <f>'What requirements achieved'!I46</f>
        <v>0</v>
      </c>
      <c r="J44" s="11">
        <f>'What requirements achieved'!J46</f>
        <v>0</v>
      </c>
      <c r="K44" s="9">
        <f>'What requirements achieved'!K46</f>
        <v>0</v>
      </c>
      <c r="L44" s="9">
        <f>'What requirements achieved'!L46</f>
        <v>0</v>
      </c>
      <c r="M44" s="9" t="s">
        <v>277</v>
      </c>
      <c r="N44" s="9">
        <f>'What requirements achieved'!N46</f>
        <v>0</v>
      </c>
      <c r="O44" s="9" t="s">
        <v>668</v>
      </c>
      <c r="P44" s="9">
        <f>'What requirements achieved'!P46</f>
        <v>0</v>
      </c>
      <c r="Q44" s="9">
        <f>'What requirements achieved'!Q46</f>
        <v>0</v>
      </c>
      <c r="R44" s="9">
        <f>'What requirements achieved'!R46</f>
        <v>0</v>
      </c>
      <c r="S44" s="9">
        <f>'What requirements achieved'!S46</f>
        <v>0</v>
      </c>
      <c r="T44" s="9">
        <f>'What requirements achieved'!T46</f>
        <v>0</v>
      </c>
      <c r="U44" s="9">
        <f>'What requirements achieved'!U46</f>
        <v>0</v>
      </c>
      <c r="V44" s="9">
        <f>'What requirements achieved'!V46</f>
        <v>0</v>
      </c>
      <c r="W44" s="9">
        <f>'What requirements achieved'!W46</f>
        <v>0</v>
      </c>
      <c r="X44" s="9">
        <f>'What requirements achieved'!X46</f>
        <v>0</v>
      </c>
      <c r="Y44" s="9">
        <f>'What requirements achieved'!Y46</f>
        <v>0</v>
      </c>
      <c r="Z44" s="9">
        <f>'What requirements achieved'!Z46</f>
        <v>0</v>
      </c>
      <c r="AA44" s="9">
        <f>'What requirements achieved'!AA46</f>
        <v>0</v>
      </c>
      <c r="AB44" s="9">
        <f>'What requirements achieved'!AB46</f>
        <v>0</v>
      </c>
      <c r="AC44" s="9" t="s">
        <v>507</v>
      </c>
      <c r="AD44" s="9" t="s">
        <v>598</v>
      </c>
      <c r="AE44" s="9">
        <f>'What requirements achieved'!AE46</f>
        <v>0</v>
      </c>
      <c r="AF44" s="9">
        <f>'What requirements achieved'!AF46</f>
        <v>0</v>
      </c>
      <c r="AG44" s="9">
        <f>'What requirements achieved'!AG46</f>
        <v>0</v>
      </c>
      <c r="AH44" s="9">
        <f>'What requirements achieved'!AH46</f>
        <v>0</v>
      </c>
      <c r="AI44" s="22">
        <f>'What requirements achieved'!AI46</f>
        <v>0</v>
      </c>
    </row>
    <row r="45" spans="1:35" ht="28.8" hidden="1" x14ac:dyDescent="0.55000000000000004">
      <c r="A45" s="21" t="str">
        <f>'What requirements achieved'!A47</f>
        <v>Implementation of Laser Scanning and HBIM Technology for the Structural Evaluation of Built Heritage in Ecuador</v>
      </c>
      <c r="B45" s="9"/>
      <c r="C45" s="9">
        <f>'What requirements achieved'!C47</f>
        <v>0</v>
      </c>
      <c r="D45" s="9">
        <f>'What requirements achieved'!D47</f>
        <v>0</v>
      </c>
      <c r="E45" s="9">
        <f>'What requirements achieved'!E47</f>
        <v>0</v>
      </c>
      <c r="F45" s="9">
        <f>'What requirements achieved'!F47</f>
        <v>0</v>
      </c>
      <c r="G45" s="9">
        <f>'What requirements achieved'!G47</f>
        <v>0</v>
      </c>
      <c r="H45" s="9">
        <f>'What requirements achieved'!H47</f>
        <v>0</v>
      </c>
      <c r="I45" s="9">
        <f>'What requirements achieved'!I47</f>
        <v>0</v>
      </c>
      <c r="J45" s="11">
        <f>'What requirements achieved'!J47</f>
        <v>0</v>
      </c>
      <c r="K45" s="9">
        <f>'What requirements achieved'!K47</f>
        <v>0</v>
      </c>
      <c r="L45" s="9">
        <f>'What requirements achieved'!L47</f>
        <v>0</v>
      </c>
      <c r="M45" s="9">
        <f>'What requirements achieved'!M47</f>
        <v>0</v>
      </c>
      <c r="N45" s="9">
        <f>'What requirements achieved'!N47</f>
        <v>0</v>
      </c>
      <c r="O45" s="9" t="s">
        <v>669</v>
      </c>
      <c r="P45" s="9">
        <f>'What requirements achieved'!P47</f>
        <v>0</v>
      </c>
      <c r="Q45" s="9">
        <f>'What requirements achieved'!Q47</f>
        <v>0</v>
      </c>
      <c r="R45" s="9">
        <f>'What requirements achieved'!R47</f>
        <v>0</v>
      </c>
      <c r="S45" s="9">
        <f>'What requirements achieved'!S47</f>
        <v>0</v>
      </c>
      <c r="T45" s="9">
        <f>'What requirements achieved'!T47</f>
        <v>0</v>
      </c>
      <c r="U45" s="9">
        <f>'What requirements achieved'!U47</f>
        <v>0</v>
      </c>
      <c r="V45" s="9">
        <f>'What requirements achieved'!V47</f>
        <v>0</v>
      </c>
      <c r="W45" s="9">
        <f>'What requirements achieved'!W47</f>
        <v>0</v>
      </c>
      <c r="X45" s="9">
        <f>'What requirements achieved'!X47</f>
        <v>0</v>
      </c>
      <c r="Y45" s="9">
        <f>'What requirements achieved'!Y47</f>
        <v>0</v>
      </c>
      <c r="Z45" s="9">
        <f>'What requirements achieved'!Z47</f>
        <v>0</v>
      </c>
      <c r="AA45" s="9">
        <f>'What requirements achieved'!AA47</f>
        <v>0</v>
      </c>
      <c r="AB45" s="9">
        <f>'What requirements achieved'!AB47</f>
        <v>0</v>
      </c>
      <c r="AC45" s="9" t="s">
        <v>508</v>
      </c>
      <c r="AD45" s="9">
        <f>'What requirements achieved'!AD47</f>
        <v>0</v>
      </c>
      <c r="AE45" s="9">
        <f>'What requirements achieved'!AE47</f>
        <v>0</v>
      </c>
      <c r="AF45" s="9">
        <f>'What requirements achieved'!AF47</f>
        <v>0</v>
      </c>
      <c r="AG45" s="9">
        <f>'What requirements achieved'!AG47</f>
        <v>0</v>
      </c>
      <c r="AH45" s="9" t="s">
        <v>370</v>
      </c>
      <c r="AI45" s="22">
        <f>'What requirements achieved'!AI47</f>
        <v>0</v>
      </c>
    </row>
    <row r="46" spans="1:35" ht="14.8" hidden="1" customHeight="1" x14ac:dyDescent="0.55000000000000004">
      <c r="A46" s="21" t="str">
        <f>'What requirements achieved'!A48</f>
        <v>Scan-to-BIM Process and Architectural Conservation: Towards an Effective Tool for the Thematic Mapping of Decay and Alteration Phenomena</v>
      </c>
      <c r="B46" s="9"/>
      <c r="C46" s="9">
        <f>'What requirements achieved'!C48</f>
        <v>0</v>
      </c>
      <c r="D46" s="9">
        <f>'What requirements achieved'!D48</f>
        <v>0</v>
      </c>
      <c r="E46" s="9">
        <f>'What requirements achieved'!E48</f>
        <v>0</v>
      </c>
      <c r="F46" s="9" t="s">
        <v>325</v>
      </c>
      <c r="G46" s="9" t="s">
        <v>793</v>
      </c>
      <c r="H46" s="9">
        <f>'What requirements achieved'!H48</f>
        <v>0</v>
      </c>
      <c r="I46" s="9">
        <f>'What requirements achieved'!I48</f>
        <v>0</v>
      </c>
      <c r="J46" s="11">
        <f>'What requirements achieved'!J48</f>
        <v>0</v>
      </c>
      <c r="K46" s="9">
        <f>'What requirements achieved'!K48</f>
        <v>0</v>
      </c>
      <c r="L46" s="9">
        <f>'What requirements achieved'!L48</f>
        <v>0</v>
      </c>
      <c r="M46" s="9">
        <f>'What requirements achieved'!M48</f>
        <v>0</v>
      </c>
      <c r="N46" s="9">
        <f>'What requirements achieved'!N48</f>
        <v>0</v>
      </c>
      <c r="O46" s="9" t="s">
        <v>670</v>
      </c>
      <c r="P46" s="9">
        <f>'What requirements achieved'!P48</f>
        <v>0</v>
      </c>
      <c r="Q46" s="9">
        <f>'What requirements achieved'!Q48</f>
        <v>0</v>
      </c>
      <c r="R46" s="9">
        <f>'What requirements achieved'!R48</f>
        <v>0</v>
      </c>
      <c r="S46" s="9">
        <f>'What requirements achieved'!S48</f>
        <v>0</v>
      </c>
      <c r="T46" s="9">
        <f>'What requirements achieved'!T48</f>
        <v>0</v>
      </c>
      <c r="U46" s="9">
        <f>'What requirements achieved'!U48</f>
        <v>0</v>
      </c>
      <c r="V46" s="9" t="s">
        <v>244</v>
      </c>
      <c r="W46" s="9">
        <f>'What requirements achieved'!W48</f>
        <v>0</v>
      </c>
      <c r="X46" s="9">
        <f>'What requirements achieved'!X48</f>
        <v>0</v>
      </c>
      <c r="Y46" s="9">
        <f>'What requirements achieved'!Y48</f>
        <v>0</v>
      </c>
      <c r="Z46" s="9" t="s">
        <v>411</v>
      </c>
      <c r="AA46" s="9">
        <f>'What requirements achieved'!AA48</f>
        <v>0</v>
      </c>
      <c r="AB46" s="9">
        <f>'What requirements achieved'!AB48</f>
        <v>0</v>
      </c>
      <c r="AC46" s="9" t="s">
        <v>509</v>
      </c>
      <c r="AD46" s="9" t="s">
        <v>599</v>
      </c>
      <c r="AE46" s="9">
        <f>'What requirements achieved'!AE48</f>
        <v>0</v>
      </c>
      <c r="AF46" s="9">
        <f>'What requirements achieved'!AF48</f>
        <v>0</v>
      </c>
      <c r="AG46" s="9">
        <f>'What requirements achieved'!AG48</f>
        <v>0</v>
      </c>
      <c r="AH46" s="9">
        <f>'What requirements achieved'!AH48</f>
        <v>0</v>
      </c>
      <c r="AI46" s="22">
        <f>'What requirements achieved'!AI48</f>
        <v>0</v>
      </c>
    </row>
    <row r="47" spans="1:35" ht="43.2" hidden="1" x14ac:dyDescent="0.55000000000000004">
      <c r="A47" s="21" t="str">
        <f>'What requirements achieved'!A49</f>
        <v>Geodatabase, metric reconstruction and a GIS platform of historical-archaeological sites in Aquino</v>
      </c>
      <c r="B47" s="9"/>
      <c r="C47" s="9">
        <f>'What requirements achieved'!C49</f>
        <v>0</v>
      </c>
      <c r="D47" s="9">
        <f>'What requirements achieved'!D49</f>
        <v>0</v>
      </c>
      <c r="E47" s="9">
        <f>'What requirements achieved'!E49</f>
        <v>0</v>
      </c>
      <c r="F47" s="9" t="s">
        <v>326</v>
      </c>
      <c r="G47" s="9">
        <f>'What requirements achieved'!G49</f>
        <v>0</v>
      </c>
      <c r="H47" s="9" t="s">
        <v>742</v>
      </c>
      <c r="I47" s="9">
        <f>'What requirements achieved'!I49</f>
        <v>0</v>
      </c>
      <c r="J47" s="11">
        <f>'What requirements achieved'!J49</f>
        <v>0</v>
      </c>
      <c r="K47" s="9">
        <f>'What requirements achieved'!K49</f>
        <v>0</v>
      </c>
      <c r="L47" s="9">
        <f>'What requirements achieved'!L49</f>
        <v>0</v>
      </c>
      <c r="M47" s="9">
        <f>'What requirements achieved'!M49</f>
        <v>0</v>
      </c>
      <c r="N47" s="9">
        <f>'What requirements achieved'!N49</f>
        <v>0</v>
      </c>
      <c r="O47" s="9" t="s">
        <v>671</v>
      </c>
      <c r="P47" s="9">
        <f>'What requirements achieved'!P49</f>
        <v>0</v>
      </c>
      <c r="Q47" s="9">
        <f>'What requirements achieved'!Q49</f>
        <v>0</v>
      </c>
      <c r="R47" s="9">
        <f>'What requirements achieved'!R49</f>
        <v>0</v>
      </c>
      <c r="S47" s="9">
        <f>'What requirements achieved'!S49</f>
        <v>0</v>
      </c>
      <c r="T47" s="9">
        <f>'What requirements achieved'!T49</f>
        <v>0</v>
      </c>
      <c r="U47" s="9">
        <f>'What requirements achieved'!U49</f>
        <v>0</v>
      </c>
      <c r="V47" s="9">
        <f>'What requirements achieved'!V49</f>
        <v>0</v>
      </c>
      <c r="W47" s="9">
        <f>'What requirements achieved'!W49</f>
        <v>0</v>
      </c>
      <c r="X47" s="9">
        <f>'What requirements achieved'!X49</f>
        <v>0</v>
      </c>
      <c r="Y47" s="9">
        <f>'What requirements achieved'!Y49</f>
        <v>0</v>
      </c>
      <c r="Z47" s="9">
        <f>'What requirements achieved'!Z49</f>
        <v>0</v>
      </c>
      <c r="AA47" s="9" t="s">
        <v>438</v>
      </c>
      <c r="AB47" s="9">
        <f>'What requirements achieved'!AB49</f>
        <v>0</v>
      </c>
      <c r="AC47" s="9" t="s">
        <v>510</v>
      </c>
      <c r="AD47" s="9">
        <f>'What requirements achieved'!AD49</f>
        <v>0</v>
      </c>
      <c r="AE47" s="9">
        <f>'What requirements achieved'!AE49</f>
        <v>0</v>
      </c>
      <c r="AF47" s="9">
        <f>'What requirements achieved'!AF49</f>
        <v>0</v>
      </c>
      <c r="AG47" s="9">
        <f>'What requirements achieved'!AG49</f>
        <v>0</v>
      </c>
      <c r="AH47" s="9">
        <f>'What requirements achieved'!AH49</f>
        <v>0</v>
      </c>
      <c r="AI47" s="22">
        <f>'What requirements achieved'!AI49</f>
        <v>0</v>
      </c>
    </row>
    <row r="48" spans="1:35" ht="43.2" hidden="1" x14ac:dyDescent="0.55000000000000004">
      <c r="A48" s="21" t="str">
        <f>'What requirements achieved'!A50</f>
        <v>Integrating Advanced Surveying Technologies and Indigenous Knowledge into 3D Building Information Modeling</v>
      </c>
      <c r="B48" s="9"/>
      <c r="C48" s="9">
        <f>'What requirements achieved'!C50</f>
        <v>0</v>
      </c>
      <c r="D48" s="9" t="s">
        <v>318</v>
      </c>
      <c r="E48" s="9" t="s">
        <v>837</v>
      </c>
      <c r="F48" s="9">
        <f>'What requirements achieved'!F50</f>
        <v>0</v>
      </c>
      <c r="G48" s="9">
        <f>'What requirements achieved'!G50</f>
        <v>0</v>
      </c>
      <c r="H48" s="9" t="s">
        <v>743</v>
      </c>
      <c r="I48" s="9">
        <f>'What requirements achieved'!I50</f>
        <v>0</v>
      </c>
      <c r="J48" s="11">
        <f>'What requirements achieved'!J50</f>
        <v>0</v>
      </c>
      <c r="K48" s="9">
        <f>'What requirements achieved'!K50</f>
        <v>0</v>
      </c>
      <c r="L48" s="9">
        <f>'What requirements achieved'!L50</f>
        <v>0</v>
      </c>
      <c r="M48" s="9">
        <f>'What requirements achieved'!M50</f>
        <v>0</v>
      </c>
      <c r="N48" s="9" t="s">
        <v>285</v>
      </c>
      <c r="O48" s="9" t="s">
        <v>672</v>
      </c>
      <c r="P48" s="9">
        <f>'What requirements achieved'!P50</f>
        <v>0</v>
      </c>
      <c r="Q48" s="9">
        <f>'What requirements achieved'!Q50</f>
        <v>0</v>
      </c>
      <c r="R48" s="9">
        <f>'What requirements achieved'!R50</f>
        <v>0</v>
      </c>
      <c r="S48" s="9">
        <f>'What requirements achieved'!S50</f>
        <v>0</v>
      </c>
      <c r="T48" s="9" t="s">
        <v>243</v>
      </c>
      <c r="U48" s="9">
        <f>'What requirements achieved'!U50</f>
        <v>0</v>
      </c>
      <c r="V48" s="9">
        <f>'What requirements achieved'!V50</f>
        <v>0</v>
      </c>
      <c r="W48" s="9">
        <f>'What requirements achieved'!W50</f>
        <v>0</v>
      </c>
      <c r="X48" s="9">
        <f>'What requirements achieved'!X50</f>
        <v>0</v>
      </c>
      <c r="Y48" s="9">
        <f>'What requirements achieved'!Y50</f>
        <v>0</v>
      </c>
      <c r="Z48" s="9">
        <f>'What requirements achieved'!Z50</f>
        <v>0</v>
      </c>
      <c r="AA48" s="9">
        <f>'What requirements achieved'!AA50</f>
        <v>0</v>
      </c>
      <c r="AB48" s="9">
        <f>'What requirements achieved'!AB50</f>
        <v>0</v>
      </c>
      <c r="AC48" s="9" t="s">
        <v>511</v>
      </c>
      <c r="AD48" s="9">
        <f>'What requirements achieved'!AD50</f>
        <v>0</v>
      </c>
      <c r="AE48" s="9">
        <f>'What requirements achieved'!AE50</f>
        <v>0</v>
      </c>
      <c r="AF48" s="9">
        <f>'What requirements achieved'!AF50</f>
        <v>0</v>
      </c>
      <c r="AG48" s="9">
        <f>'What requirements achieved'!AG50</f>
        <v>0</v>
      </c>
      <c r="AH48" s="9">
        <f>'What requirements achieved'!AH50</f>
        <v>0</v>
      </c>
      <c r="AI48" s="22">
        <f>'What requirements achieved'!AI50</f>
        <v>0</v>
      </c>
    </row>
    <row r="49" spans="1:35" ht="14.8" hidden="1" customHeight="1" x14ac:dyDescent="0.55000000000000004">
      <c r="A49" s="21" t="str">
        <f>'What requirements achieved'!A51</f>
        <v>Semi‑automatic scan‑to‑BIM procedure applied to architectural ornaments of Nossa Senhora do Rosário Church, Aracati‑CE</v>
      </c>
      <c r="B49" s="9"/>
      <c r="C49" s="9">
        <f>'What requirements achieved'!C51</f>
        <v>0</v>
      </c>
      <c r="D49" s="9">
        <f>'What requirements achieved'!D51</f>
        <v>0</v>
      </c>
      <c r="E49" s="9">
        <f>'What requirements achieved'!E51</f>
        <v>0</v>
      </c>
      <c r="F49" s="9">
        <f>'What requirements achieved'!F51</f>
        <v>0</v>
      </c>
      <c r="G49" s="9">
        <f>'What requirements achieved'!G51</f>
        <v>0</v>
      </c>
      <c r="H49" s="9">
        <f>'What requirements achieved'!H51</f>
        <v>0</v>
      </c>
      <c r="I49" s="9">
        <f>'What requirements achieved'!I51</f>
        <v>0</v>
      </c>
      <c r="J49" s="11">
        <f>'What requirements achieved'!J51</f>
        <v>0</v>
      </c>
      <c r="K49" s="9">
        <f>'What requirements achieved'!K51</f>
        <v>0</v>
      </c>
      <c r="L49" s="9">
        <f>'What requirements achieved'!L51</f>
        <v>0</v>
      </c>
      <c r="M49" s="9">
        <f>'What requirements achieved'!M51</f>
        <v>0</v>
      </c>
      <c r="N49" s="9">
        <f>'What requirements achieved'!N51</f>
        <v>0</v>
      </c>
      <c r="O49" s="9">
        <f>'What requirements achieved'!O51</f>
        <v>0</v>
      </c>
      <c r="P49" s="9">
        <f>'What requirements achieved'!P51</f>
        <v>0</v>
      </c>
      <c r="Q49" s="9">
        <f>'What requirements achieved'!Q51</f>
        <v>0</v>
      </c>
      <c r="R49" s="9">
        <f>'What requirements achieved'!R51</f>
        <v>0</v>
      </c>
      <c r="S49" s="9">
        <f>'What requirements achieved'!S51</f>
        <v>0</v>
      </c>
      <c r="T49" s="9">
        <f>'What requirements achieved'!T51</f>
        <v>0</v>
      </c>
      <c r="U49" s="9">
        <f>'What requirements achieved'!U51</f>
        <v>0</v>
      </c>
      <c r="V49" s="9">
        <f>'What requirements achieved'!V51</f>
        <v>0</v>
      </c>
      <c r="W49" s="9">
        <f>'What requirements achieved'!W51</f>
        <v>0</v>
      </c>
      <c r="X49" s="9">
        <f>'What requirements achieved'!X51</f>
        <v>0</v>
      </c>
      <c r="Y49" s="9">
        <f>'What requirements achieved'!Y51</f>
        <v>0</v>
      </c>
      <c r="Z49" s="9">
        <f>'What requirements achieved'!Z51</f>
        <v>0</v>
      </c>
      <c r="AA49" s="9">
        <f>'What requirements achieved'!AA51</f>
        <v>0</v>
      </c>
      <c r="AB49" s="9">
        <f>'What requirements achieved'!AB51</f>
        <v>0</v>
      </c>
      <c r="AC49" s="9" t="s">
        <v>512</v>
      </c>
      <c r="AD49" s="9" t="s">
        <v>512</v>
      </c>
      <c r="AE49" s="9">
        <f>'What requirements achieved'!AE51</f>
        <v>0</v>
      </c>
      <c r="AF49" s="9">
        <f>'What requirements achieved'!AF51</f>
        <v>0</v>
      </c>
      <c r="AG49" s="9">
        <f>'What requirements achieved'!AG51</f>
        <v>0</v>
      </c>
      <c r="AH49" s="9">
        <f>'What requirements achieved'!AH51</f>
        <v>0</v>
      </c>
      <c r="AI49" s="22">
        <f>'What requirements achieved'!AI51</f>
        <v>0</v>
      </c>
    </row>
    <row r="50" spans="1:35" ht="28.8" hidden="1" x14ac:dyDescent="0.55000000000000004">
      <c r="A50" s="21" t="str">
        <f>'What requirements achieved'!A52</f>
        <v>HBIM for Sustainable Documentaion of Historic Buildings: Case Study of Al-Faddain Umayyad Mosque</v>
      </c>
      <c r="B50" s="9"/>
      <c r="C50" s="9">
        <f>'What requirements achieved'!C52</f>
        <v>0</v>
      </c>
      <c r="D50" s="9">
        <f>'What requirements achieved'!D52</f>
        <v>0</v>
      </c>
      <c r="E50" s="9">
        <f>'What requirements achieved'!E52</f>
        <v>0</v>
      </c>
      <c r="F50" s="9">
        <f>'What requirements achieved'!F52</f>
        <v>0</v>
      </c>
      <c r="G50" s="9">
        <f>'What requirements achieved'!G52</f>
        <v>0</v>
      </c>
      <c r="H50" s="9">
        <f>'What requirements achieved'!H52</f>
        <v>0</v>
      </c>
      <c r="I50" s="9">
        <f>'What requirements achieved'!I52</f>
        <v>0</v>
      </c>
      <c r="J50" s="11">
        <f>'What requirements achieved'!J52</f>
        <v>0</v>
      </c>
      <c r="K50" s="9">
        <f>'What requirements achieved'!K52</f>
        <v>0</v>
      </c>
      <c r="L50" s="9">
        <f>'What requirements achieved'!L52</f>
        <v>0</v>
      </c>
      <c r="M50" s="9">
        <f>'What requirements achieved'!M52</f>
        <v>0</v>
      </c>
      <c r="N50" s="9">
        <f>'What requirements achieved'!N52</f>
        <v>0</v>
      </c>
      <c r="O50" s="9" t="s">
        <v>673</v>
      </c>
      <c r="P50" s="9">
        <f>'What requirements achieved'!P52</f>
        <v>0</v>
      </c>
      <c r="Q50" s="9">
        <f>'What requirements achieved'!Q52</f>
        <v>0</v>
      </c>
      <c r="R50" s="9">
        <f>'What requirements achieved'!R52</f>
        <v>0</v>
      </c>
      <c r="S50" s="9">
        <f>'What requirements achieved'!S52</f>
        <v>0</v>
      </c>
      <c r="T50" s="9">
        <f>'What requirements achieved'!T52</f>
        <v>0</v>
      </c>
      <c r="U50" s="9">
        <f>'What requirements achieved'!U52</f>
        <v>0</v>
      </c>
      <c r="V50" s="9">
        <f>'What requirements achieved'!V52</f>
        <v>0</v>
      </c>
      <c r="W50" s="9">
        <f>'What requirements achieved'!W52</f>
        <v>0</v>
      </c>
      <c r="X50" s="9">
        <f>'What requirements achieved'!X52</f>
        <v>0</v>
      </c>
      <c r="Y50" s="9">
        <f>'What requirements achieved'!Y52</f>
        <v>0</v>
      </c>
      <c r="Z50" s="9">
        <f>'What requirements achieved'!Z52</f>
        <v>0</v>
      </c>
      <c r="AA50" s="9">
        <f>'What requirements achieved'!AA52</f>
        <v>0</v>
      </c>
      <c r="AB50" s="9">
        <f>'What requirements achieved'!AB52</f>
        <v>0</v>
      </c>
      <c r="AC50" s="9" t="s">
        <v>484</v>
      </c>
      <c r="AD50" s="9">
        <f>'What requirements achieved'!AD52</f>
        <v>0</v>
      </c>
      <c r="AE50" s="9">
        <f>'What requirements achieved'!AE52</f>
        <v>0</v>
      </c>
      <c r="AF50" s="9">
        <f>'What requirements achieved'!AF52</f>
        <v>0</v>
      </c>
      <c r="AG50" s="9">
        <f>'What requirements achieved'!AG52</f>
        <v>0</v>
      </c>
      <c r="AH50" s="9">
        <f>'What requirements achieved'!AH52</f>
        <v>0</v>
      </c>
      <c r="AI50" s="22">
        <f>'What requirements achieved'!AI52</f>
        <v>0</v>
      </c>
    </row>
    <row r="51" spans="1:35" ht="43.2" hidden="1" x14ac:dyDescent="0.55000000000000004">
      <c r="A51" s="21" t="str">
        <f>'What requirements achieved'!A53</f>
        <v>Photogrammetry-Driven HBIM approach for Mimar Sinan Fine Arts University Campus.</v>
      </c>
      <c r="B51" s="9"/>
      <c r="C51" s="9">
        <f>'What requirements achieved'!C53</f>
        <v>0</v>
      </c>
      <c r="D51" s="9">
        <f>'What requirements achieved'!D53</f>
        <v>0</v>
      </c>
      <c r="E51" s="9">
        <f>'What requirements achieved'!E53</f>
        <v>0</v>
      </c>
      <c r="F51" s="9">
        <f>'What requirements achieved'!F53</f>
        <v>0</v>
      </c>
      <c r="G51" s="9">
        <f>'What requirements achieved'!G53</f>
        <v>0</v>
      </c>
      <c r="H51" s="9" t="s">
        <v>744</v>
      </c>
      <c r="I51" s="9">
        <f>'What requirements achieved'!I53</f>
        <v>0</v>
      </c>
      <c r="J51" s="11">
        <f>'What requirements achieved'!J53</f>
        <v>0</v>
      </c>
      <c r="K51" s="9">
        <f>'What requirements achieved'!K53</f>
        <v>0</v>
      </c>
      <c r="L51" s="9">
        <f>'What requirements achieved'!L53</f>
        <v>0</v>
      </c>
      <c r="M51" s="9">
        <f>'What requirements achieved'!M53</f>
        <v>0</v>
      </c>
      <c r="N51" s="9">
        <f>'What requirements achieved'!N53</f>
        <v>0</v>
      </c>
      <c r="O51" s="9" t="s">
        <v>674</v>
      </c>
      <c r="P51" s="9">
        <f>'What requirements achieved'!P53</f>
        <v>0</v>
      </c>
      <c r="Q51" s="9">
        <f>'What requirements achieved'!Q53</f>
        <v>0</v>
      </c>
      <c r="R51" s="9">
        <f>'What requirements achieved'!R53</f>
        <v>0</v>
      </c>
      <c r="S51" s="9">
        <f>'What requirements achieved'!S53</f>
        <v>0</v>
      </c>
      <c r="T51" s="9">
        <f>'What requirements achieved'!T53</f>
        <v>0</v>
      </c>
      <c r="U51" s="9">
        <f>'What requirements achieved'!U53</f>
        <v>0</v>
      </c>
      <c r="V51" s="9">
        <f>'What requirements achieved'!V53</f>
        <v>0</v>
      </c>
      <c r="W51" s="9">
        <f>'What requirements achieved'!W53</f>
        <v>0</v>
      </c>
      <c r="X51" s="9">
        <f>'What requirements achieved'!X53</f>
        <v>0</v>
      </c>
      <c r="Y51" s="9">
        <f>'What requirements achieved'!Y53</f>
        <v>0</v>
      </c>
      <c r="Z51" s="9">
        <f>'What requirements achieved'!Z53</f>
        <v>0</v>
      </c>
      <c r="AA51" s="9">
        <f>'What requirements achieved'!AA53</f>
        <v>0</v>
      </c>
      <c r="AB51" s="9">
        <f>'What requirements achieved'!AB53</f>
        <v>0</v>
      </c>
      <c r="AC51" s="9" t="s">
        <v>513</v>
      </c>
      <c r="AD51" s="9" t="s">
        <v>600</v>
      </c>
      <c r="AE51" s="9">
        <f>'What requirements achieved'!AE53</f>
        <v>0</v>
      </c>
      <c r="AF51" s="9">
        <f>'What requirements achieved'!AF53</f>
        <v>0</v>
      </c>
      <c r="AG51" s="9">
        <f>'What requirements achieved'!AG53</f>
        <v>0</v>
      </c>
      <c r="AH51" s="9">
        <f>'What requirements achieved'!AH53</f>
        <v>0</v>
      </c>
      <c r="AI51" s="22">
        <f>'What requirements achieved'!AI53</f>
        <v>0</v>
      </c>
    </row>
    <row r="52" spans="1:35" ht="28.8" x14ac:dyDescent="0.55000000000000004">
      <c r="A52" s="21" t="str">
        <f>'What requirements achieved'!A54</f>
        <v>INTEGRATION OF DYNAMIC INFORMATION ON ENERGY PARAMETERS IN HBIM MODELS</v>
      </c>
      <c r="B52" s="9" t="s">
        <v>876</v>
      </c>
      <c r="C52" s="9">
        <f>'What requirements achieved'!C54</f>
        <v>0</v>
      </c>
      <c r="D52" s="9">
        <f>'What requirements achieved'!D54</f>
        <v>0</v>
      </c>
      <c r="E52" s="9">
        <f>'What requirements achieved'!E54</f>
        <v>0</v>
      </c>
      <c r="F52" s="9">
        <f>'What requirements achieved'!F54</f>
        <v>0</v>
      </c>
      <c r="G52" s="9">
        <f>'What requirements achieved'!G54</f>
        <v>0</v>
      </c>
      <c r="H52" s="9" t="s">
        <v>745</v>
      </c>
      <c r="I52" s="9">
        <f>'What requirements achieved'!I54</f>
        <v>0</v>
      </c>
      <c r="J52" s="11" t="s">
        <v>723</v>
      </c>
      <c r="K52" s="9">
        <f>'What requirements achieved'!K54</f>
        <v>0</v>
      </c>
      <c r="L52" s="9">
        <f>'What requirements achieved'!L54</f>
        <v>0</v>
      </c>
      <c r="M52" s="9">
        <f>'What requirements achieved'!M54</f>
        <v>0</v>
      </c>
      <c r="N52" s="9">
        <f>'What requirements achieved'!N54</f>
        <v>0</v>
      </c>
      <c r="O52" s="9" t="s">
        <v>675</v>
      </c>
      <c r="P52" s="9">
        <f>'What requirements achieved'!P54</f>
        <v>0</v>
      </c>
      <c r="Q52" s="9">
        <f>'What requirements achieved'!Q54</f>
        <v>0</v>
      </c>
      <c r="R52" s="9">
        <f>'What requirements achieved'!R54</f>
        <v>0</v>
      </c>
      <c r="S52" s="9">
        <f>'What requirements achieved'!S54</f>
        <v>0</v>
      </c>
      <c r="T52" s="9">
        <f>'What requirements achieved'!T54</f>
        <v>0</v>
      </c>
      <c r="U52" s="9">
        <f>'What requirements achieved'!U54</f>
        <v>0</v>
      </c>
      <c r="V52" s="9">
        <f>'What requirements achieved'!V54</f>
        <v>0</v>
      </c>
      <c r="W52" s="9">
        <f>'What requirements achieved'!W54</f>
        <v>0</v>
      </c>
      <c r="X52" s="9">
        <f>'What requirements achieved'!X54</f>
        <v>0</v>
      </c>
      <c r="Y52" s="9">
        <f>'What requirements achieved'!Y54</f>
        <v>0</v>
      </c>
      <c r="Z52" s="9">
        <f>'What requirements achieved'!Z54</f>
        <v>0</v>
      </c>
      <c r="AA52" s="9">
        <f>'What requirements achieved'!AA54</f>
        <v>0</v>
      </c>
      <c r="AB52" s="9">
        <f>'What requirements achieved'!AB54</f>
        <v>0</v>
      </c>
      <c r="AC52" s="9" t="s">
        <v>514</v>
      </c>
      <c r="AD52" s="9">
        <f>'What requirements achieved'!AD54</f>
        <v>0</v>
      </c>
      <c r="AE52" s="9">
        <f>'What requirements achieved'!AE54</f>
        <v>0</v>
      </c>
      <c r="AF52" s="9">
        <f>'What requirements achieved'!AF54</f>
        <v>0</v>
      </c>
      <c r="AG52" s="9" t="s">
        <v>362</v>
      </c>
      <c r="AH52" s="9">
        <f>'What requirements achieved'!AH54</f>
        <v>0</v>
      </c>
      <c r="AI52" s="22">
        <f>'What requirements achieved'!AI54</f>
        <v>0</v>
      </c>
    </row>
    <row r="53" spans="1:35" ht="43.2" hidden="1" x14ac:dyDescent="0.55000000000000004">
      <c r="A53" s="21" t="str">
        <f>'What requirements achieved'!A55</f>
        <v>A Case Study of Integrating Terrestrial Laser Scanning (TLS) and Building Information Modeling (BIM) in Heritage Bridge Documentation: The Edmund Pettus Bridge</v>
      </c>
      <c r="B53" s="9"/>
      <c r="C53" s="9">
        <f>'What requirements achieved'!C55</f>
        <v>0</v>
      </c>
      <c r="D53" s="9">
        <f>'What requirements achieved'!D55</f>
        <v>0</v>
      </c>
      <c r="E53" s="9">
        <f>'What requirements achieved'!E55</f>
        <v>0</v>
      </c>
      <c r="F53" s="9">
        <f>'What requirements achieved'!F55</f>
        <v>0</v>
      </c>
      <c r="G53" s="9">
        <f>'What requirements achieved'!G55</f>
        <v>0</v>
      </c>
      <c r="H53" s="9">
        <f>'What requirements achieved'!H55</f>
        <v>0</v>
      </c>
      <c r="I53" s="9">
        <f>'What requirements achieved'!I55</f>
        <v>0</v>
      </c>
      <c r="J53" s="11">
        <f>'What requirements achieved'!J55</f>
        <v>0</v>
      </c>
      <c r="K53" s="9">
        <f>'What requirements achieved'!K55</f>
        <v>0</v>
      </c>
      <c r="L53" s="9">
        <f>'What requirements achieved'!L55</f>
        <v>0</v>
      </c>
      <c r="M53" s="9">
        <f>'What requirements achieved'!M55</f>
        <v>0</v>
      </c>
      <c r="N53" s="9">
        <f>'What requirements achieved'!N55</f>
        <v>0</v>
      </c>
      <c r="O53" s="9">
        <f>'What requirements achieved'!O55</f>
        <v>0</v>
      </c>
      <c r="P53" s="9">
        <f>'What requirements achieved'!P55</f>
        <v>0</v>
      </c>
      <c r="Q53" s="9">
        <f>'What requirements achieved'!Q55</f>
        <v>0</v>
      </c>
      <c r="R53" s="9">
        <f>'What requirements achieved'!R55</f>
        <v>0</v>
      </c>
      <c r="S53" s="9">
        <f>'What requirements achieved'!S55</f>
        <v>0</v>
      </c>
      <c r="T53" s="9">
        <f>'What requirements achieved'!T55</f>
        <v>0</v>
      </c>
      <c r="U53" s="9">
        <f>'What requirements achieved'!U55</f>
        <v>0</v>
      </c>
      <c r="V53" s="9">
        <f>'What requirements achieved'!V55</f>
        <v>0</v>
      </c>
      <c r="W53" s="9">
        <f>'What requirements achieved'!W55</f>
        <v>0</v>
      </c>
      <c r="X53" s="9">
        <f>'What requirements achieved'!X55</f>
        <v>0</v>
      </c>
      <c r="Y53" s="9">
        <f>'What requirements achieved'!Y55</f>
        <v>0</v>
      </c>
      <c r="Z53" s="9">
        <f>'What requirements achieved'!Z55</f>
        <v>0</v>
      </c>
      <c r="AA53" s="9">
        <f>'What requirements achieved'!AA55</f>
        <v>0</v>
      </c>
      <c r="AB53" s="9">
        <f>'What requirements achieved'!AB55</f>
        <v>0</v>
      </c>
      <c r="AC53" s="9" t="s">
        <v>99</v>
      </c>
      <c r="AD53" s="9" t="s">
        <v>601</v>
      </c>
      <c r="AE53" s="9">
        <f>'What requirements achieved'!AE55</f>
        <v>0</v>
      </c>
      <c r="AF53" s="9">
        <f>'What requirements achieved'!AF55</f>
        <v>0</v>
      </c>
      <c r="AG53" s="9">
        <f>'What requirements achieved'!AG55</f>
        <v>0</v>
      </c>
      <c r="AH53" s="9">
        <f>'What requirements achieved'!AH55</f>
        <v>0</v>
      </c>
      <c r="AI53" s="22">
        <f>'What requirements achieved'!AI55</f>
        <v>0</v>
      </c>
    </row>
    <row r="54" spans="1:35" ht="72" x14ac:dyDescent="0.55000000000000004">
      <c r="A54" s="21" t="str">
        <f>'What requirements achieved'!A56</f>
        <v>Intelligent Monitoring System for Integrated Management of Historical Buildings</v>
      </c>
      <c r="B54" s="9" t="s">
        <v>878</v>
      </c>
      <c r="C54" s="9">
        <f>'What requirements achieved'!C56</f>
        <v>0</v>
      </c>
      <c r="D54" s="9">
        <f>'What requirements achieved'!D56</f>
        <v>0</v>
      </c>
      <c r="E54" s="9">
        <f>'What requirements achieved'!E56</f>
        <v>0</v>
      </c>
      <c r="F54" s="9">
        <f>'What requirements achieved'!F56</f>
        <v>0</v>
      </c>
      <c r="G54" s="9">
        <f>'What requirements achieved'!G56</f>
        <v>0</v>
      </c>
      <c r="H54" s="9">
        <f>'What requirements achieved'!H56</f>
        <v>0</v>
      </c>
      <c r="I54" s="9">
        <f>'What requirements achieved'!I56</f>
        <v>0</v>
      </c>
      <c r="J54" s="11">
        <f>'What requirements achieved'!J56</f>
        <v>0</v>
      </c>
      <c r="K54" s="9">
        <f>'What requirements achieved'!K56</f>
        <v>0</v>
      </c>
      <c r="L54" s="9">
        <f>'What requirements achieved'!L56</f>
        <v>0</v>
      </c>
      <c r="M54" s="9">
        <f>'What requirements achieved'!M56</f>
        <v>0</v>
      </c>
      <c r="N54" s="9">
        <f>'What requirements achieved'!N56</f>
        <v>0</v>
      </c>
      <c r="O54" s="9" t="s">
        <v>676</v>
      </c>
      <c r="P54" s="9">
        <f>'What requirements achieved'!P56</f>
        <v>0</v>
      </c>
      <c r="Q54" s="9">
        <f>'What requirements achieved'!Q56</f>
        <v>0</v>
      </c>
      <c r="R54" s="9">
        <f>'What requirements achieved'!R56</f>
        <v>0</v>
      </c>
      <c r="S54" s="9">
        <f>'What requirements achieved'!S56</f>
        <v>0</v>
      </c>
      <c r="T54" s="9">
        <f>'What requirements achieved'!T56</f>
        <v>0</v>
      </c>
      <c r="U54" s="9">
        <f>'What requirements achieved'!U56</f>
        <v>0</v>
      </c>
      <c r="V54" s="9">
        <f>'What requirements achieved'!V56</f>
        <v>0</v>
      </c>
      <c r="W54" s="9" t="s">
        <v>248</v>
      </c>
      <c r="X54" s="9">
        <f>'What requirements achieved'!X56</f>
        <v>0</v>
      </c>
      <c r="Y54" s="9">
        <f>'What requirements achieved'!Y56</f>
        <v>0</v>
      </c>
      <c r="Z54" s="9" t="s">
        <v>412</v>
      </c>
      <c r="AA54" s="9">
        <f>'What requirements achieved'!AA56</f>
        <v>0</v>
      </c>
      <c r="AB54" s="9">
        <f>'What requirements achieved'!AB56</f>
        <v>0</v>
      </c>
      <c r="AC54" s="9" t="s">
        <v>515</v>
      </c>
      <c r="AD54" s="9" t="s">
        <v>602</v>
      </c>
      <c r="AE54" s="9">
        <f>'What requirements achieved'!AE56</f>
        <v>0</v>
      </c>
      <c r="AF54" s="9">
        <f>'What requirements achieved'!AF56</f>
        <v>0</v>
      </c>
      <c r="AG54" s="9" t="s">
        <v>363</v>
      </c>
      <c r="AH54" s="9">
        <f>'What requirements achieved'!AH56</f>
        <v>0</v>
      </c>
      <c r="AI54" s="22" t="s">
        <v>383</v>
      </c>
    </row>
    <row r="55" spans="1:35" ht="28.8" hidden="1" x14ac:dyDescent="0.55000000000000004">
      <c r="A55" s="21" t="str">
        <f>'What requirements achieved'!A57</f>
        <v>Historical Heritage Maintenance via Scan-to-BIM Approaches: A Case Study of the Lisbon Agricultural Exhibition Pavilion</v>
      </c>
      <c r="B55" s="9"/>
      <c r="C55" s="9">
        <f>'What requirements achieved'!C57</f>
        <v>0</v>
      </c>
      <c r="D55" s="9">
        <f>'What requirements achieved'!D57</f>
        <v>0</v>
      </c>
      <c r="E55" s="9">
        <f>'What requirements achieved'!E57</f>
        <v>0</v>
      </c>
      <c r="F55" s="9">
        <f>'What requirements achieved'!F57</f>
        <v>0</v>
      </c>
      <c r="G55" s="9">
        <f>'What requirements achieved'!G57</f>
        <v>0</v>
      </c>
      <c r="H55" s="9" t="s">
        <v>746</v>
      </c>
      <c r="I55" s="9">
        <f>'What requirements achieved'!I57</f>
        <v>0</v>
      </c>
      <c r="J55" s="11">
        <f>'What requirements achieved'!J57</f>
        <v>0</v>
      </c>
      <c r="K55" s="9">
        <f>'What requirements achieved'!K57</f>
        <v>0</v>
      </c>
      <c r="L55" s="9">
        <f>'What requirements achieved'!L57</f>
        <v>0</v>
      </c>
      <c r="M55" s="9">
        <f>'What requirements achieved'!M57</f>
        <v>0</v>
      </c>
      <c r="N55" s="9">
        <f>'What requirements achieved'!N57</f>
        <v>0</v>
      </c>
      <c r="O55" s="9" t="s">
        <v>677</v>
      </c>
      <c r="P55" s="9">
        <f>'What requirements achieved'!P57</f>
        <v>0</v>
      </c>
      <c r="Q55" s="9">
        <f>'What requirements achieved'!Q57</f>
        <v>0</v>
      </c>
      <c r="R55" s="9">
        <f>'What requirements achieved'!R57</f>
        <v>0</v>
      </c>
      <c r="S55" s="9">
        <f>'What requirements achieved'!S57</f>
        <v>0</v>
      </c>
      <c r="T55" s="9">
        <f>'What requirements achieved'!T57</f>
        <v>0</v>
      </c>
      <c r="U55" s="9">
        <f>'What requirements achieved'!U57</f>
        <v>0</v>
      </c>
      <c r="V55" s="9">
        <f>'What requirements achieved'!V57</f>
        <v>0</v>
      </c>
      <c r="W55" s="9">
        <f>'What requirements achieved'!W57</f>
        <v>0</v>
      </c>
      <c r="X55" s="9">
        <f>'What requirements achieved'!X57</f>
        <v>0</v>
      </c>
      <c r="Y55" s="9">
        <f>'What requirements achieved'!Y57</f>
        <v>0</v>
      </c>
      <c r="Z55" s="9">
        <f>'What requirements achieved'!Z57</f>
        <v>0</v>
      </c>
      <c r="AA55" s="9">
        <f>'What requirements achieved'!AA57</f>
        <v>0</v>
      </c>
      <c r="AB55" s="9">
        <f>'What requirements achieved'!AB57</f>
        <v>0</v>
      </c>
      <c r="AC55" s="9" t="s">
        <v>516</v>
      </c>
      <c r="AD55" s="9">
        <f>'What requirements achieved'!AD57</f>
        <v>0</v>
      </c>
      <c r="AE55" s="9">
        <f>'What requirements achieved'!AE57</f>
        <v>0</v>
      </c>
      <c r="AF55" s="9">
        <f>'What requirements achieved'!AF57</f>
        <v>0</v>
      </c>
      <c r="AG55" s="9">
        <f>'What requirements achieved'!AG57</f>
        <v>0</v>
      </c>
      <c r="AH55" s="9">
        <f>'What requirements achieved'!AH57</f>
        <v>0</v>
      </c>
      <c r="AI55" s="22">
        <f>'What requirements achieved'!AI57</f>
        <v>0</v>
      </c>
    </row>
    <row r="56" spans="1:35" ht="57.6" x14ac:dyDescent="0.55000000000000004">
      <c r="A56" s="21" t="str">
        <f>'What requirements achieved'!A58</f>
        <v>Digital Tools for the Preventive Conservation of Built Heritage:
The Church of Santa Ana in Seville</v>
      </c>
      <c r="B56" s="9" t="s">
        <v>877</v>
      </c>
      <c r="C56" s="9">
        <f>'What requirements achieved'!C58</f>
        <v>0</v>
      </c>
      <c r="D56" s="9">
        <f>'What requirements achieved'!D58</f>
        <v>0</v>
      </c>
      <c r="E56" s="9" t="s">
        <v>838</v>
      </c>
      <c r="F56" s="9" t="s">
        <v>327</v>
      </c>
      <c r="G56" s="9" t="s">
        <v>794</v>
      </c>
      <c r="H56" s="9" t="s">
        <v>747</v>
      </c>
      <c r="I56" s="9">
        <f>'What requirements achieved'!I58</f>
        <v>0</v>
      </c>
      <c r="J56" s="11">
        <f>'What requirements achieved'!J58</f>
        <v>0</v>
      </c>
      <c r="K56" s="9">
        <f>'What requirements achieved'!K58</f>
        <v>0</v>
      </c>
      <c r="L56" s="9">
        <f>'What requirements achieved'!L58</f>
        <v>0</v>
      </c>
      <c r="M56" s="9" t="s">
        <v>278</v>
      </c>
      <c r="N56" s="9" t="s">
        <v>286</v>
      </c>
      <c r="O56" s="9" t="s">
        <v>678</v>
      </c>
      <c r="P56" s="9" t="s">
        <v>297</v>
      </c>
      <c r="Q56" s="9">
        <f>'What requirements achieved'!Q58</f>
        <v>0</v>
      </c>
      <c r="R56" s="9" t="s">
        <v>314</v>
      </c>
      <c r="S56" s="9">
        <f>'What requirements achieved'!S58</f>
        <v>0</v>
      </c>
      <c r="T56" s="9">
        <f>'What requirements achieved'!T58</f>
        <v>0</v>
      </c>
      <c r="U56" s="9">
        <f>'What requirements achieved'!U58</f>
        <v>0</v>
      </c>
      <c r="V56" s="9">
        <f>'What requirements achieved'!V58</f>
        <v>0</v>
      </c>
      <c r="W56" s="9">
        <f>'What requirements achieved'!W58</f>
        <v>0</v>
      </c>
      <c r="X56" s="9">
        <f>'What requirements achieved'!X58</f>
        <v>0</v>
      </c>
      <c r="Y56" s="9">
        <f>'What requirements achieved'!Y58</f>
        <v>0</v>
      </c>
      <c r="Z56" s="9" t="s">
        <v>413</v>
      </c>
      <c r="AA56" s="9">
        <f>'What requirements achieved'!AA58</f>
        <v>0</v>
      </c>
      <c r="AB56" s="9">
        <f>'What requirements achieved'!AB58</f>
        <v>0</v>
      </c>
      <c r="AC56" s="9" t="s">
        <v>517</v>
      </c>
      <c r="AD56" s="9" t="s">
        <v>603</v>
      </c>
      <c r="AE56" s="9" t="s">
        <v>395</v>
      </c>
      <c r="AF56" s="9">
        <f>'What requirements achieved'!AF58</f>
        <v>0</v>
      </c>
      <c r="AG56" s="9">
        <f>'What requirements achieved'!AG58</f>
        <v>0</v>
      </c>
      <c r="AH56" s="9" t="s">
        <v>371</v>
      </c>
      <c r="AI56" s="22">
        <f>'What requirements achieved'!AI58</f>
        <v>0</v>
      </c>
    </row>
    <row r="57" spans="1:35" ht="43.2" hidden="1" x14ac:dyDescent="0.55000000000000004">
      <c r="A57" s="21" t="str">
        <f>'What requirements achieved'!A59</f>
        <v>Conservation of Socio-Religious Historic Buildings: A Case Study of Shah Yousuf Gardez Shrine</v>
      </c>
      <c r="B57" s="9"/>
      <c r="C57" s="9">
        <f>'What requirements achieved'!C59</f>
        <v>0</v>
      </c>
      <c r="D57" s="9">
        <f>'What requirements achieved'!D59</f>
        <v>0</v>
      </c>
      <c r="E57" s="9">
        <f>'What requirements achieved'!E59</f>
        <v>0</v>
      </c>
      <c r="F57" s="9">
        <f>'What requirements achieved'!F59</f>
        <v>0</v>
      </c>
      <c r="G57" s="9">
        <f>'What requirements achieved'!G59</f>
        <v>0</v>
      </c>
      <c r="H57" s="9">
        <f>'What requirements achieved'!H59</f>
        <v>0</v>
      </c>
      <c r="I57" s="9">
        <f>'What requirements achieved'!I59</f>
        <v>0</v>
      </c>
      <c r="J57" s="11">
        <f>'What requirements achieved'!J59</f>
        <v>0</v>
      </c>
      <c r="K57" s="9">
        <f>'What requirements achieved'!K59</f>
        <v>0</v>
      </c>
      <c r="L57" s="9">
        <f>'What requirements achieved'!L59</f>
        <v>0</v>
      </c>
      <c r="M57" s="9">
        <f>'What requirements achieved'!M59</f>
        <v>0</v>
      </c>
      <c r="N57" s="9">
        <f>'What requirements achieved'!N59</f>
        <v>0</v>
      </c>
      <c r="O57" s="9" t="s">
        <v>679</v>
      </c>
      <c r="P57" s="9">
        <f>'What requirements achieved'!P59</f>
        <v>0</v>
      </c>
      <c r="Q57" s="9">
        <f>'What requirements achieved'!Q59</f>
        <v>0</v>
      </c>
      <c r="R57" s="9">
        <f>'What requirements achieved'!R59</f>
        <v>0</v>
      </c>
      <c r="S57" s="9">
        <f>'What requirements achieved'!S59</f>
        <v>0</v>
      </c>
      <c r="T57" s="9">
        <f>'What requirements achieved'!T59</f>
        <v>0</v>
      </c>
      <c r="U57" s="9">
        <f>'What requirements achieved'!U59</f>
        <v>0</v>
      </c>
      <c r="V57" s="9">
        <f>'What requirements achieved'!V59</f>
        <v>0</v>
      </c>
      <c r="W57" s="9">
        <f>'What requirements achieved'!W59</f>
        <v>0</v>
      </c>
      <c r="X57" s="9">
        <f>'What requirements achieved'!X59</f>
        <v>0</v>
      </c>
      <c r="Y57" s="9">
        <f>'What requirements achieved'!Y59</f>
        <v>0</v>
      </c>
      <c r="Z57" s="9" t="s">
        <v>414</v>
      </c>
      <c r="AA57" s="9">
        <f>'What requirements achieved'!AA59</f>
        <v>0</v>
      </c>
      <c r="AB57" s="9">
        <f>'What requirements achieved'!AB59</f>
        <v>0</v>
      </c>
      <c r="AC57" s="9" t="s">
        <v>518</v>
      </c>
      <c r="AD57" s="9" t="s">
        <v>604</v>
      </c>
      <c r="AE57" s="9">
        <f>'What requirements achieved'!AE59</f>
        <v>0</v>
      </c>
      <c r="AF57" s="9">
        <f>'What requirements achieved'!AF59</f>
        <v>0</v>
      </c>
      <c r="AG57" s="9">
        <f>'What requirements achieved'!AG59</f>
        <v>0</v>
      </c>
      <c r="AH57" s="9">
        <f>'What requirements achieved'!AH59</f>
        <v>0</v>
      </c>
      <c r="AI57" s="22">
        <f>'What requirements achieved'!AI59</f>
        <v>0</v>
      </c>
    </row>
    <row r="58" spans="1:35" ht="43.2" hidden="1" x14ac:dyDescent="0.55000000000000004">
      <c r="A58" s="21" t="str">
        <f>'What requirements achieved'!A60</f>
        <v>Three-Dimensional Documentation and Reconversion of Architectural Heritage by UAV and HBIM: A Study of Santo Stefano Church in Italy</v>
      </c>
      <c r="B58" s="9"/>
      <c r="C58" s="9">
        <f>'What requirements achieved'!C60</f>
        <v>0</v>
      </c>
      <c r="D58" s="9">
        <f>'What requirements achieved'!D60</f>
        <v>0</v>
      </c>
      <c r="E58" s="9">
        <f>'What requirements achieved'!E60</f>
        <v>0</v>
      </c>
      <c r="F58" s="9">
        <f>'What requirements achieved'!F60</f>
        <v>0</v>
      </c>
      <c r="G58" s="9">
        <f>'What requirements achieved'!G60</f>
        <v>0</v>
      </c>
      <c r="H58" s="9" t="s">
        <v>748</v>
      </c>
      <c r="I58" s="9">
        <f>'What requirements achieved'!I60</f>
        <v>0</v>
      </c>
      <c r="J58" s="11">
        <f>'What requirements achieved'!J60</f>
        <v>0</v>
      </c>
      <c r="K58" s="9">
        <f>'What requirements achieved'!K60</f>
        <v>0</v>
      </c>
      <c r="L58" s="9">
        <f>'What requirements achieved'!L60</f>
        <v>0</v>
      </c>
      <c r="M58" s="9">
        <f>'What requirements achieved'!M60</f>
        <v>0</v>
      </c>
      <c r="N58" s="9">
        <f>'What requirements achieved'!N60</f>
        <v>0</v>
      </c>
      <c r="O58" s="9" t="s">
        <v>680</v>
      </c>
      <c r="P58" s="9">
        <f>'What requirements achieved'!P60</f>
        <v>0</v>
      </c>
      <c r="Q58" s="9">
        <f>'What requirements achieved'!Q60</f>
        <v>0</v>
      </c>
      <c r="R58" s="9">
        <f>'What requirements achieved'!R60</f>
        <v>0</v>
      </c>
      <c r="S58" s="9">
        <f>'What requirements achieved'!S60</f>
        <v>0</v>
      </c>
      <c r="T58" s="9">
        <f>'What requirements achieved'!T60</f>
        <v>0</v>
      </c>
      <c r="U58" s="9">
        <f>'What requirements achieved'!U60</f>
        <v>0</v>
      </c>
      <c r="V58" s="9">
        <f>'What requirements achieved'!V60</f>
        <v>0</v>
      </c>
      <c r="W58" s="9">
        <f>'What requirements achieved'!W60</f>
        <v>0</v>
      </c>
      <c r="X58" s="9">
        <f>'What requirements achieved'!X60</f>
        <v>0</v>
      </c>
      <c r="Y58" s="9">
        <f>'What requirements achieved'!Y60</f>
        <v>0</v>
      </c>
      <c r="Z58" s="9">
        <f>'What requirements achieved'!Z60</f>
        <v>0</v>
      </c>
      <c r="AA58" s="9">
        <f>'What requirements achieved'!AA60</f>
        <v>0</v>
      </c>
      <c r="AB58" s="9" t="s">
        <v>461</v>
      </c>
      <c r="AC58" s="9" t="s">
        <v>485</v>
      </c>
      <c r="AD58" s="9" t="s">
        <v>605</v>
      </c>
      <c r="AE58" s="9" t="s">
        <v>561</v>
      </c>
      <c r="AF58" s="9">
        <f>'What requirements achieved'!AF60</f>
        <v>0</v>
      </c>
      <c r="AG58" s="9">
        <f>'What requirements achieved'!AG60</f>
        <v>0</v>
      </c>
      <c r="AH58" s="9">
        <f>'What requirements achieved'!AH60</f>
        <v>0</v>
      </c>
      <c r="AI58" s="22">
        <f>'What requirements achieved'!AI60</f>
        <v>0</v>
      </c>
    </row>
    <row r="59" spans="1:35" ht="43.2" x14ac:dyDescent="0.55000000000000004">
      <c r="A59" s="21" t="str">
        <f>'What requirements achieved'!A61</f>
        <v>Integrated Building Modelling Using Geomatics and GPR Techniques for Cultural Heritage Preservation: A Case Study of the Charles V Pavilion in Seville (Spain)</v>
      </c>
      <c r="B59" s="9" t="s">
        <v>879</v>
      </c>
      <c r="C59" s="9">
        <f>'What requirements achieved'!C61</f>
        <v>0</v>
      </c>
      <c r="D59" s="9">
        <f>'What requirements achieved'!D61</f>
        <v>0</v>
      </c>
      <c r="E59" s="9">
        <f>'What requirements achieved'!E61</f>
        <v>0</v>
      </c>
      <c r="F59" s="9">
        <f>'What requirements achieved'!F61</f>
        <v>0</v>
      </c>
      <c r="G59" s="9" t="s">
        <v>795</v>
      </c>
      <c r="H59" s="9" t="s">
        <v>749</v>
      </c>
      <c r="I59" s="9">
        <f>'What requirements achieved'!I61</f>
        <v>0</v>
      </c>
      <c r="J59" s="11">
        <f>'What requirements achieved'!J61</f>
        <v>0</v>
      </c>
      <c r="K59" s="9">
        <f>'What requirements achieved'!K61</f>
        <v>0</v>
      </c>
      <c r="L59" s="9">
        <f>'What requirements achieved'!L61</f>
        <v>0</v>
      </c>
      <c r="M59" s="9">
        <f>'What requirements achieved'!M61</f>
        <v>0</v>
      </c>
      <c r="N59" s="9">
        <f>'What requirements achieved'!N61</f>
        <v>0</v>
      </c>
      <c r="O59" s="9">
        <f>'What requirements achieved'!O61</f>
        <v>0</v>
      </c>
      <c r="P59" s="9">
        <f>'What requirements achieved'!P61</f>
        <v>0</v>
      </c>
      <c r="Q59" s="9">
        <f>'What requirements achieved'!Q61</f>
        <v>0</v>
      </c>
      <c r="R59" s="9">
        <f>'What requirements achieved'!R61</f>
        <v>0</v>
      </c>
      <c r="S59" s="9">
        <f>'What requirements achieved'!S61</f>
        <v>0</v>
      </c>
      <c r="T59" s="9">
        <f>'What requirements achieved'!T61</f>
        <v>0</v>
      </c>
      <c r="U59" s="9">
        <f>'What requirements achieved'!U61</f>
        <v>0</v>
      </c>
      <c r="V59" s="9">
        <f>'What requirements achieved'!V61</f>
        <v>0</v>
      </c>
      <c r="W59" s="9">
        <f>'What requirements achieved'!W61</f>
        <v>0</v>
      </c>
      <c r="X59" s="9">
        <f>'What requirements achieved'!X61</f>
        <v>0</v>
      </c>
      <c r="Y59" s="9">
        <f>'What requirements achieved'!Y61</f>
        <v>0</v>
      </c>
      <c r="Z59" s="9">
        <f>'What requirements achieved'!Z61</f>
        <v>0</v>
      </c>
      <c r="AA59" s="9">
        <f>'What requirements achieved'!AA61</f>
        <v>0</v>
      </c>
      <c r="AB59" s="9">
        <f>'What requirements achieved'!AB61</f>
        <v>0</v>
      </c>
      <c r="AC59" s="9" t="s">
        <v>519</v>
      </c>
      <c r="AD59" s="9" t="s">
        <v>606</v>
      </c>
      <c r="AE59" s="9">
        <f>'What requirements achieved'!AE61</f>
        <v>0</v>
      </c>
      <c r="AF59" s="9">
        <f>'What requirements achieved'!AF61</f>
        <v>0</v>
      </c>
      <c r="AG59" s="9">
        <f>'What requirements achieved'!AG61</f>
        <v>0</v>
      </c>
      <c r="AH59" s="9">
        <f>'What requirements achieved'!AH61</f>
        <v>0</v>
      </c>
      <c r="AI59" s="22">
        <f>'What requirements achieved'!AI61</f>
        <v>0</v>
      </c>
    </row>
    <row r="60" spans="1:35" ht="57.6" x14ac:dyDescent="0.55000000000000004">
      <c r="A60" s="21" t="str">
        <f>'What requirements achieved'!A62</f>
        <v>Historic Building Information Modeling for Conservation and Maintenance: San Niccolo’s Tower Gate, Florence</v>
      </c>
      <c r="B60" s="9" t="s">
        <v>880</v>
      </c>
      <c r="C60" s="9">
        <f>'What requirements achieved'!C62</f>
        <v>0</v>
      </c>
      <c r="D60" s="9">
        <f>'What requirements achieved'!D62</f>
        <v>0</v>
      </c>
      <c r="E60" s="9" t="s">
        <v>839</v>
      </c>
      <c r="F60" s="9" t="s">
        <v>328</v>
      </c>
      <c r="G60" s="9" t="s">
        <v>796</v>
      </c>
      <c r="H60" s="9">
        <f>'What requirements achieved'!H62</f>
        <v>0</v>
      </c>
      <c r="I60" s="9">
        <f>'What requirements achieved'!I62</f>
        <v>0</v>
      </c>
      <c r="J60" s="11" t="s">
        <v>724</v>
      </c>
      <c r="K60" s="9">
        <f>'What requirements achieved'!K62</f>
        <v>0</v>
      </c>
      <c r="L60" s="9">
        <f>'What requirements achieved'!L62</f>
        <v>0</v>
      </c>
      <c r="M60" s="9">
        <f>'What requirements achieved'!M62</f>
        <v>0</v>
      </c>
      <c r="N60" s="9">
        <f>'What requirements achieved'!N62</f>
        <v>0</v>
      </c>
      <c r="O60" s="9" t="s">
        <v>681</v>
      </c>
      <c r="P60" s="9" t="s">
        <v>298</v>
      </c>
      <c r="Q60" s="9">
        <f>'What requirements achieved'!Q62</f>
        <v>0</v>
      </c>
      <c r="R60" s="9">
        <f>'What requirements achieved'!R62</f>
        <v>0</v>
      </c>
      <c r="S60" s="9">
        <f>'What requirements achieved'!S62</f>
        <v>0</v>
      </c>
      <c r="T60" s="9">
        <f>'What requirements achieved'!T62</f>
        <v>0</v>
      </c>
      <c r="U60" s="9">
        <f>'What requirements achieved'!U62</f>
        <v>0</v>
      </c>
      <c r="V60" s="9">
        <f>'What requirements achieved'!V62</f>
        <v>0</v>
      </c>
      <c r="W60" s="9">
        <f>'What requirements achieved'!W62</f>
        <v>0</v>
      </c>
      <c r="X60" s="9">
        <f>'What requirements achieved'!X62</f>
        <v>0</v>
      </c>
      <c r="Y60" s="9">
        <f>'What requirements achieved'!Y62</f>
        <v>0</v>
      </c>
      <c r="Z60" s="9" t="s">
        <v>415</v>
      </c>
      <c r="AA60" s="9">
        <f>'What requirements achieved'!AA62</f>
        <v>0</v>
      </c>
      <c r="AB60" s="9">
        <f>'What requirements achieved'!AB62</f>
        <v>0</v>
      </c>
      <c r="AC60" s="9" t="s">
        <v>520</v>
      </c>
      <c r="AD60" s="9" t="s">
        <v>607</v>
      </c>
      <c r="AE60" s="9">
        <f>'What requirements achieved'!AE62</f>
        <v>0</v>
      </c>
      <c r="AF60" s="9" t="s">
        <v>354</v>
      </c>
      <c r="AG60" s="9">
        <f>'What requirements achieved'!AG62</f>
        <v>0</v>
      </c>
      <c r="AH60" s="9">
        <f>'What requirements achieved'!AH62</f>
        <v>0</v>
      </c>
      <c r="AI60" s="22">
        <f>'What requirements achieved'!AI62</f>
        <v>0</v>
      </c>
    </row>
    <row r="61" spans="1:35" ht="28.8" hidden="1" x14ac:dyDescent="0.55000000000000004">
      <c r="A61" s="21" t="str">
        <f>'What requirements achieved'!A63</f>
        <v>A SCALABLE APPROACH FOR AUTOMATING SCAN-TO-BIM PROCESSES IN THE HERITAGE FIELD</v>
      </c>
      <c r="B61" s="9"/>
      <c r="C61" s="9">
        <f>'What requirements achieved'!C63</f>
        <v>0</v>
      </c>
      <c r="D61" s="9">
        <f>'What requirements achieved'!D63</f>
        <v>0</v>
      </c>
      <c r="E61" s="9">
        <f>'What requirements achieved'!E63</f>
        <v>0</v>
      </c>
      <c r="F61" s="9">
        <f>'What requirements achieved'!F63</f>
        <v>0</v>
      </c>
      <c r="G61" s="9">
        <f>'What requirements achieved'!G63</f>
        <v>0</v>
      </c>
      <c r="H61" s="9">
        <f>'What requirements achieved'!H63</f>
        <v>0</v>
      </c>
      <c r="I61" s="9">
        <f>'What requirements achieved'!I63</f>
        <v>0</v>
      </c>
      <c r="J61" s="11">
        <f>'What requirements achieved'!J63</f>
        <v>0</v>
      </c>
      <c r="K61" s="9">
        <f>'What requirements achieved'!K63</f>
        <v>0</v>
      </c>
      <c r="L61" s="9">
        <f>'What requirements achieved'!L63</f>
        <v>0</v>
      </c>
      <c r="M61" s="9">
        <f>'What requirements achieved'!M63</f>
        <v>0</v>
      </c>
      <c r="N61" s="9">
        <f>'What requirements achieved'!N63</f>
        <v>0</v>
      </c>
      <c r="O61" s="9">
        <f>'What requirements achieved'!O63</f>
        <v>0</v>
      </c>
      <c r="P61" s="9">
        <f>'What requirements achieved'!P63</f>
        <v>0</v>
      </c>
      <c r="Q61" s="9">
        <f>'What requirements achieved'!Q63</f>
        <v>0</v>
      </c>
      <c r="R61" s="9">
        <f>'What requirements achieved'!R63</f>
        <v>0</v>
      </c>
      <c r="S61" s="9">
        <f>'What requirements achieved'!S63</f>
        <v>0</v>
      </c>
      <c r="T61" s="9">
        <f>'What requirements achieved'!T63</f>
        <v>0</v>
      </c>
      <c r="U61" s="9">
        <f>'What requirements achieved'!U63</f>
        <v>0</v>
      </c>
      <c r="V61" s="9">
        <f>'What requirements achieved'!V63</f>
        <v>0</v>
      </c>
      <c r="W61" s="9">
        <f>'What requirements achieved'!W63</f>
        <v>0</v>
      </c>
      <c r="X61" s="9">
        <f>'What requirements achieved'!X63</f>
        <v>0</v>
      </c>
      <c r="Y61" s="9">
        <f>'What requirements achieved'!Y63</f>
        <v>0</v>
      </c>
      <c r="Z61" s="9">
        <f>'What requirements achieved'!Z63</f>
        <v>0</v>
      </c>
      <c r="AA61" s="9">
        <f>'What requirements achieved'!AA63</f>
        <v>0</v>
      </c>
      <c r="AB61" s="9">
        <f>'What requirements achieved'!AB63</f>
        <v>0</v>
      </c>
      <c r="AC61" s="9" t="s">
        <v>521</v>
      </c>
      <c r="AD61" s="9" t="s">
        <v>608</v>
      </c>
      <c r="AE61" s="9">
        <f>'What requirements achieved'!AE63</f>
        <v>0</v>
      </c>
      <c r="AF61" s="9">
        <f>'What requirements achieved'!AF63</f>
        <v>0</v>
      </c>
      <c r="AG61" s="9">
        <f>'What requirements achieved'!AG63</f>
        <v>0</v>
      </c>
      <c r="AH61" s="9">
        <f>'What requirements achieved'!AH63</f>
        <v>0</v>
      </c>
      <c r="AI61" s="22">
        <f>'What requirements achieved'!AI63</f>
        <v>0</v>
      </c>
    </row>
    <row r="62" spans="1:35" ht="28.8" x14ac:dyDescent="0.55000000000000004">
      <c r="A62" s="21" t="str">
        <f>'What requirements achieved'!A64</f>
        <v>A Framework of Integrating HBIM and GIS for Automated Fire Risk Assessment of Heritage Buildings</v>
      </c>
      <c r="B62" s="9" t="s">
        <v>881</v>
      </c>
      <c r="C62" s="9">
        <f>'What requirements achieved'!C64</f>
        <v>0</v>
      </c>
      <c r="D62" s="9">
        <f>'What requirements achieved'!D64</f>
        <v>0</v>
      </c>
      <c r="E62" s="9">
        <f>'What requirements achieved'!E64</f>
        <v>0</v>
      </c>
      <c r="F62" s="9">
        <f>'What requirements achieved'!F64</f>
        <v>0</v>
      </c>
      <c r="G62" s="9" t="s">
        <v>797</v>
      </c>
      <c r="H62" s="9" t="s">
        <v>750</v>
      </c>
      <c r="I62" s="9">
        <f>'What requirements achieved'!I64</f>
        <v>0</v>
      </c>
      <c r="J62" s="11">
        <f>'What requirements achieved'!J64</f>
        <v>0</v>
      </c>
      <c r="K62" s="9">
        <f>'What requirements achieved'!K64</f>
        <v>0</v>
      </c>
      <c r="L62" s="9">
        <f>'What requirements achieved'!L64</f>
        <v>0</v>
      </c>
      <c r="M62" s="9">
        <f>'What requirements achieved'!M64</f>
        <v>0</v>
      </c>
      <c r="N62" s="9">
        <f>'What requirements achieved'!N64</f>
        <v>0</v>
      </c>
      <c r="O62" s="9" t="s">
        <v>682</v>
      </c>
      <c r="P62" s="9">
        <f>'What requirements achieved'!P64</f>
        <v>0</v>
      </c>
      <c r="Q62" s="9">
        <f>'What requirements achieved'!Q64</f>
        <v>0</v>
      </c>
      <c r="R62" s="9">
        <f>'What requirements achieved'!R64</f>
        <v>0</v>
      </c>
      <c r="S62" s="9">
        <f>'What requirements achieved'!S64</f>
        <v>0</v>
      </c>
      <c r="T62" s="9">
        <f>'What requirements achieved'!T64</f>
        <v>0</v>
      </c>
      <c r="U62" s="9">
        <f>'What requirements achieved'!U64</f>
        <v>0</v>
      </c>
      <c r="V62" s="9">
        <f>'What requirements achieved'!V64</f>
        <v>0</v>
      </c>
      <c r="W62" s="9">
        <f>'What requirements achieved'!W64</f>
        <v>0</v>
      </c>
      <c r="X62" s="9">
        <f>'What requirements achieved'!X64</f>
        <v>0</v>
      </c>
      <c r="Y62" s="9">
        <f>'What requirements achieved'!Y64</f>
        <v>0</v>
      </c>
      <c r="Z62" s="9">
        <f>'What requirements achieved'!Z64</f>
        <v>0</v>
      </c>
      <c r="AA62" s="9" t="s">
        <v>439</v>
      </c>
      <c r="AB62" s="9">
        <f>'What requirements achieved'!AB64</f>
        <v>0</v>
      </c>
      <c r="AC62" s="9" t="s">
        <v>522</v>
      </c>
      <c r="AD62" s="9">
        <f>'What requirements achieved'!AD64</f>
        <v>0</v>
      </c>
      <c r="AE62" s="9">
        <f>'What requirements achieved'!AE64</f>
        <v>0</v>
      </c>
      <c r="AF62" s="9" t="s">
        <v>355</v>
      </c>
      <c r="AG62" s="9">
        <f>'What requirements achieved'!AG64</f>
        <v>0</v>
      </c>
      <c r="AH62" s="9">
        <f>'What requirements achieved'!AH64</f>
        <v>0</v>
      </c>
      <c r="AI62" s="22">
        <f>'What requirements achieved'!AI64</f>
        <v>0</v>
      </c>
    </row>
    <row r="63" spans="1:35" ht="43.2" hidden="1" x14ac:dyDescent="0.55000000000000004">
      <c r="A63" s="21" t="str">
        <f>'What requirements achieved'!A65</f>
        <v>Point Cloud-Based Historical Building Information Modeling (H-BIM) in Urban Heritage Documentation Studies</v>
      </c>
      <c r="B63" s="9"/>
      <c r="C63" s="9">
        <f>'What requirements achieved'!C65</f>
        <v>0</v>
      </c>
      <c r="D63" s="9">
        <f>'What requirements achieved'!D65</f>
        <v>0</v>
      </c>
      <c r="E63" s="9">
        <f>'What requirements achieved'!E65</f>
        <v>0</v>
      </c>
      <c r="F63" s="9">
        <f>'What requirements achieved'!F65</f>
        <v>0</v>
      </c>
      <c r="G63" s="9">
        <f>'What requirements achieved'!G65</f>
        <v>0</v>
      </c>
      <c r="H63" s="9">
        <f>'What requirements achieved'!H65</f>
        <v>0</v>
      </c>
      <c r="I63" s="9">
        <f>'What requirements achieved'!I65</f>
        <v>0</v>
      </c>
      <c r="J63" s="11">
        <f>'What requirements achieved'!J65</f>
        <v>0</v>
      </c>
      <c r="K63" s="9">
        <f>'What requirements achieved'!K65</f>
        <v>0</v>
      </c>
      <c r="L63" s="9">
        <f>'What requirements achieved'!L65</f>
        <v>0</v>
      </c>
      <c r="M63" s="9">
        <f>'What requirements achieved'!M65</f>
        <v>0</v>
      </c>
      <c r="N63" s="9">
        <f>'What requirements achieved'!N65</f>
        <v>0</v>
      </c>
      <c r="O63" s="9" t="s">
        <v>683</v>
      </c>
      <c r="P63" s="9">
        <f>'What requirements achieved'!P65</f>
        <v>0</v>
      </c>
      <c r="Q63" s="9">
        <f>'What requirements achieved'!Q65</f>
        <v>0</v>
      </c>
      <c r="R63" s="9">
        <f>'What requirements achieved'!R65</f>
        <v>0</v>
      </c>
      <c r="S63" s="9">
        <f>'What requirements achieved'!S65</f>
        <v>0</v>
      </c>
      <c r="T63" s="9">
        <f>'What requirements achieved'!T65</f>
        <v>0</v>
      </c>
      <c r="U63" s="9">
        <f>'What requirements achieved'!U65</f>
        <v>0</v>
      </c>
      <c r="V63" s="9">
        <f>'What requirements achieved'!V65</f>
        <v>0</v>
      </c>
      <c r="W63" s="9">
        <f>'What requirements achieved'!W65</f>
        <v>0</v>
      </c>
      <c r="X63" s="9">
        <f>'What requirements achieved'!X65</f>
        <v>0</v>
      </c>
      <c r="Y63" s="9">
        <f>'What requirements achieved'!Y65</f>
        <v>0</v>
      </c>
      <c r="Z63" s="9">
        <f>'What requirements achieved'!Z65</f>
        <v>0</v>
      </c>
      <c r="AA63" s="9">
        <f>'What requirements achieved'!AA65</f>
        <v>0</v>
      </c>
      <c r="AB63" s="9">
        <f>'What requirements achieved'!AB65</f>
        <v>0</v>
      </c>
      <c r="AC63" s="9" t="s">
        <v>523</v>
      </c>
      <c r="AD63" s="9">
        <f>'What requirements achieved'!AD65</f>
        <v>0</v>
      </c>
      <c r="AE63" s="9">
        <f>'What requirements achieved'!AE65</f>
        <v>0</v>
      </c>
      <c r="AF63" s="9">
        <f>'What requirements achieved'!AF65</f>
        <v>0</v>
      </c>
      <c r="AG63" s="9">
        <f>'What requirements achieved'!AG65</f>
        <v>0</v>
      </c>
      <c r="AH63" s="9">
        <f>'What requirements achieved'!AH65</f>
        <v>0</v>
      </c>
      <c r="AI63" s="22">
        <f>'What requirements achieved'!AI65</f>
        <v>0</v>
      </c>
    </row>
    <row r="64" spans="1:35" ht="43.2" hidden="1" x14ac:dyDescent="0.55000000000000004">
      <c r="A64" s="21" t="str">
        <f>'What requirements achieved'!A66</f>
        <v>Documentation and management of complex 3D morphologies through digital technology</v>
      </c>
      <c r="B64" s="9"/>
      <c r="C64" s="9">
        <f>'What requirements achieved'!C66</f>
        <v>0</v>
      </c>
      <c r="D64" s="9">
        <f>'What requirements achieved'!D66</f>
        <v>0</v>
      </c>
      <c r="E64" s="9">
        <f>'What requirements achieved'!E66</f>
        <v>0</v>
      </c>
      <c r="F64" s="9">
        <f>'What requirements achieved'!F66</f>
        <v>0</v>
      </c>
      <c r="G64" s="9">
        <f>'What requirements achieved'!G66</f>
        <v>0</v>
      </c>
      <c r="H64" s="9">
        <f>'What requirements achieved'!H66</f>
        <v>0</v>
      </c>
      <c r="I64" s="9">
        <f>'What requirements achieved'!I66</f>
        <v>0</v>
      </c>
      <c r="J64" s="11">
        <f>'What requirements achieved'!J66</f>
        <v>0</v>
      </c>
      <c r="K64" s="9">
        <f>'What requirements achieved'!K66</f>
        <v>0</v>
      </c>
      <c r="L64" s="9">
        <f>'What requirements achieved'!L66</f>
        <v>0</v>
      </c>
      <c r="M64" s="9">
        <f>'What requirements achieved'!M66</f>
        <v>0</v>
      </c>
      <c r="N64" s="9">
        <f>'What requirements achieved'!N66</f>
        <v>0</v>
      </c>
      <c r="O64" s="9" t="s">
        <v>684</v>
      </c>
      <c r="P64" s="9" t="s">
        <v>562</v>
      </c>
      <c r="Q64" s="9">
        <f>'What requirements achieved'!Q66</f>
        <v>0</v>
      </c>
      <c r="R64" s="9">
        <f>'What requirements achieved'!R66</f>
        <v>0</v>
      </c>
      <c r="S64" s="9">
        <f>'What requirements achieved'!S66</f>
        <v>0</v>
      </c>
      <c r="T64" s="9">
        <f>'What requirements achieved'!T66</f>
        <v>0</v>
      </c>
      <c r="U64" s="9">
        <f>'What requirements achieved'!U66</f>
        <v>0</v>
      </c>
      <c r="V64" s="9">
        <f>'What requirements achieved'!V66</f>
        <v>0</v>
      </c>
      <c r="W64" s="9">
        <f>'What requirements achieved'!W66</f>
        <v>0</v>
      </c>
      <c r="X64" s="9">
        <f>'What requirements achieved'!X66</f>
        <v>0</v>
      </c>
      <c r="Y64" s="9">
        <f>'What requirements achieved'!Y66</f>
        <v>0</v>
      </c>
      <c r="Z64" s="9">
        <f>'What requirements achieved'!Z66</f>
        <v>0</v>
      </c>
      <c r="AA64" s="9" t="s">
        <v>440</v>
      </c>
      <c r="AB64" s="9">
        <f>'What requirements achieved'!AB66</f>
        <v>0</v>
      </c>
      <c r="AC64" s="9" t="s">
        <v>524</v>
      </c>
      <c r="AD64" s="9" t="s">
        <v>609</v>
      </c>
      <c r="AE64" s="9" t="s">
        <v>563</v>
      </c>
      <c r="AF64" s="9">
        <f>'What requirements achieved'!AF66</f>
        <v>0</v>
      </c>
      <c r="AG64" s="9">
        <f>'What requirements achieved'!AG66</f>
        <v>0</v>
      </c>
      <c r="AH64" s="9">
        <f>'What requirements achieved'!AH66</f>
        <v>0</v>
      </c>
      <c r="AI64" s="22">
        <f>'What requirements achieved'!AI66</f>
        <v>0</v>
      </c>
    </row>
    <row r="65" spans="1:35" ht="57.6" x14ac:dyDescent="0.55000000000000004">
      <c r="A65" s="21" t="str">
        <f>'What requirements achieved'!A67</f>
        <v>An HBIM Approach for Structural Diagnosis and Intervention
Design in Heritage Constructions: The Case of the
Certosa di Pisa</v>
      </c>
      <c r="B65" s="9" t="s">
        <v>882</v>
      </c>
      <c r="C65" s="9">
        <f>'What requirements achieved'!C67</f>
        <v>0</v>
      </c>
      <c r="D65" s="9">
        <f>'What requirements achieved'!D67</f>
        <v>0</v>
      </c>
      <c r="E65" s="9">
        <f>'What requirements achieved'!E67</f>
        <v>0</v>
      </c>
      <c r="F65" s="9" t="s">
        <v>329</v>
      </c>
      <c r="G65" s="9" t="s">
        <v>799</v>
      </c>
      <c r="H65" s="9">
        <f>'What requirements achieved'!H67</f>
        <v>0</v>
      </c>
      <c r="I65" s="9">
        <f>'What requirements achieved'!I67</f>
        <v>0</v>
      </c>
      <c r="J65" s="11">
        <f>'What requirements achieved'!J67</f>
        <v>0</v>
      </c>
      <c r="K65" s="9">
        <f>'What requirements achieved'!K67</f>
        <v>0</v>
      </c>
      <c r="L65" s="9">
        <f>'What requirements achieved'!L67</f>
        <v>0</v>
      </c>
      <c r="M65" s="9" t="s">
        <v>279</v>
      </c>
      <c r="N65" s="9">
        <f>'What requirements achieved'!N67</f>
        <v>0</v>
      </c>
      <c r="O65" s="9" t="s">
        <v>718</v>
      </c>
      <c r="P65" s="9" t="s">
        <v>299</v>
      </c>
      <c r="Q65" s="9">
        <f>'What requirements achieved'!Q67</f>
        <v>0</v>
      </c>
      <c r="R65" s="9">
        <f>'What requirements achieved'!R67</f>
        <v>0</v>
      </c>
      <c r="S65" s="9">
        <f>'What requirements achieved'!S67</f>
        <v>0</v>
      </c>
      <c r="T65" s="9">
        <f>'What requirements achieved'!T67</f>
        <v>0</v>
      </c>
      <c r="U65" s="9">
        <f>'What requirements achieved'!U67</f>
        <v>0</v>
      </c>
      <c r="V65" s="9">
        <f>'What requirements achieved'!V67</f>
        <v>0</v>
      </c>
      <c r="W65" s="9">
        <f>'What requirements achieved'!W67</f>
        <v>0</v>
      </c>
      <c r="X65" s="9">
        <f>'What requirements achieved'!X67</f>
        <v>0</v>
      </c>
      <c r="Y65" s="9" t="s">
        <v>255</v>
      </c>
      <c r="Z65" s="9" t="s">
        <v>416</v>
      </c>
      <c r="AA65" s="9">
        <f>'What requirements achieved'!AA67</f>
        <v>0</v>
      </c>
      <c r="AB65" s="9">
        <f>'What requirements achieved'!AB67</f>
        <v>0</v>
      </c>
      <c r="AC65" s="9" t="s">
        <v>564</v>
      </c>
      <c r="AD65" s="9" t="s">
        <v>610</v>
      </c>
      <c r="AE65" s="9" t="s">
        <v>396</v>
      </c>
      <c r="AF65" s="9" t="s">
        <v>356</v>
      </c>
      <c r="AG65" s="9">
        <f>'What requirements achieved'!AG67</f>
        <v>0</v>
      </c>
      <c r="AH65" s="9" t="s">
        <v>372</v>
      </c>
      <c r="AI65" s="22">
        <f>'What requirements achieved'!AI67</f>
        <v>0</v>
      </c>
    </row>
    <row r="66" spans="1:35" ht="43.2" x14ac:dyDescent="0.55000000000000004">
      <c r="A66" s="21" t="str">
        <f>'What requirements achieved'!A68</f>
        <v>AN INTEGRATED HBIM-GIS DIGITAL ENVIRONMENT FOR HERITAGE PRESERVATION AND ENHANCEMENT IN THE INNER ITALIAN TERRITORY</v>
      </c>
      <c r="B66" s="9" t="s">
        <v>883</v>
      </c>
      <c r="C66" s="9">
        <f>'What requirements achieved'!C68</f>
        <v>0</v>
      </c>
      <c r="D66" s="9">
        <f>'What requirements achieved'!D68</f>
        <v>0</v>
      </c>
      <c r="E66" s="9">
        <f>'What requirements achieved'!E68</f>
        <v>0</v>
      </c>
      <c r="F66" s="9">
        <f>'What requirements achieved'!F68</f>
        <v>0</v>
      </c>
      <c r="G66" s="9" t="s">
        <v>798</v>
      </c>
      <c r="H66" s="9" t="s">
        <v>751</v>
      </c>
      <c r="I66" s="9">
        <f>'What requirements achieved'!I68</f>
        <v>0</v>
      </c>
      <c r="J66" s="11">
        <f>'What requirements achieved'!J68</f>
        <v>0</v>
      </c>
      <c r="K66" s="9">
        <f>'What requirements achieved'!K68</f>
        <v>0</v>
      </c>
      <c r="L66" s="9">
        <f>'What requirements achieved'!L68</f>
        <v>0</v>
      </c>
      <c r="M66" s="9">
        <f>'What requirements achieved'!M68</f>
        <v>0</v>
      </c>
      <c r="N66" s="9">
        <f>'What requirements achieved'!N68</f>
        <v>0</v>
      </c>
      <c r="O66" s="9">
        <f>'What requirements achieved'!O68</f>
        <v>0</v>
      </c>
      <c r="P66" s="9">
        <f>'What requirements achieved'!P68</f>
        <v>0</v>
      </c>
      <c r="Q66" s="9">
        <f>'What requirements achieved'!Q68</f>
        <v>0</v>
      </c>
      <c r="R66" s="9">
        <f>'What requirements achieved'!R68</f>
        <v>0</v>
      </c>
      <c r="S66" s="9">
        <f>'What requirements achieved'!S68</f>
        <v>0</v>
      </c>
      <c r="T66" s="9">
        <f>'What requirements achieved'!T68</f>
        <v>0</v>
      </c>
      <c r="U66" s="9">
        <f>'What requirements achieved'!U68</f>
        <v>0</v>
      </c>
      <c r="V66" s="9">
        <f>'What requirements achieved'!V68</f>
        <v>0</v>
      </c>
      <c r="W66" s="9">
        <f>'What requirements achieved'!W68</f>
        <v>0</v>
      </c>
      <c r="X66" s="9">
        <f>'What requirements achieved'!X68</f>
        <v>0</v>
      </c>
      <c r="Y66" s="9">
        <f>'What requirements achieved'!Y68</f>
        <v>0</v>
      </c>
      <c r="Z66" s="9">
        <f>'What requirements achieved'!Z68</f>
        <v>0</v>
      </c>
      <c r="AA66" s="9" t="s">
        <v>441</v>
      </c>
      <c r="AB66" s="9">
        <f>'What requirements achieved'!AB68</f>
        <v>0</v>
      </c>
      <c r="AC66" s="9" t="s">
        <v>525</v>
      </c>
      <c r="AD66" s="9">
        <f>'What requirements achieved'!AD68</f>
        <v>0</v>
      </c>
      <c r="AE66" s="9">
        <f>'What requirements achieved'!AE68</f>
        <v>0</v>
      </c>
      <c r="AF66" s="9">
        <f>'What requirements achieved'!AF68</f>
        <v>0</v>
      </c>
      <c r="AG66" s="9">
        <f>'What requirements achieved'!AG68</f>
        <v>0</v>
      </c>
      <c r="AH66" s="9">
        <f>'What requirements achieved'!AH68</f>
        <v>0</v>
      </c>
      <c r="AI66" s="22">
        <f>'What requirements achieved'!AI68</f>
        <v>0</v>
      </c>
    </row>
    <row r="67" spans="1:35" ht="28.8" hidden="1" x14ac:dyDescent="0.55000000000000004">
      <c r="A67" s="21" t="str">
        <f>'What requirements achieved'!A69</f>
        <v>GIS-like environments and HBIM integration for ancient villages management and dissemination</v>
      </c>
      <c r="B67" s="9"/>
      <c r="C67" s="9">
        <f>'What requirements achieved'!C69</f>
        <v>0</v>
      </c>
      <c r="D67" s="9">
        <f>'What requirements achieved'!D69</f>
        <v>0</v>
      </c>
      <c r="E67" s="9">
        <f>'What requirements achieved'!E69</f>
        <v>0</v>
      </c>
      <c r="F67" s="9">
        <f>'What requirements achieved'!F69</f>
        <v>0</v>
      </c>
      <c r="G67" s="9" t="s">
        <v>800</v>
      </c>
      <c r="H67" s="9" t="s">
        <v>752</v>
      </c>
      <c r="I67" s="9">
        <f>'What requirements achieved'!I69</f>
        <v>0</v>
      </c>
      <c r="J67" s="11">
        <f>'What requirements achieved'!J69</f>
        <v>0</v>
      </c>
      <c r="K67" s="9">
        <f>'What requirements achieved'!K69</f>
        <v>0</v>
      </c>
      <c r="L67" s="9">
        <f>'What requirements achieved'!L69</f>
        <v>0</v>
      </c>
      <c r="M67" s="9">
        <f>'What requirements achieved'!M69</f>
        <v>0</v>
      </c>
      <c r="N67" s="9">
        <f>'What requirements achieved'!N69</f>
        <v>0</v>
      </c>
      <c r="O67" s="9" t="s">
        <v>717</v>
      </c>
      <c r="P67" s="9">
        <f>'What requirements achieved'!P69</f>
        <v>0</v>
      </c>
      <c r="Q67" s="9">
        <f>'What requirements achieved'!Q69</f>
        <v>0</v>
      </c>
      <c r="R67" s="9">
        <f>'What requirements achieved'!R69</f>
        <v>0</v>
      </c>
      <c r="S67" s="9">
        <f>'What requirements achieved'!S69</f>
        <v>0</v>
      </c>
      <c r="T67" s="9">
        <f>'What requirements achieved'!T69</f>
        <v>0</v>
      </c>
      <c r="U67" s="9">
        <f>'What requirements achieved'!U69</f>
        <v>0</v>
      </c>
      <c r="V67" s="9">
        <f>'What requirements achieved'!V69</f>
        <v>0</v>
      </c>
      <c r="W67" s="9">
        <f>'What requirements achieved'!W69</f>
        <v>0</v>
      </c>
      <c r="X67" s="9">
        <f>'What requirements achieved'!X69</f>
        <v>0</v>
      </c>
      <c r="Y67" s="9">
        <f>'What requirements achieved'!Y69</f>
        <v>0</v>
      </c>
      <c r="Z67" s="9">
        <f>'What requirements achieved'!Z69</f>
        <v>0</v>
      </c>
      <c r="AA67" s="9" t="s">
        <v>443</v>
      </c>
      <c r="AB67" s="9">
        <f>'What requirements achieved'!AB69</f>
        <v>0</v>
      </c>
      <c r="AC67" s="9" t="s">
        <v>526</v>
      </c>
      <c r="AD67" s="9">
        <f>'What requirements achieved'!AD69</f>
        <v>0</v>
      </c>
      <c r="AE67" s="9" t="s">
        <v>397</v>
      </c>
      <c r="AF67" s="9">
        <f>'What requirements achieved'!AF69</f>
        <v>0</v>
      </c>
      <c r="AG67" s="9">
        <f>'What requirements achieved'!AG69</f>
        <v>0</v>
      </c>
      <c r="AH67" s="9">
        <f>'What requirements achieved'!AH69</f>
        <v>0</v>
      </c>
      <c r="AI67" s="22">
        <f>'What requirements achieved'!AI69</f>
        <v>0</v>
      </c>
    </row>
    <row r="68" spans="1:35" ht="43.2" x14ac:dyDescent="0.55000000000000004">
      <c r="A68" s="21" t="str">
        <f>'What requirements achieved'!A70</f>
        <v>A methodological approach for an augmented HBIM experience the architectural thresholds of the Mostra D'Oltremare</v>
      </c>
      <c r="B68" s="9" t="s">
        <v>884</v>
      </c>
      <c r="C68" s="9" t="s">
        <v>340</v>
      </c>
      <c r="D68" s="9">
        <f>'What requirements achieved'!D70</f>
        <v>0</v>
      </c>
      <c r="E68" s="9">
        <f>'What requirements achieved'!E70</f>
        <v>0</v>
      </c>
      <c r="F68" s="9">
        <f>'What requirements achieved'!F70</f>
        <v>0</v>
      </c>
      <c r="G68" s="9">
        <f>'What requirements achieved'!G70</f>
        <v>0</v>
      </c>
      <c r="H68" s="9" t="s">
        <v>753</v>
      </c>
      <c r="I68" s="9">
        <f>'What requirements achieved'!I70</f>
        <v>0</v>
      </c>
      <c r="J68" s="11">
        <f>'What requirements achieved'!J70</f>
        <v>0</v>
      </c>
      <c r="K68" s="9">
        <f>'What requirements achieved'!K70</f>
        <v>0</v>
      </c>
      <c r="L68" s="9">
        <f>'What requirements achieved'!L70</f>
        <v>0</v>
      </c>
      <c r="M68" s="9" t="s">
        <v>280</v>
      </c>
      <c r="N68" s="9" t="s">
        <v>287</v>
      </c>
      <c r="O68" s="9" t="s">
        <v>697</v>
      </c>
      <c r="P68" s="9" t="s">
        <v>300</v>
      </c>
      <c r="Q68" s="9">
        <f>'What requirements achieved'!Q70</f>
        <v>0</v>
      </c>
      <c r="R68" s="9">
        <f>'What requirements achieved'!R70</f>
        <v>0</v>
      </c>
      <c r="S68" s="9">
        <f>'What requirements achieved'!S70</f>
        <v>0</v>
      </c>
      <c r="T68" s="9">
        <f>'What requirements achieved'!T70</f>
        <v>0</v>
      </c>
      <c r="U68" s="9">
        <f>'What requirements achieved'!U70</f>
        <v>0</v>
      </c>
      <c r="V68" s="9">
        <f>'What requirements achieved'!V70</f>
        <v>0</v>
      </c>
      <c r="W68" s="9">
        <f>'What requirements achieved'!W70</f>
        <v>0</v>
      </c>
      <c r="X68" s="9">
        <f>'What requirements achieved'!X70</f>
        <v>0</v>
      </c>
      <c r="Y68" s="9" t="s">
        <v>256</v>
      </c>
      <c r="Z68" s="9" t="s">
        <v>417</v>
      </c>
      <c r="AA68" s="9">
        <f>'What requirements achieved'!AA70</f>
        <v>0</v>
      </c>
      <c r="AB68" s="9" t="s">
        <v>565</v>
      </c>
      <c r="AC68" s="9" t="s">
        <v>527</v>
      </c>
      <c r="AD68" s="9" t="s">
        <v>611</v>
      </c>
      <c r="AE68" s="9" t="s">
        <v>398</v>
      </c>
      <c r="AF68" s="9">
        <f>'What requirements achieved'!AF70</f>
        <v>0</v>
      </c>
      <c r="AG68" s="9">
        <f>'What requirements achieved'!AG70</f>
        <v>0</v>
      </c>
      <c r="AH68" s="9">
        <f>'What requirements achieved'!AH70</f>
        <v>0</v>
      </c>
      <c r="AI68" s="22">
        <f>'What requirements achieved'!AI70</f>
        <v>0</v>
      </c>
    </row>
    <row r="69" spans="1:35" ht="43.2" x14ac:dyDescent="0.55000000000000004">
      <c r="A69" s="21" t="str">
        <f>'What requirements achieved'!A71</f>
        <v>From 3d metric survey to hbim model. Testing of different scan2bim approaches for the archaeological documentation</v>
      </c>
      <c r="B69" s="9" t="s">
        <v>885</v>
      </c>
      <c r="C69" s="9">
        <f>'What requirements achieved'!C71</f>
        <v>0</v>
      </c>
      <c r="D69" s="9">
        <f>'What requirements achieved'!D71</f>
        <v>0</v>
      </c>
      <c r="E69" s="9">
        <f>'What requirements achieved'!E71</f>
        <v>0</v>
      </c>
      <c r="F69" s="9">
        <f>'What requirements achieved'!F71</f>
        <v>0</v>
      </c>
      <c r="G69" s="9" t="s">
        <v>801</v>
      </c>
      <c r="H69" s="9" t="s">
        <v>782</v>
      </c>
      <c r="I69" s="9">
        <f>'What requirements achieved'!I71</f>
        <v>0</v>
      </c>
      <c r="J69" s="11">
        <f>'What requirements achieved'!J71</f>
        <v>0</v>
      </c>
      <c r="K69" s="9">
        <f>'What requirements achieved'!K71</f>
        <v>0</v>
      </c>
      <c r="L69" s="9">
        <f>'What requirements achieved'!L71</f>
        <v>0</v>
      </c>
      <c r="M69" s="9">
        <f>'What requirements achieved'!M71</f>
        <v>0</v>
      </c>
      <c r="N69" s="9">
        <f>'What requirements achieved'!N71</f>
        <v>0</v>
      </c>
      <c r="O69" s="9" t="s">
        <v>716</v>
      </c>
      <c r="P69" s="9">
        <f>'What requirements achieved'!P71</f>
        <v>0</v>
      </c>
      <c r="Q69" s="9">
        <f>'What requirements achieved'!Q71</f>
        <v>0</v>
      </c>
      <c r="R69" s="9">
        <f>'What requirements achieved'!R71</f>
        <v>0</v>
      </c>
      <c r="S69" s="9">
        <f>'What requirements achieved'!S71</f>
        <v>0</v>
      </c>
      <c r="T69" s="9">
        <f>'What requirements achieved'!T71</f>
        <v>0</v>
      </c>
      <c r="U69" s="9">
        <f>'What requirements achieved'!U71</f>
        <v>0</v>
      </c>
      <c r="V69" s="9">
        <f>'What requirements achieved'!V71</f>
        <v>0</v>
      </c>
      <c r="W69" s="9">
        <f>'What requirements achieved'!W71</f>
        <v>0</v>
      </c>
      <c r="X69" s="9">
        <f>'What requirements achieved'!X71</f>
        <v>0</v>
      </c>
      <c r="Y69" s="9">
        <f>'What requirements achieved'!Y71</f>
        <v>0</v>
      </c>
      <c r="Z69" s="9">
        <f>'What requirements achieved'!Z71</f>
        <v>0</v>
      </c>
      <c r="AA69" s="9">
        <f>'What requirements achieved'!AA71</f>
        <v>0</v>
      </c>
      <c r="AB69" s="9">
        <f>'What requirements achieved'!AB71</f>
        <v>0</v>
      </c>
      <c r="AC69" s="9" t="s">
        <v>528</v>
      </c>
      <c r="AD69" s="9" t="s">
        <v>612</v>
      </c>
      <c r="AE69" s="9">
        <f>'What requirements achieved'!AE71</f>
        <v>0</v>
      </c>
      <c r="AF69" s="9">
        <f>'What requirements achieved'!AF71</f>
        <v>0</v>
      </c>
      <c r="AG69" s="9">
        <f>'What requirements achieved'!AG71</f>
        <v>0</v>
      </c>
      <c r="AH69" s="9">
        <f>'What requirements achieved'!AH71</f>
        <v>0</v>
      </c>
      <c r="AI69" s="22">
        <f>'What requirements achieved'!AI71</f>
        <v>0</v>
      </c>
    </row>
    <row r="70" spans="1:35" ht="43.2" x14ac:dyDescent="0.55000000000000004">
      <c r="A70" s="21" t="str">
        <f>'What requirements achieved'!A72</f>
        <v>Integration of hbim, xr and beacons for cultural mediation of historical heritage: The case of "al-quaraouiyine mosque" in fes</v>
      </c>
      <c r="B70" s="9" t="s">
        <v>886</v>
      </c>
      <c r="C70" s="9">
        <f>'What requirements achieved'!C72</f>
        <v>0</v>
      </c>
      <c r="D70" s="9" t="s">
        <v>319</v>
      </c>
      <c r="E70" s="9">
        <f>'What requirements achieved'!E72</f>
        <v>0</v>
      </c>
      <c r="F70" s="9">
        <f>'What requirements achieved'!F72</f>
        <v>0</v>
      </c>
      <c r="G70" s="9" t="s">
        <v>802</v>
      </c>
      <c r="H70" s="9" t="s">
        <v>781</v>
      </c>
      <c r="I70" s="9">
        <f>'What requirements achieved'!I72</f>
        <v>0</v>
      </c>
      <c r="J70" s="11">
        <f>'What requirements achieved'!J72</f>
        <v>0</v>
      </c>
      <c r="K70" s="9">
        <f>'What requirements achieved'!K72</f>
        <v>0</v>
      </c>
      <c r="L70" s="9">
        <f>'What requirements achieved'!L72</f>
        <v>0</v>
      </c>
      <c r="M70" s="9">
        <f>'What requirements achieved'!M72</f>
        <v>0</v>
      </c>
      <c r="N70" s="9">
        <f>'What requirements achieved'!N72</f>
        <v>0</v>
      </c>
      <c r="O70" s="9">
        <f>'What requirements achieved'!O72</f>
        <v>0</v>
      </c>
      <c r="P70" s="9" t="s">
        <v>301</v>
      </c>
      <c r="Q70" s="9">
        <f>'What requirements achieved'!Q72</f>
        <v>0</v>
      </c>
      <c r="R70" s="9">
        <f>'What requirements achieved'!R72</f>
        <v>0</v>
      </c>
      <c r="S70" s="9">
        <f>'What requirements achieved'!S72</f>
        <v>0</v>
      </c>
      <c r="T70" s="9">
        <f>'What requirements achieved'!T72</f>
        <v>0</v>
      </c>
      <c r="U70" s="9">
        <f>'What requirements achieved'!U72</f>
        <v>0</v>
      </c>
      <c r="V70" s="9">
        <f>'What requirements achieved'!V72</f>
        <v>0</v>
      </c>
      <c r="W70" s="9">
        <f>'What requirements achieved'!W72</f>
        <v>0</v>
      </c>
      <c r="X70" s="9">
        <f>'What requirements achieved'!X72</f>
        <v>0</v>
      </c>
      <c r="Y70" s="9">
        <f>'What requirements achieved'!Y72</f>
        <v>0</v>
      </c>
      <c r="Z70" s="9">
        <f>'What requirements achieved'!Z72</f>
        <v>0</v>
      </c>
      <c r="AA70" s="9">
        <f>'What requirements achieved'!AA72</f>
        <v>0</v>
      </c>
      <c r="AB70" s="9">
        <f>'What requirements achieved'!AB72</f>
        <v>0</v>
      </c>
      <c r="AC70" s="9" t="s">
        <v>529</v>
      </c>
      <c r="AD70" s="9">
        <f>'What requirements achieved'!AD72</f>
        <v>0</v>
      </c>
      <c r="AE70" s="9" t="s">
        <v>399</v>
      </c>
      <c r="AF70" s="9">
        <f>'What requirements achieved'!AF72</f>
        <v>0</v>
      </c>
      <c r="AG70" s="9">
        <f>'What requirements achieved'!AG72</f>
        <v>0</v>
      </c>
      <c r="AH70" s="9">
        <f>'What requirements achieved'!AH72</f>
        <v>0</v>
      </c>
      <c r="AI70" s="22">
        <f>'What requirements achieved'!AI72</f>
        <v>0</v>
      </c>
    </row>
    <row r="71" spans="1:35" ht="43.2" x14ac:dyDescent="0.55000000000000004">
      <c r="A71" s="21" t="str">
        <f>'What requirements achieved'!A73</f>
        <v>Cost Impact Comparative Analysis via BIM between Heritage Regular Maintenance Projects and Long-Term Restoration Projects—A Case Study</v>
      </c>
      <c r="B71" s="9" t="s">
        <v>887</v>
      </c>
      <c r="C71" s="9">
        <f>'What requirements achieved'!C73</f>
        <v>0</v>
      </c>
      <c r="D71" s="9">
        <f>'What requirements achieved'!D73</f>
        <v>0</v>
      </c>
      <c r="E71" s="9">
        <f>'What requirements achieved'!E73</f>
        <v>0</v>
      </c>
      <c r="F71" s="9">
        <f>'What requirements achieved'!F73</f>
        <v>0</v>
      </c>
      <c r="G71" s="9">
        <f>'What requirements achieved'!G73</f>
        <v>0</v>
      </c>
      <c r="H71" s="9">
        <f>'What requirements achieved'!H73</f>
        <v>0</v>
      </c>
      <c r="I71" s="9">
        <f>'What requirements achieved'!I73</f>
        <v>0</v>
      </c>
      <c r="J71" s="11">
        <f>'What requirements achieved'!J73</f>
        <v>0</v>
      </c>
      <c r="K71" s="9">
        <f>'What requirements achieved'!K73</f>
        <v>0</v>
      </c>
      <c r="L71" s="9">
        <f>'What requirements achieved'!L73</f>
        <v>0</v>
      </c>
      <c r="M71" s="9">
        <f>'What requirements achieved'!M73</f>
        <v>0</v>
      </c>
      <c r="N71" s="9">
        <f>'What requirements achieved'!N73</f>
        <v>0</v>
      </c>
      <c r="O71" s="9" t="s">
        <v>715</v>
      </c>
      <c r="P71" s="9">
        <f>'What requirements achieved'!P73</f>
        <v>0</v>
      </c>
      <c r="Q71" s="9">
        <f>'What requirements achieved'!Q73</f>
        <v>0</v>
      </c>
      <c r="R71" s="9">
        <f>'What requirements achieved'!R73</f>
        <v>0</v>
      </c>
      <c r="S71" s="9">
        <f>'What requirements achieved'!S73</f>
        <v>0</v>
      </c>
      <c r="T71" s="9">
        <f>'What requirements achieved'!T73</f>
        <v>0</v>
      </c>
      <c r="U71" s="9">
        <f>'What requirements achieved'!U73</f>
        <v>0</v>
      </c>
      <c r="V71" s="9" t="s">
        <v>245</v>
      </c>
      <c r="W71" s="9">
        <f>'What requirements achieved'!W73</f>
        <v>0</v>
      </c>
      <c r="X71" s="9" t="s">
        <v>249</v>
      </c>
      <c r="Y71" s="9" t="s">
        <v>257</v>
      </c>
      <c r="Z71" s="9" t="s">
        <v>418</v>
      </c>
      <c r="AA71" s="9">
        <f>'What requirements achieved'!AA73</f>
        <v>0</v>
      </c>
      <c r="AB71" s="9">
        <f>'What requirements achieved'!AB73</f>
        <v>0</v>
      </c>
      <c r="AC71" s="9" t="s">
        <v>485</v>
      </c>
      <c r="AD71" s="9">
        <f>'What requirements achieved'!AD73</f>
        <v>0</v>
      </c>
      <c r="AE71" s="9">
        <f>'What requirements achieved'!AE73</f>
        <v>0</v>
      </c>
      <c r="AF71" s="9">
        <f>'What requirements achieved'!AF73</f>
        <v>0</v>
      </c>
      <c r="AG71" s="9">
        <f>'What requirements achieved'!AG73</f>
        <v>0</v>
      </c>
      <c r="AH71" s="9">
        <f>'What requirements achieved'!AH73</f>
        <v>0</v>
      </c>
      <c r="AI71" s="22">
        <f>'What requirements achieved'!AI73</f>
        <v>0</v>
      </c>
    </row>
    <row r="72" spans="1:35" ht="57.6" x14ac:dyDescent="0.55000000000000004">
      <c r="A72" s="21" t="str">
        <f>'What requirements achieved'!A74</f>
        <v>Modelling for uncertainty in HBIM processes</v>
      </c>
      <c r="B72" s="9" t="s">
        <v>888</v>
      </c>
      <c r="C72" s="9" t="s">
        <v>341</v>
      </c>
      <c r="D72" s="9">
        <f>'What requirements achieved'!D74</f>
        <v>0</v>
      </c>
      <c r="E72" s="9" t="s">
        <v>840</v>
      </c>
      <c r="F72" s="9">
        <f>'What requirements achieved'!F74</f>
        <v>0</v>
      </c>
      <c r="G72" s="9" t="s">
        <v>803</v>
      </c>
      <c r="H72" s="9" t="s">
        <v>766</v>
      </c>
      <c r="I72" s="9" t="s">
        <v>335</v>
      </c>
      <c r="J72" s="11" t="s">
        <v>725</v>
      </c>
      <c r="K72" s="9">
        <f>'What requirements achieved'!K74</f>
        <v>0</v>
      </c>
      <c r="L72" s="9">
        <f>'What requirements achieved'!L74</f>
        <v>0</v>
      </c>
      <c r="M72" s="9">
        <f>'What requirements achieved'!M74</f>
        <v>0</v>
      </c>
      <c r="N72" s="9">
        <f>'What requirements achieved'!N74</f>
        <v>0</v>
      </c>
      <c r="O72" s="9" t="s">
        <v>714</v>
      </c>
      <c r="P72" s="9" t="s">
        <v>302</v>
      </c>
      <c r="Q72" s="9">
        <f>'What requirements achieved'!Q74</f>
        <v>0</v>
      </c>
      <c r="R72" s="9">
        <f>'What requirements achieved'!R74</f>
        <v>0</v>
      </c>
      <c r="S72" s="9">
        <f>'What requirements achieved'!S74</f>
        <v>0</v>
      </c>
      <c r="T72" s="9">
        <f>'What requirements achieved'!T74</f>
        <v>0</v>
      </c>
      <c r="U72" s="9">
        <f>'What requirements achieved'!U74</f>
        <v>0</v>
      </c>
      <c r="V72" s="9">
        <f>'What requirements achieved'!V74</f>
        <v>0</v>
      </c>
      <c r="W72" s="9">
        <f>'What requirements achieved'!W74</f>
        <v>0</v>
      </c>
      <c r="X72" s="9">
        <f>'What requirements achieved'!X74</f>
        <v>0</v>
      </c>
      <c r="Y72" s="9"/>
      <c r="Z72" s="9">
        <f>'What requirements achieved'!Z74</f>
        <v>0</v>
      </c>
      <c r="AA72" s="9">
        <f>'What requirements achieved'!AA74</f>
        <v>0</v>
      </c>
      <c r="AB72" s="9" t="s">
        <v>462</v>
      </c>
      <c r="AC72" s="9" t="s">
        <v>530</v>
      </c>
      <c r="AD72" s="9" t="s">
        <v>613</v>
      </c>
      <c r="AE72" s="9">
        <f>'What requirements achieved'!AE74</f>
        <v>0</v>
      </c>
      <c r="AF72" s="9">
        <f>'What requirements achieved'!AF74</f>
        <v>0</v>
      </c>
      <c r="AG72" s="9">
        <f>'What requirements achieved'!AG74</f>
        <v>0</v>
      </c>
      <c r="AH72" s="9">
        <f>'What requirements achieved'!AH74</f>
        <v>0</v>
      </c>
      <c r="AI72" s="22">
        <f>'What requirements achieved'!AI74</f>
        <v>0</v>
      </c>
    </row>
    <row r="73" spans="1:35" ht="43.2" x14ac:dyDescent="0.55000000000000004">
      <c r="A73" s="21" t="str">
        <f>'What requirements achieved'!A75</f>
        <v>HERITAGE DECAY VISIBLE IN HBIM MODELS</v>
      </c>
      <c r="B73" s="9" t="s">
        <v>889</v>
      </c>
      <c r="C73" s="9">
        <f>'What requirements achieved'!C75</f>
        <v>0</v>
      </c>
      <c r="D73" s="9">
        <f>'What requirements achieved'!D75</f>
        <v>0</v>
      </c>
      <c r="E73" s="9">
        <f>'What requirements achieved'!E75</f>
        <v>0</v>
      </c>
      <c r="F73" s="9">
        <f>'What requirements achieved'!F75</f>
        <v>0</v>
      </c>
      <c r="G73" s="9" t="s">
        <v>804</v>
      </c>
      <c r="H73" s="9">
        <f>'What requirements achieved'!H75</f>
        <v>0</v>
      </c>
      <c r="I73" s="9">
        <f>'What requirements achieved'!I75</f>
        <v>0</v>
      </c>
      <c r="J73" s="11">
        <f>'What requirements achieved'!J75</f>
        <v>0</v>
      </c>
      <c r="K73" s="9">
        <f>'What requirements achieved'!K75</f>
        <v>0</v>
      </c>
      <c r="L73" s="9">
        <f>'What requirements achieved'!L75</f>
        <v>0</v>
      </c>
      <c r="M73" s="9">
        <f>'What requirements achieved'!M75</f>
        <v>0</v>
      </c>
      <c r="N73" s="9">
        <f>'What requirements achieved'!N75</f>
        <v>0</v>
      </c>
      <c r="O73" s="9" t="s">
        <v>694</v>
      </c>
      <c r="P73" s="9">
        <f>'What requirements achieved'!P75</f>
        <v>0</v>
      </c>
      <c r="Q73" s="9">
        <f>'What requirements achieved'!Q75</f>
        <v>0</v>
      </c>
      <c r="R73" s="9">
        <f>'What requirements achieved'!R75</f>
        <v>0</v>
      </c>
      <c r="S73" s="9">
        <f>'What requirements achieved'!S75</f>
        <v>0</v>
      </c>
      <c r="T73" s="9">
        <f>'What requirements achieved'!T75</f>
        <v>0</v>
      </c>
      <c r="U73" s="9">
        <f>'What requirements achieved'!U75</f>
        <v>0</v>
      </c>
      <c r="V73" s="9">
        <f>'What requirements achieved'!V75</f>
        <v>0</v>
      </c>
      <c r="W73" s="9">
        <f>'What requirements achieved'!W75</f>
        <v>0</v>
      </c>
      <c r="X73" s="9">
        <f>'What requirements achieved'!X75</f>
        <v>0</v>
      </c>
      <c r="Y73" s="9">
        <f>'What requirements achieved'!Y75</f>
        <v>0</v>
      </c>
      <c r="Z73" s="9">
        <f>'What requirements achieved'!Z75</f>
        <v>0</v>
      </c>
      <c r="AA73" s="9">
        <f>'What requirements achieved'!AA75</f>
        <v>0</v>
      </c>
      <c r="AB73" s="9">
        <f>'What requirements achieved'!AB75</f>
        <v>0</v>
      </c>
      <c r="AC73" s="9" t="s">
        <v>531</v>
      </c>
      <c r="AD73" s="9" t="s">
        <v>614</v>
      </c>
      <c r="AE73" s="9">
        <f>'What requirements achieved'!AE75</f>
        <v>0</v>
      </c>
      <c r="AF73" s="9">
        <f>'What requirements achieved'!AF75</f>
        <v>0</v>
      </c>
      <c r="AG73" s="9">
        <f>'What requirements achieved'!AG75</f>
        <v>0</v>
      </c>
      <c r="AH73" s="9">
        <f>'What requirements achieved'!AH75</f>
        <v>0</v>
      </c>
      <c r="AI73" s="22">
        <f>'What requirements achieved'!AI75</f>
        <v>0</v>
      </c>
    </row>
    <row r="74" spans="1:35" ht="43.2" hidden="1" x14ac:dyDescent="0.55000000000000004">
      <c r="A74" s="21" t="str">
        <f>'What requirements achieved'!A76</f>
        <v>Research Information System for Cultural Heritage Impact Assessment</v>
      </c>
      <c r="B74" s="9"/>
      <c r="C74" s="9">
        <f>'What requirements achieved'!C76</f>
        <v>0</v>
      </c>
      <c r="D74" s="9">
        <f>'What requirements achieved'!D76</f>
        <v>0</v>
      </c>
      <c r="E74" s="9">
        <f>'What requirements achieved'!E76</f>
        <v>0</v>
      </c>
      <c r="F74" s="9">
        <f>'What requirements achieved'!F76</f>
        <v>0</v>
      </c>
      <c r="G74" s="9">
        <f>'What requirements achieved'!G76</f>
        <v>0</v>
      </c>
      <c r="H74" s="9">
        <f>'What requirements achieved'!H76</f>
        <v>0</v>
      </c>
      <c r="I74" s="9">
        <f>'What requirements achieved'!I76</f>
        <v>0</v>
      </c>
      <c r="J74" s="11">
        <f>'What requirements achieved'!J76</f>
        <v>0</v>
      </c>
      <c r="K74" s="9">
        <f>'What requirements achieved'!K76</f>
        <v>0</v>
      </c>
      <c r="L74" s="9">
        <f>'What requirements achieved'!L76</f>
        <v>0</v>
      </c>
      <c r="M74" s="9">
        <f>'What requirements achieved'!M76</f>
        <v>0</v>
      </c>
      <c r="N74" s="9">
        <f>'What requirements achieved'!N76</f>
        <v>0</v>
      </c>
      <c r="O74" s="9">
        <f>'What requirements achieved'!O76</f>
        <v>0</v>
      </c>
      <c r="P74" s="9">
        <f>'What requirements achieved'!P76</f>
        <v>0</v>
      </c>
      <c r="Q74" s="9">
        <f>'What requirements achieved'!Q76</f>
        <v>0</v>
      </c>
      <c r="R74" s="9">
        <f>'What requirements achieved'!R76</f>
        <v>0</v>
      </c>
      <c r="S74" s="9">
        <f>'What requirements achieved'!S76</f>
        <v>0</v>
      </c>
      <c r="T74" s="9">
        <f>'What requirements achieved'!T76</f>
        <v>0</v>
      </c>
      <c r="U74" s="9">
        <f>'What requirements achieved'!U76</f>
        <v>0</v>
      </c>
      <c r="V74" s="9">
        <f>'What requirements achieved'!V76</f>
        <v>0</v>
      </c>
      <c r="W74" s="9">
        <f>'What requirements achieved'!W76</f>
        <v>0</v>
      </c>
      <c r="X74" s="9">
        <f>'What requirements achieved'!X76</f>
        <v>0</v>
      </c>
      <c r="Y74" s="9">
        <f>'What requirements achieved'!Y76</f>
        <v>0</v>
      </c>
      <c r="Z74" s="9">
        <f>'What requirements achieved'!Z76</f>
        <v>0</v>
      </c>
      <c r="AA74" s="9">
        <f>'What requirements achieved'!AA76</f>
        <v>0</v>
      </c>
      <c r="AB74" s="9">
        <f>'What requirements achieved'!AB76</f>
        <v>0</v>
      </c>
      <c r="AC74" s="9" t="s">
        <v>532</v>
      </c>
      <c r="AD74" s="9">
        <f>'What requirements achieved'!AD76</f>
        <v>0</v>
      </c>
      <c r="AE74" s="9">
        <f>'What requirements achieved'!AE76</f>
        <v>0</v>
      </c>
      <c r="AF74" s="9">
        <f>'What requirements achieved'!AF76</f>
        <v>0</v>
      </c>
      <c r="AG74" s="9">
        <f>'What requirements achieved'!AG76</f>
        <v>0</v>
      </c>
      <c r="AH74" s="9">
        <f>'What requirements achieved'!AH76</f>
        <v>0</v>
      </c>
      <c r="AI74" s="22">
        <f>'What requirements achieved'!AI76</f>
        <v>0</v>
      </c>
    </row>
    <row r="75" spans="1:35" ht="57.6" hidden="1" x14ac:dyDescent="0.55000000000000004">
      <c r="A75" s="21" t="str">
        <f>'What requirements achieved'!A77</f>
        <v>IoT and Digital Twin: a new perspective for Cultural Heritage predictive maintenance</v>
      </c>
      <c r="B75" s="9"/>
      <c r="C75" s="9">
        <f>'What requirements achieved'!C77</f>
        <v>0</v>
      </c>
      <c r="D75" s="9">
        <f>'What requirements achieved'!D77</f>
        <v>0</v>
      </c>
      <c r="E75" s="9">
        <f>'What requirements achieved'!E77</f>
        <v>0</v>
      </c>
      <c r="F75" s="9">
        <f>'What requirements achieved'!F77</f>
        <v>0</v>
      </c>
      <c r="G75" s="9" t="s">
        <v>805</v>
      </c>
      <c r="H75" s="9">
        <f>'What requirements achieved'!H77</f>
        <v>0</v>
      </c>
      <c r="I75" s="9">
        <f>'What requirements achieved'!I77</f>
        <v>0</v>
      </c>
      <c r="J75" s="11">
        <f>'What requirements achieved'!J77</f>
        <v>0</v>
      </c>
      <c r="K75" s="9">
        <f>'What requirements achieved'!K77</f>
        <v>0</v>
      </c>
      <c r="L75" s="9">
        <f>'What requirements achieved'!L77</f>
        <v>0</v>
      </c>
      <c r="M75" s="9">
        <f>'What requirements achieved'!M77</f>
        <v>0</v>
      </c>
      <c r="N75" s="9">
        <f>'What requirements achieved'!N77</f>
        <v>0</v>
      </c>
      <c r="O75" s="9" t="s">
        <v>713</v>
      </c>
      <c r="P75" s="9" t="s">
        <v>303</v>
      </c>
      <c r="Q75" s="9">
        <f>'What requirements achieved'!Q77</f>
        <v>0</v>
      </c>
      <c r="R75" s="9">
        <f>'What requirements achieved'!R77</f>
        <v>0</v>
      </c>
      <c r="S75" s="9">
        <f>'What requirements achieved'!S77</f>
        <v>0</v>
      </c>
      <c r="T75" s="9">
        <f>'What requirements achieved'!T77</f>
        <v>0</v>
      </c>
      <c r="U75" s="9">
        <f>'What requirements achieved'!U77</f>
        <v>0</v>
      </c>
      <c r="V75" s="9">
        <f>'What requirements achieved'!V77</f>
        <v>0</v>
      </c>
      <c r="W75" s="9">
        <f>'What requirements achieved'!W77</f>
        <v>0</v>
      </c>
      <c r="X75" s="9">
        <f>'What requirements achieved'!X77</f>
        <v>0</v>
      </c>
      <c r="Y75" s="9">
        <f>'What requirements achieved'!Y77</f>
        <v>0</v>
      </c>
      <c r="Z75" s="9">
        <f>'What requirements achieved'!Z77</f>
        <v>0</v>
      </c>
      <c r="AA75" s="9">
        <f>'What requirements achieved'!AA77</f>
        <v>0</v>
      </c>
      <c r="AB75" s="9">
        <f>'What requirements achieved'!AB77</f>
        <v>0</v>
      </c>
      <c r="AC75" s="9" t="s">
        <v>533</v>
      </c>
      <c r="AD75" s="9">
        <f>'What requirements achieved'!AD77</f>
        <v>0</v>
      </c>
      <c r="AE75" s="9">
        <f>'What requirements achieved'!AE77</f>
        <v>0</v>
      </c>
      <c r="AF75" s="9">
        <f>'What requirements achieved'!AF77</f>
        <v>0</v>
      </c>
      <c r="AG75" s="9" t="s">
        <v>364</v>
      </c>
      <c r="AH75" s="9">
        <f>'What requirements achieved'!AH77</f>
        <v>0</v>
      </c>
      <c r="AI75" s="22">
        <f>'What requirements achieved'!AI77</f>
        <v>0</v>
      </c>
    </row>
    <row r="76" spans="1:35" ht="28.8" hidden="1" x14ac:dyDescent="0.55000000000000004">
      <c r="A76" s="21" t="str">
        <f>'What requirements achieved'!A78</f>
        <v>HBIM Model as a Digital Twin on the Example of the Gawrych Cottage in the Kurpie Open Air Museum in Nowogród</v>
      </c>
      <c r="B76" s="9"/>
      <c r="C76" s="9">
        <f>'What requirements achieved'!C78</f>
        <v>0</v>
      </c>
      <c r="D76" s="9">
        <f>'What requirements achieved'!D78</f>
        <v>0</v>
      </c>
      <c r="E76" s="9">
        <f>'What requirements achieved'!E78</f>
        <v>0</v>
      </c>
      <c r="F76" s="9">
        <f>'What requirements achieved'!F78</f>
        <v>0</v>
      </c>
      <c r="G76" s="9">
        <f>'What requirements achieved'!G78</f>
        <v>0</v>
      </c>
      <c r="H76" s="9">
        <f>'What requirements achieved'!H78</f>
        <v>0</v>
      </c>
      <c r="I76" s="9">
        <f>'What requirements achieved'!I78</f>
        <v>0</v>
      </c>
      <c r="J76" s="11">
        <f>'What requirements achieved'!J78</f>
        <v>0</v>
      </c>
      <c r="K76" s="9">
        <f>'What requirements achieved'!K78</f>
        <v>0</v>
      </c>
      <c r="L76" s="9">
        <f>'What requirements achieved'!L78</f>
        <v>0</v>
      </c>
      <c r="M76" s="9">
        <f>'What requirements achieved'!M78</f>
        <v>0</v>
      </c>
      <c r="N76" s="9">
        <f>'What requirements achieved'!N78</f>
        <v>0</v>
      </c>
      <c r="O76" s="9" t="s">
        <v>706</v>
      </c>
      <c r="P76" s="9">
        <f>'What requirements achieved'!P78</f>
        <v>0</v>
      </c>
      <c r="Q76" s="9">
        <f>'What requirements achieved'!Q78</f>
        <v>0</v>
      </c>
      <c r="R76" s="9">
        <f>'What requirements achieved'!R78</f>
        <v>0</v>
      </c>
      <c r="S76" s="9">
        <f>'What requirements achieved'!S78</f>
        <v>0</v>
      </c>
      <c r="T76" s="9">
        <f>'What requirements achieved'!T78</f>
        <v>0</v>
      </c>
      <c r="U76" s="9">
        <f>'What requirements achieved'!U78</f>
        <v>0</v>
      </c>
      <c r="V76" s="9">
        <f>'What requirements achieved'!V78</f>
        <v>0</v>
      </c>
      <c r="W76" s="9">
        <f>'What requirements achieved'!W78</f>
        <v>0</v>
      </c>
      <c r="X76" s="9">
        <f>'What requirements achieved'!X78</f>
        <v>0</v>
      </c>
      <c r="Y76" s="9">
        <f>'What requirements achieved'!Y78</f>
        <v>0</v>
      </c>
      <c r="Z76" s="9">
        <f>'What requirements achieved'!Z78</f>
        <v>0</v>
      </c>
      <c r="AA76" s="9" t="s">
        <v>442</v>
      </c>
      <c r="AB76" s="9">
        <f>'What requirements achieved'!AB78</f>
        <v>0</v>
      </c>
      <c r="AC76" s="9" t="s">
        <v>486</v>
      </c>
      <c r="AD76" s="9">
        <f>'What requirements achieved'!AD78</f>
        <v>0</v>
      </c>
      <c r="AE76" s="9">
        <f>'What requirements achieved'!AE78</f>
        <v>0</v>
      </c>
      <c r="AF76" s="9">
        <f>'What requirements achieved'!AF78</f>
        <v>0</v>
      </c>
      <c r="AG76" s="9">
        <f>'What requirements achieved'!AG78</f>
        <v>0</v>
      </c>
      <c r="AH76" s="9">
        <f>'What requirements achieved'!AH78</f>
        <v>0</v>
      </c>
      <c r="AI76" s="22">
        <f>'What requirements achieved'!AI78</f>
        <v>0</v>
      </c>
    </row>
    <row r="77" spans="1:35" ht="43.2" hidden="1" x14ac:dyDescent="0.55000000000000004">
      <c r="A77" s="21" t="str">
        <f>'What requirements achieved'!A79</f>
        <v>Hbim structural model to evaluate building evolution and construction hypotheses: Preliminary results</v>
      </c>
      <c r="B77" s="9"/>
      <c r="C77" s="9">
        <f>'What requirements achieved'!C79</f>
        <v>0</v>
      </c>
      <c r="D77" s="9">
        <f>'What requirements achieved'!D79</f>
        <v>0</v>
      </c>
      <c r="E77" s="9">
        <f>'What requirements achieved'!E79</f>
        <v>0</v>
      </c>
      <c r="F77" s="9">
        <f>'What requirements achieved'!F79</f>
        <v>0</v>
      </c>
      <c r="G77" s="9" t="s">
        <v>806</v>
      </c>
      <c r="H77" s="9" t="s">
        <v>780</v>
      </c>
      <c r="I77" s="9">
        <f>'What requirements achieved'!I79</f>
        <v>0</v>
      </c>
      <c r="J77" s="11">
        <f>'What requirements achieved'!J79</f>
        <v>0</v>
      </c>
      <c r="K77" s="9">
        <f>'What requirements achieved'!K79</f>
        <v>0</v>
      </c>
      <c r="L77" s="9">
        <f>'What requirements achieved'!L79</f>
        <v>0</v>
      </c>
      <c r="M77" s="9">
        <f>'What requirements achieved'!M79</f>
        <v>0</v>
      </c>
      <c r="N77" s="9">
        <f>'What requirements achieved'!N79</f>
        <v>0</v>
      </c>
      <c r="O77" s="9" t="s">
        <v>694</v>
      </c>
      <c r="P77" s="9">
        <f>'What requirements achieved'!P79</f>
        <v>0</v>
      </c>
      <c r="Q77" s="9">
        <f>'What requirements achieved'!Q79</f>
        <v>0</v>
      </c>
      <c r="R77" s="9">
        <f>'What requirements achieved'!R79</f>
        <v>0</v>
      </c>
      <c r="S77" s="9">
        <f>'What requirements achieved'!S79</f>
        <v>0</v>
      </c>
      <c r="T77" s="9">
        <f>'What requirements achieved'!T79</f>
        <v>0</v>
      </c>
      <c r="U77" s="9">
        <f>'What requirements achieved'!U79</f>
        <v>0</v>
      </c>
      <c r="V77" s="9">
        <f>'What requirements achieved'!V79</f>
        <v>0</v>
      </c>
      <c r="W77" s="9">
        <f>'What requirements achieved'!W79</f>
        <v>0</v>
      </c>
      <c r="X77" s="9">
        <f>'What requirements achieved'!X79</f>
        <v>0</v>
      </c>
      <c r="Y77" s="9">
        <f>'What requirements achieved'!Y79</f>
        <v>0</v>
      </c>
      <c r="Z77" s="9">
        <f>'What requirements achieved'!Z79</f>
        <v>0</v>
      </c>
      <c r="AA77" s="9">
        <f>'What requirements achieved'!AA79</f>
        <v>0</v>
      </c>
      <c r="AB77" s="9" t="s">
        <v>463</v>
      </c>
      <c r="AC77" s="9" t="s">
        <v>534</v>
      </c>
      <c r="AD77" s="9">
        <f>'What requirements achieved'!AD79</f>
        <v>0</v>
      </c>
      <c r="AE77" s="9">
        <f>'What requirements achieved'!AE79</f>
        <v>0</v>
      </c>
      <c r="AF77" s="9">
        <f>'What requirements achieved'!AF79</f>
        <v>0</v>
      </c>
      <c r="AG77" s="9">
        <f>'What requirements achieved'!AG79</f>
        <v>0</v>
      </c>
      <c r="AH77" s="9">
        <f>'What requirements achieved'!AH79</f>
        <v>0</v>
      </c>
      <c r="AI77" s="22">
        <f>'What requirements achieved'!AI79</f>
        <v>0</v>
      </c>
    </row>
    <row r="78" spans="1:35" ht="28.8" hidden="1" x14ac:dyDescent="0.55000000000000004">
      <c r="A78" s="21" t="str">
        <f>'What requirements achieved'!A80</f>
        <v>H-BIM and Artificial Intelligence: Classification of Architectural Heritage for Semi-Automatic Scan-to-BIM Reconstruction</v>
      </c>
      <c r="B78" s="9"/>
      <c r="C78" s="9">
        <f>'What requirements achieved'!C80</f>
        <v>0</v>
      </c>
      <c r="D78" s="9">
        <f>'What requirements achieved'!D80</f>
        <v>0</v>
      </c>
      <c r="E78" s="9">
        <f>'What requirements achieved'!E80</f>
        <v>0</v>
      </c>
      <c r="F78" s="9">
        <f>'What requirements achieved'!F80</f>
        <v>0</v>
      </c>
      <c r="G78" s="9">
        <f>'What requirements achieved'!G80</f>
        <v>0</v>
      </c>
      <c r="H78" s="9">
        <f>'What requirements achieved'!H80</f>
        <v>0</v>
      </c>
      <c r="I78" s="9">
        <f>'What requirements achieved'!I80</f>
        <v>0</v>
      </c>
      <c r="J78" s="11">
        <f>'What requirements achieved'!J80</f>
        <v>0</v>
      </c>
      <c r="K78" s="9">
        <f>'What requirements achieved'!K80</f>
        <v>0</v>
      </c>
      <c r="L78" s="9">
        <f>'What requirements achieved'!L80</f>
        <v>0</v>
      </c>
      <c r="M78" s="9">
        <f>'What requirements achieved'!M80</f>
        <v>0</v>
      </c>
      <c r="N78" s="9">
        <f>'What requirements achieved'!N80</f>
        <v>0</v>
      </c>
      <c r="O78" s="9" t="s">
        <v>712</v>
      </c>
      <c r="P78" s="9">
        <f>'What requirements achieved'!P80</f>
        <v>0</v>
      </c>
      <c r="Q78" s="9">
        <f>'What requirements achieved'!Q80</f>
        <v>0</v>
      </c>
      <c r="R78" s="9">
        <f>'What requirements achieved'!R80</f>
        <v>0</v>
      </c>
      <c r="S78" s="9">
        <f>'What requirements achieved'!S80</f>
        <v>0</v>
      </c>
      <c r="T78" s="9">
        <f>'What requirements achieved'!T80</f>
        <v>0</v>
      </c>
      <c r="U78" s="9">
        <f>'What requirements achieved'!U80</f>
        <v>0</v>
      </c>
      <c r="V78" s="9">
        <f>'What requirements achieved'!V80</f>
        <v>0</v>
      </c>
      <c r="W78" s="9">
        <f>'What requirements achieved'!W80</f>
        <v>0</v>
      </c>
      <c r="X78" s="9">
        <f>'What requirements achieved'!X80</f>
        <v>0</v>
      </c>
      <c r="Y78" s="9">
        <f>'What requirements achieved'!Y80</f>
        <v>0</v>
      </c>
      <c r="Z78" s="9">
        <f>'What requirements achieved'!Z80</f>
        <v>0</v>
      </c>
      <c r="AA78" s="9">
        <f>'What requirements achieved'!AA80</f>
        <v>0</v>
      </c>
      <c r="AB78" s="9">
        <f>'What requirements achieved'!AB80</f>
        <v>0</v>
      </c>
      <c r="AC78" s="9" t="s">
        <v>535</v>
      </c>
      <c r="AD78" s="9">
        <f>'What requirements achieved'!AD80</f>
        <v>0</v>
      </c>
      <c r="AE78" s="9">
        <f>'What requirements achieved'!AE80</f>
        <v>0</v>
      </c>
      <c r="AF78" s="9">
        <f>'What requirements achieved'!AF80</f>
        <v>0</v>
      </c>
      <c r="AG78" s="9">
        <f>'What requirements achieved'!AG80</f>
        <v>0</v>
      </c>
      <c r="AH78" s="9">
        <f>'What requirements achieved'!AH80</f>
        <v>0</v>
      </c>
      <c r="AI78" s="22">
        <f>'What requirements achieved'!AI80</f>
        <v>0</v>
      </c>
    </row>
    <row r="79" spans="1:35" ht="43.2" hidden="1" x14ac:dyDescent="0.55000000000000004">
      <c r="A79" s="21" t="str">
        <f>'What requirements achieved'!A81</f>
        <v>Bridging the gap: An open-source gis+bim system for archaeological data.The case study of altinum, Italy</v>
      </c>
      <c r="B79" s="9"/>
      <c r="C79" s="9">
        <f>'What requirements achieved'!C81</f>
        <v>0</v>
      </c>
      <c r="D79" s="9">
        <f>'What requirements achieved'!D81</f>
        <v>0</v>
      </c>
      <c r="E79" s="9" t="s">
        <v>841</v>
      </c>
      <c r="F79" s="9">
        <f>'What requirements achieved'!F81</f>
        <v>0</v>
      </c>
      <c r="G79" s="9">
        <f>'What requirements achieved'!G81</f>
        <v>0</v>
      </c>
      <c r="H79" s="9" t="s">
        <v>779</v>
      </c>
      <c r="I79" s="9">
        <f>'What requirements achieved'!I81</f>
        <v>0</v>
      </c>
      <c r="J79" s="11" t="s">
        <v>726</v>
      </c>
      <c r="K79" s="9">
        <f>'What requirements achieved'!K81</f>
        <v>0</v>
      </c>
      <c r="L79" s="9">
        <f>'What requirements achieved'!L81</f>
        <v>0</v>
      </c>
      <c r="M79" s="9">
        <f>'What requirements achieved'!M81</f>
        <v>0</v>
      </c>
      <c r="N79" s="9">
        <f>'What requirements achieved'!N81</f>
        <v>0</v>
      </c>
      <c r="O79" s="9" t="s">
        <v>711</v>
      </c>
      <c r="P79" s="9">
        <f>'What requirements achieved'!P81</f>
        <v>0</v>
      </c>
      <c r="Q79" s="9">
        <f>'What requirements achieved'!Q81</f>
        <v>0</v>
      </c>
      <c r="R79" s="9">
        <f>'What requirements achieved'!R81</f>
        <v>0</v>
      </c>
      <c r="S79" s="9">
        <f>'What requirements achieved'!S81</f>
        <v>0</v>
      </c>
      <c r="T79" s="9">
        <f>'What requirements achieved'!T81</f>
        <v>0</v>
      </c>
      <c r="U79" s="9">
        <f>'What requirements achieved'!U81</f>
        <v>0</v>
      </c>
      <c r="V79" s="9">
        <f>'What requirements achieved'!V81</f>
        <v>0</v>
      </c>
      <c r="W79" s="9">
        <f>'What requirements achieved'!W81</f>
        <v>0</v>
      </c>
      <c r="X79" s="9">
        <f>'What requirements achieved'!X81</f>
        <v>0</v>
      </c>
      <c r="Y79" s="9">
        <f>'What requirements achieved'!Y81</f>
        <v>0</v>
      </c>
      <c r="Z79" s="9">
        <f>'What requirements achieved'!Z81</f>
        <v>0</v>
      </c>
      <c r="AA79" s="9" t="s">
        <v>444</v>
      </c>
      <c r="AB79" s="9">
        <f>'What requirements achieved'!AB81</f>
        <v>0</v>
      </c>
      <c r="AC79" s="9" t="s">
        <v>536</v>
      </c>
      <c r="AD79" s="9" t="s">
        <v>615</v>
      </c>
      <c r="AE79" s="9">
        <f>'What requirements achieved'!AE81</f>
        <v>0</v>
      </c>
      <c r="AF79" s="9">
        <f>'What requirements achieved'!AF81</f>
        <v>0</v>
      </c>
      <c r="AG79" s="9">
        <f>'What requirements achieved'!AG81</f>
        <v>0</v>
      </c>
      <c r="AH79" s="9">
        <f>'What requirements achieved'!AH81</f>
        <v>0</v>
      </c>
      <c r="AI79" s="22">
        <f>'What requirements achieved'!AI81</f>
        <v>0</v>
      </c>
    </row>
    <row r="80" spans="1:35" ht="43.2" hidden="1" x14ac:dyDescent="0.55000000000000004">
      <c r="A80" s="21" t="str">
        <f>'What requirements achieved'!A82</f>
        <v>Narrating Serranos Bridge Evolution in Valencia (1500–2022) Using Historic Building Information Modelling and Historical Data</v>
      </c>
      <c r="B80" s="9"/>
      <c r="C80" s="9">
        <f>'What requirements achieved'!C82</f>
        <v>0</v>
      </c>
      <c r="D80" s="9">
        <f>'What requirements achieved'!D82</f>
        <v>0</v>
      </c>
      <c r="E80" s="9">
        <f>'What requirements achieved'!E82</f>
        <v>0</v>
      </c>
      <c r="F80" s="9">
        <f>'What requirements achieved'!F82</f>
        <v>0</v>
      </c>
      <c r="G80" s="9">
        <f>'What requirements achieved'!G82</f>
        <v>0</v>
      </c>
      <c r="H80" s="9">
        <f>'What requirements achieved'!H82</f>
        <v>0</v>
      </c>
      <c r="I80" s="9">
        <f>'What requirements achieved'!I82</f>
        <v>0</v>
      </c>
      <c r="J80" s="11">
        <f>'What requirements achieved'!J82</f>
        <v>0</v>
      </c>
      <c r="K80" s="9">
        <f>'What requirements achieved'!K82</f>
        <v>0</v>
      </c>
      <c r="L80" s="9">
        <f>'What requirements achieved'!L82</f>
        <v>0</v>
      </c>
      <c r="M80" s="9">
        <f>'What requirements achieved'!M82</f>
        <v>0</v>
      </c>
      <c r="N80" s="9">
        <f>'What requirements achieved'!N82</f>
        <v>0</v>
      </c>
      <c r="O80" s="9" t="s">
        <v>710</v>
      </c>
      <c r="P80" s="9">
        <f>'What requirements achieved'!P82</f>
        <v>0</v>
      </c>
      <c r="Q80" s="9">
        <f>'What requirements achieved'!Q82</f>
        <v>0</v>
      </c>
      <c r="R80" s="9">
        <f>'What requirements achieved'!R82</f>
        <v>0</v>
      </c>
      <c r="S80" s="9">
        <f>'What requirements achieved'!S82</f>
        <v>0</v>
      </c>
      <c r="T80" s="9">
        <f>'What requirements achieved'!T82</f>
        <v>0</v>
      </c>
      <c r="U80" s="9">
        <f>'What requirements achieved'!U82</f>
        <v>0</v>
      </c>
      <c r="V80" s="9">
        <f>'What requirements achieved'!V82</f>
        <v>0</v>
      </c>
      <c r="W80" s="9">
        <f>'What requirements achieved'!W82</f>
        <v>0</v>
      </c>
      <c r="X80" s="9">
        <f>'What requirements achieved'!X82</f>
        <v>0</v>
      </c>
      <c r="Y80" s="9">
        <f>'What requirements achieved'!Y82</f>
        <v>0</v>
      </c>
      <c r="Z80" s="9">
        <f>'What requirements achieved'!Z82</f>
        <v>0</v>
      </c>
      <c r="AA80" s="9">
        <f>'What requirements achieved'!AA82</f>
        <v>0</v>
      </c>
      <c r="AB80" s="9" t="s">
        <v>464</v>
      </c>
      <c r="AC80" s="9" t="s">
        <v>529</v>
      </c>
      <c r="AD80" s="9" t="s">
        <v>616</v>
      </c>
      <c r="AE80" s="9">
        <f>'What requirements achieved'!AE82</f>
        <v>0</v>
      </c>
      <c r="AF80" s="9">
        <f>'What requirements achieved'!AF82</f>
        <v>0</v>
      </c>
      <c r="AG80" s="9">
        <f>'What requirements achieved'!AG82</f>
        <v>0</v>
      </c>
      <c r="AH80" s="9">
        <f>'What requirements achieved'!AH82</f>
        <v>0</v>
      </c>
      <c r="AI80" s="22">
        <f>'What requirements achieved'!AI82</f>
        <v>0</v>
      </c>
    </row>
    <row r="81" spans="1:35" ht="43.2" hidden="1" x14ac:dyDescent="0.55000000000000004">
      <c r="A81" s="21" t="str">
        <f>'What requirements achieved'!A83</f>
        <v>Combination of Terrestrial Laser Scanning and Unmanned Aerial Vehicle Photogrammetry for Heritage Building Information Modeling: A Case Study of Tarsus St. Paul Church</v>
      </c>
      <c r="B81" s="9"/>
      <c r="C81" s="9">
        <f>'What requirements achieved'!C83</f>
        <v>0</v>
      </c>
      <c r="D81" s="9">
        <f>'What requirements achieved'!D83</f>
        <v>0</v>
      </c>
      <c r="E81" s="9">
        <f>'What requirements achieved'!E83</f>
        <v>0</v>
      </c>
      <c r="F81" s="9">
        <f>'What requirements achieved'!F83</f>
        <v>0</v>
      </c>
      <c r="G81" s="9">
        <f>'What requirements achieved'!G83</f>
        <v>0</v>
      </c>
      <c r="H81" s="9" t="s">
        <v>778</v>
      </c>
      <c r="I81" s="9">
        <f>'What requirements achieved'!I83</f>
        <v>0</v>
      </c>
      <c r="J81" s="11">
        <f>'What requirements achieved'!J83</f>
        <v>0</v>
      </c>
      <c r="K81" s="9">
        <f>'What requirements achieved'!K83</f>
        <v>0</v>
      </c>
      <c r="L81" s="9">
        <f>'What requirements achieved'!L83</f>
        <v>0</v>
      </c>
      <c r="M81" s="9">
        <f>'What requirements achieved'!M83</f>
        <v>0</v>
      </c>
      <c r="N81" s="9">
        <f>'What requirements achieved'!N83</f>
        <v>0</v>
      </c>
      <c r="O81" s="9">
        <f>'What requirements achieved'!O83</f>
        <v>0</v>
      </c>
      <c r="P81" s="9">
        <f>'What requirements achieved'!P83</f>
        <v>0</v>
      </c>
      <c r="Q81" s="9">
        <f>'What requirements achieved'!Q83</f>
        <v>0</v>
      </c>
      <c r="R81" s="9">
        <f>'What requirements achieved'!R83</f>
        <v>0</v>
      </c>
      <c r="S81" s="9">
        <f>'What requirements achieved'!S83</f>
        <v>0</v>
      </c>
      <c r="T81" s="9">
        <f>'What requirements achieved'!T83</f>
        <v>0</v>
      </c>
      <c r="U81" s="9">
        <f>'What requirements achieved'!U83</f>
        <v>0</v>
      </c>
      <c r="V81" s="9">
        <f>'What requirements achieved'!V83</f>
        <v>0</v>
      </c>
      <c r="W81" s="9">
        <f>'What requirements achieved'!W83</f>
        <v>0</v>
      </c>
      <c r="X81" s="9">
        <f>'What requirements achieved'!X83</f>
        <v>0</v>
      </c>
      <c r="Y81" s="9">
        <f>'What requirements achieved'!Y83</f>
        <v>0</v>
      </c>
      <c r="Z81" s="9">
        <f>'What requirements achieved'!Z83</f>
        <v>0</v>
      </c>
      <c r="AA81" s="9">
        <f>'What requirements achieved'!AA83</f>
        <v>0</v>
      </c>
      <c r="AB81" s="9">
        <f>'What requirements achieved'!AB83</f>
        <v>0</v>
      </c>
      <c r="AC81" s="9" t="s">
        <v>537</v>
      </c>
      <c r="AD81" s="9" t="s">
        <v>617</v>
      </c>
      <c r="AE81" s="9">
        <f>'What requirements achieved'!AE83</f>
        <v>0</v>
      </c>
      <c r="AF81" s="9">
        <f>'What requirements achieved'!AF83</f>
        <v>0</v>
      </c>
      <c r="AG81" s="9">
        <f>'What requirements achieved'!AG83</f>
        <v>0</v>
      </c>
      <c r="AH81" s="9">
        <f>'What requirements achieved'!AH83</f>
        <v>0</v>
      </c>
      <c r="AI81" s="22">
        <f>'What requirements achieved'!AI83</f>
        <v>0</v>
      </c>
    </row>
    <row r="82" spans="1:35" ht="43.2" hidden="1" x14ac:dyDescent="0.55000000000000004">
      <c r="A82" s="21" t="str">
        <f>'What requirements achieved'!A84</f>
        <v>Integration of photogrammetry and laser scanning for enhancing scan‑to‑HBIM modeling of Al Ula heritage site</v>
      </c>
      <c r="B82" s="9"/>
      <c r="C82" s="9">
        <f>'What requirements achieved'!C84</f>
        <v>0</v>
      </c>
      <c r="D82" s="9">
        <f>'What requirements achieved'!D84</f>
        <v>0</v>
      </c>
      <c r="E82" s="9">
        <f>'What requirements achieved'!E84</f>
        <v>0</v>
      </c>
      <c r="F82" s="9">
        <f>'What requirements achieved'!F84</f>
        <v>0</v>
      </c>
      <c r="G82" s="9">
        <f>'What requirements achieved'!G84</f>
        <v>0</v>
      </c>
      <c r="H82" s="9">
        <f>'What requirements achieved'!H84</f>
        <v>0</v>
      </c>
      <c r="I82" s="9">
        <f>'What requirements achieved'!I84</f>
        <v>0</v>
      </c>
      <c r="J82" s="11">
        <f>'What requirements achieved'!J84</f>
        <v>0</v>
      </c>
      <c r="K82" s="9">
        <f>'What requirements achieved'!K84</f>
        <v>0</v>
      </c>
      <c r="L82" s="9">
        <f>'What requirements achieved'!L84</f>
        <v>0</v>
      </c>
      <c r="M82" s="9">
        <f>'What requirements achieved'!M84</f>
        <v>0</v>
      </c>
      <c r="N82" s="9">
        <f>'What requirements achieved'!N84</f>
        <v>0</v>
      </c>
      <c r="O82" s="9" t="s">
        <v>694</v>
      </c>
      <c r="P82" s="9">
        <f>'What requirements achieved'!P84</f>
        <v>0</v>
      </c>
      <c r="Q82" s="9">
        <f>'What requirements achieved'!Q84</f>
        <v>0</v>
      </c>
      <c r="R82" s="9">
        <f>'What requirements achieved'!R84</f>
        <v>0</v>
      </c>
      <c r="S82" s="9">
        <f>'What requirements achieved'!S84</f>
        <v>0</v>
      </c>
      <c r="T82" s="9">
        <f>'What requirements achieved'!T84</f>
        <v>0</v>
      </c>
      <c r="U82" s="9">
        <f>'What requirements achieved'!U84</f>
        <v>0</v>
      </c>
      <c r="V82" s="9">
        <f>'What requirements achieved'!V84</f>
        <v>0</v>
      </c>
      <c r="W82" s="9">
        <f>'What requirements achieved'!W84</f>
        <v>0</v>
      </c>
      <c r="X82" s="9">
        <f>'What requirements achieved'!X84</f>
        <v>0</v>
      </c>
      <c r="Y82" s="9">
        <f>'What requirements achieved'!Y84</f>
        <v>0</v>
      </c>
      <c r="Z82" s="9">
        <f>'What requirements achieved'!Z84</f>
        <v>0</v>
      </c>
      <c r="AA82" s="9">
        <f>'What requirements achieved'!AA84</f>
        <v>0</v>
      </c>
      <c r="AB82" s="9">
        <f>'What requirements achieved'!AB84</f>
        <v>0</v>
      </c>
      <c r="AC82" s="9" t="s">
        <v>538</v>
      </c>
      <c r="AD82" s="9" t="s">
        <v>618</v>
      </c>
      <c r="AE82" s="9">
        <f>'What requirements achieved'!AE84</f>
        <v>0</v>
      </c>
      <c r="AF82" s="9">
        <f>'What requirements achieved'!AF84</f>
        <v>0</v>
      </c>
      <c r="AG82" s="9">
        <f>'What requirements achieved'!AG84</f>
        <v>0</v>
      </c>
      <c r="AH82" s="9">
        <f>'What requirements achieved'!AH84</f>
        <v>0</v>
      </c>
      <c r="AI82" s="22">
        <f>'What requirements achieved'!AI84</f>
        <v>0</v>
      </c>
    </row>
    <row r="83" spans="1:35" ht="28.8" hidden="1" x14ac:dyDescent="0.55000000000000004">
      <c r="A83" s="21" t="str">
        <f>'What requirements achieved'!A85</f>
        <v>Heritage Information Modeling: The Case of Chellah’s Gate</v>
      </c>
      <c r="B83" s="9"/>
      <c r="C83" s="9">
        <f>'What requirements achieved'!C85</f>
        <v>0</v>
      </c>
      <c r="D83" s="9">
        <f>'What requirements achieved'!D85</f>
        <v>0</v>
      </c>
      <c r="E83" s="9">
        <f>'What requirements achieved'!E85</f>
        <v>0</v>
      </c>
      <c r="F83" s="9">
        <f>'What requirements achieved'!F85</f>
        <v>0</v>
      </c>
      <c r="G83" s="9">
        <f>'What requirements achieved'!G85</f>
        <v>0</v>
      </c>
      <c r="H83" s="9">
        <f>'What requirements achieved'!H85</f>
        <v>0</v>
      </c>
      <c r="I83" s="9">
        <f>'What requirements achieved'!I85</f>
        <v>0</v>
      </c>
      <c r="J83" s="11">
        <f>'What requirements achieved'!J85</f>
        <v>0</v>
      </c>
      <c r="K83" s="9">
        <f>'What requirements achieved'!K85</f>
        <v>0</v>
      </c>
      <c r="L83" s="9">
        <f>'What requirements achieved'!L85</f>
        <v>0</v>
      </c>
      <c r="M83" s="9">
        <f>'What requirements achieved'!M85</f>
        <v>0</v>
      </c>
      <c r="N83" s="9">
        <f>'What requirements achieved'!N85</f>
        <v>0</v>
      </c>
      <c r="O83" s="9" t="s">
        <v>694</v>
      </c>
      <c r="P83" s="9">
        <f>'What requirements achieved'!P85</f>
        <v>0</v>
      </c>
      <c r="Q83" s="9">
        <f>'What requirements achieved'!Q85</f>
        <v>0</v>
      </c>
      <c r="R83" s="9">
        <f>'What requirements achieved'!R85</f>
        <v>0</v>
      </c>
      <c r="S83" s="9">
        <f>'What requirements achieved'!S85</f>
        <v>0</v>
      </c>
      <c r="T83" s="9">
        <f>'What requirements achieved'!T85</f>
        <v>0</v>
      </c>
      <c r="U83" s="9">
        <f>'What requirements achieved'!U85</f>
        <v>0</v>
      </c>
      <c r="V83" s="9">
        <f>'What requirements achieved'!V85</f>
        <v>0</v>
      </c>
      <c r="W83" s="9">
        <f>'What requirements achieved'!W85</f>
        <v>0</v>
      </c>
      <c r="X83" s="9">
        <f>'What requirements achieved'!X85</f>
        <v>0</v>
      </c>
      <c r="Y83" s="9">
        <f>'What requirements achieved'!Y85</f>
        <v>0</v>
      </c>
      <c r="Z83" s="9">
        <f>'What requirements achieved'!Z85</f>
        <v>0</v>
      </c>
      <c r="AA83" s="9">
        <f>'What requirements achieved'!AA85</f>
        <v>0</v>
      </c>
      <c r="AB83" s="9">
        <f>'What requirements achieved'!AB85</f>
        <v>0</v>
      </c>
      <c r="AC83" s="9" t="s">
        <v>539</v>
      </c>
      <c r="AD83" s="9">
        <f>'What requirements achieved'!AD85</f>
        <v>0</v>
      </c>
      <c r="AE83" s="9">
        <f>'What requirements achieved'!AE85</f>
        <v>0</v>
      </c>
      <c r="AF83" s="9">
        <f>'What requirements achieved'!AF85</f>
        <v>0</v>
      </c>
      <c r="AG83" s="9">
        <f>'What requirements achieved'!AG85</f>
        <v>0</v>
      </c>
      <c r="AH83" s="9">
        <f>'What requirements achieved'!AH85</f>
        <v>0</v>
      </c>
      <c r="AI83" s="22">
        <f>'What requirements achieved'!AI85</f>
        <v>0</v>
      </c>
    </row>
    <row r="84" spans="1:35" ht="57.6" hidden="1" x14ac:dyDescent="0.55000000000000004">
      <c r="A84" s="21" t="str">
        <f>'What requirements achieved'!A86</f>
        <v>Combination of terrestrial laser scanning and UAV photogrammetry for 3D modelling and degradation assessment of heritage building based on a lighting analysis: case study—St. Adalbert Church in Gdansk, Poland</v>
      </c>
      <c r="B84" s="9"/>
      <c r="C84" s="9">
        <f>'What requirements achieved'!C86</f>
        <v>0</v>
      </c>
      <c r="D84" s="9">
        <f>'What requirements achieved'!D86</f>
        <v>0</v>
      </c>
      <c r="E84" s="9">
        <f>'What requirements achieved'!E86</f>
        <v>0</v>
      </c>
      <c r="F84" s="9">
        <f>'What requirements achieved'!F86</f>
        <v>0</v>
      </c>
      <c r="G84" s="9">
        <f>'What requirements achieved'!G86</f>
        <v>0</v>
      </c>
      <c r="H84" s="9" t="s">
        <v>777</v>
      </c>
      <c r="I84" s="9">
        <f>'What requirements achieved'!I86</f>
        <v>0</v>
      </c>
      <c r="J84" s="11">
        <f>'What requirements achieved'!J86</f>
        <v>0</v>
      </c>
      <c r="K84" s="9">
        <f>'What requirements achieved'!K86</f>
        <v>0</v>
      </c>
      <c r="L84" s="9">
        <f>'What requirements achieved'!L86</f>
        <v>0</v>
      </c>
      <c r="M84" s="9">
        <f>'What requirements achieved'!M86</f>
        <v>0</v>
      </c>
      <c r="N84" s="9">
        <f>'What requirements achieved'!N86</f>
        <v>0</v>
      </c>
      <c r="O84" s="9" t="s">
        <v>709</v>
      </c>
      <c r="P84" s="9">
        <f>'What requirements achieved'!P86</f>
        <v>0</v>
      </c>
      <c r="Q84" s="9">
        <f>'What requirements achieved'!Q86</f>
        <v>0</v>
      </c>
      <c r="R84" s="9">
        <f>'What requirements achieved'!R86</f>
        <v>0</v>
      </c>
      <c r="S84" s="9">
        <f>'What requirements achieved'!S86</f>
        <v>0</v>
      </c>
      <c r="T84" s="9">
        <f>'What requirements achieved'!T86</f>
        <v>0</v>
      </c>
      <c r="U84" s="9">
        <f>'What requirements achieved'!U86</f>
        <v>0</v>
      </c>
      <c r="V84" s="9">
        <f>'What requirements achieved'!V86</f>
        <v>0</v>
      </c>
      <c r="W84" s="9">
        <f>'What requirements achieved'!W86</f>
        <v>0</v>
      </c>
      <c r="X84" s="9">
        <f>'What requirements achieved'!X86</f>
        <v>0</v>
      </c>
      <c r="Y84" s="9">
        <f>'What requirements achieved'!Y86</f>
        <v>0</v>
      </c>
      <c r="Z84" s="9" t="s">
        <v>419</v>
      </c>
      <c r="AA84" s="9">
        <f>'What requirements achieved'!AA86</f>
        <v>0</v>
      </c>
      <c r="AB84" s="9">
        <f>'What requirements achieved'!AB86</f>
        <v>0</v>
      </c>
      <c r="AC84" s="9" t="s">
        <v>566</v>
      </c>
      <c r="AD84" s="9">
        <f>'What requirements achieved'!AD86</f>
        <v>0</v>
      </c>
      <c r="AE84" s="9">
        <f>'What requirements achieved'!AE86</f>
        <v>0</v>
      </c>
      <c r="AF84" s="9" t="s">
        <v>357</v>
      </c>
      <c r="AG84" s="9">
        <f>'What requirements achieved'!AG86</f>
        <v>0</v>
      </c>
      <c r="AH84" s="9">
        <f>'What requirements achieved'!AH86</f>
        <v>0</v>
      </c>
      <c r="AI84" s="22">
        <f>'What requirements achieved'!AI86</f>
        <v>0</v>
      </c>
    </row>
    <row r="85" spans="1:35" ht="28.8" hidden="1" x14ac:dyDescent="0.55000000000000004">
      <c r="A85" s="21" t="str">
        <f>'What requirements achieved'!A87</f>
        <v>A semi-Automated approach to model architectural elements in scan-To-bim processes</v>
      </c>
      <c r="B85" s="9"/>
      <c r="C85" s="9">
        <f>'What requirements achieved'!C87</f>
        <v>0</v>
      </c>
      <c r="D85" s="9">
        <f>'What requirements achieved'!D87</f>
        <v>0</v>
      </c>
      <c r="E85" s="9">
        <f>'What requirements achieved'!E87</f>
        <v>0</v>
      </c>
      <c r="F85" s="9">
        <f>'What requirements achieved'!F87</f>
        <v>0</v>
      </c>
      <c r="G85" s="9">
        <f>'What requirements achieved'!G87</f>
        <v>0</v>
      </c>
      <c r="H85" s="9">
        <f>'What requirements achieved'!H87</f>
        <v>0</v>
      </c>
      <c r="I85" s="9">
        <f>'What requirements achieved'!I87</f>
        <v>0</v>
      </c>
      <c r="J85" s="11">
        <f>'What requirements achieved'!J87</f>
        <v>0</v>
      </c>
      <c r="K85" s="9">
        <f>'What requirements achieved'!K87</f>
        <v>0</v>
      </c>
      <c r="L85" s="9">
        <f>'What requirements achieved'!L87</f>
        <v>0</v>
      </c>
      <c r="M85" s="9">
        <f>'What requirements achieved'!M87</f>
        <v>0</v>
      </c>
      <c r="N85" s="9">
        <f>'What requirements achieved'!N87</f>
        <v>0</v>
      </c>
      <c r="O85" s="9">
        <f>'What requirements achieved'!O87</f>
        <v>0</v>
      </c>
      <c r="P85" s="9">
        <f>'What requirements achieved'!P87</f>
        <v>0</v>
      </c>
      <c r="Q85" s="9">
        <f>'What requirements achieved'!Q87</f>
        <v>0</v>
      </c>
      <c r="R85" s="9">
        <f>'What requirements achieved'!R87</f>
        <v>0</v>
      </c>
      <c r="S85" s="9">
        <f>'What requirements achieved'!S87</f>
        <v>0</v>
      </c>
      <c r="T85" s="9">
        <f>'What requirements achieved'!T87</f>
        <v>0</v>
      </c>
      <c r="U85" s="9">
        <f>'What requirements achieved'!U87</f>
        <v>0</v>
      </c>
      <c r="V85" s="9">
        <f>'What requirements achieved'!V87</f>
        <v>0</v>
      </c>
      <c r="W85" s="9">
        <f>'What requirements achieved'!W87</f>
        <v>0</v>
      </c>
      <c r="X85" s="9">
        <f>'What requirements achieved'!X87</f>
        <v>0</v>
      </c>
      <c r="Y85" s="9">
        <f>'What requirements achieved'!Y87</f>
        <v>0</v>
      </c>
      <c r="Z85" s="9">
        <f>'What requirements achieved'!Z87</f>
        <v>0</v>
      </c>
      <c r="AA85" s="9">
        <f>'What requirements achieved'!AA87</f>
        <v>0</v>
      </c>
      <c r="AB85" s="9">
        <f>'What requirements achieved'!AB87</f>
        <v>0</v>
      </c>
      <c r="AC85" s="9" t="s">
        <v>540</v>
      </c>
      <c r="AD85" s="9">
        <f>'What requirements achieved'!AD87</f>
        <v>0</v>
      </c>
      <c r="AE85" s="9">
        <f>'What requirements achieved'!AE87</f>
        <v>0</v>
      </c>
      <c r="AF85" s="9">
        <f>'What requirements achieved'!AF87</f>
        <v>0</v>
      </c>
      <c r="AG85" s="9">
        <f>'What requirements achieved'!AG87</f>
        <v>0</v>
      </c>
      <c r="AH85" s="9">
        <f>'What requirements achieved'!AH87</f>
        <v>0</v>
      </c>
      <c r="AI85" s="22">
        <f>'What requirements achieved'!AI87</f>
        <v>0</v>
      </c>
    </row>
    <row r="86" spans="1:35" ht="43.2" x14ac:dyDescent="0.55000000000000004">
      <c r="A86" s="21" t="str">
        <f>'What requirements achieved'!A88</f>
        <v>bsDD for artworks in HBIM open and standard-oriented documentation</v>
      </c>
      <c r="B86" s="9" t="s">
        <v>890</v>
      </c>
      <c r="C86" s="9">
        <f>'What requirements achieved'!C88</f>
        <v>0</v>
      </c>
      <c r="D86" s="9">
        <f>'What requirements achieved'!D88</f>
        <v>0</v>
      </c>
      <c r="E86" s="9" t="s">
        <v>842</v>
      </c>
      <c r="F86" s="9">
        <f>'What requirements achieved'!F88</f>
        <v>0</v>
      </c>
      <c r="G86" s="9" t="s">
        <v>807</v>
      </c>
      <c r="H86" s="9" t="s">
        <v>776</v>
      </c>
      <c r="I86" s="9">
        <f>'What requirements achieved'!I88</f>
        <v>0</v>
      </c>
      <c r="J86" s="11">
        <f>'What requirements achieved'!J88</f>
        <v>0</v>
      </c>
      <c r="K86" s="9">
        <f>'What requirements achieved'!K88</f>
        <v>0</v>
      </c>
      <c r="L86" s="9">
        <f>'What requirements achieved'!L88</f>
        <v>0</v>
      </c>
      <c r="M86" s="9">
        <f>'What requirements achieved'!M88</f>
        <v>0</v>
      </c>
      <c r="N86" s="9">
        <f>'What requirements achieved'!N88</f>
        <v>0</v>
      </c>
      <c r="O86" s="9" t="s">
        <v>708</v>
      </c>
      <c r="P86" s="9">
        <f>'What requirements achieved'!P88</f>
        <v>0</v>
      </c>
      <c r="Q86" s="9">
        <f>'What requirements achieved'!Q88</f>
        <v>0</v>
      </c>
      <c r="R86" s="9">
        <f>'What requirements achieved'!R88</f>
        <v>0</v>
      </c>
      <c r="S86" s="9">
        <f>'What requirements achieved'!S88</f>
        <v>0</v>
      </c>
      <c r="T86" s="9">
        <f>'What requirements achieved'!T88</f>
        <v>0</v>
      </c>
      <c r="U86" s="9">
        <f>'What requirements achieved'!U88</f>
        <v>0</v>
      </c>
      <c r="V86" s="9">
        <f>'What requirements achieved'!V88</f>
        <v>0</v>
      </c>
      <c r="W86" s="9">
        <f>'What requirements achieved'!W88</f>
        <v>0</v>
      </c>
      <c r="X86" s="9">
        <f>'What requirements achieved'!X88</f>
        <v>0</v>
      </c>
      <c r="Y86" s="9">
        <f>'What requirements achieved'!Y88</f>
        <v>0</v>
      </c>
      <c r="Z86" s="9" t="s">
        <v>420</v>
      </c>
      <c r="AA86" s="9">
        <f>'What requirements achieved'!AA88</f>
        <v>0</v>
      </c>
      <c r="AB86" s="9">
        <f>'What requirements achieved'!AB88</f>
        <v>0</v>
      </c>
      <c r="AC86" s="9" t="s">
        <v>541</v>
      </c>
      <c r="AD86" s="9" t="s">
        <v>619</v>
      </c>
      <c r="AE86" s="9">
        <f>'What requirements achieved'!AE88</f>
        <v>0</v>
      </c>
      <c r="AF86" s="9">
        <f>'What requirements achieved'!AF88</f>
        <v>0</v>
      </c>
      <c r="AG86" s="9">
        <f>'What requirements achieved'!AG88</f>
        <v>0</v>
      </c>
      <c r="AH86" s="9">
        <f>'What requirements achieved'!AH88</f>
        <v>0</v>
      </c>
      <c r="AI86" s="22">
        <f>'What requirements achieved'!AI88</f>
        <v>0</v>
      </c>
    </row>
    <row r="87" spans="1:35" ht="43.2" hidden="1" x14ac:dyDescent="0.55000000000000004">
      <c r="A87" s="21" t="str">
        <f>'What requirements achieved'!A89</f>
        <v>Survey and analysis of the Watermill of the Marquess of Los Vélez de Oria (Almería): correlation between historical plans and present situation</v>
      </c>
      <c r="B87" s="9"/>
      <c r="C87" s="9">
        <f>'What requirements achieved'!C89</f>
        <v>0</v>
      </c>
      <c r="D87" s="9">
        <f>'What requirements achieved'!D89</f>
        <v>0</v>
      </c>
      <c r="E87" s="9">
        <f>'What requirements achieved'!E89</f>
        <v>0</v>
      </c>
      <c r="F87" s="9">
        <f>'What requirements achieved'!F89</f>
        <v>0</v>
      </c>
      <c r="G87" s="9">
        <f>'What requirements achieved'!G89</f>
        <v>0</v>
      </c>
      <c r="H87" s="9" t="s">
        <v>775</v>
      </c>
      <c r="I87" s="9">
        <f>'What requirements achieved'!I89</f>
        <v>0</v>
      </c>
      <c r="J87" s="11">
        <f>'What requirements achieved'!J89</f>
        <v>0</v>
      </c>
      <c r="K87" s="9">
        <f>'What requirements achieved'!K89</f>
        <v>0</v>
      </c>
      <c r="L87" s="9">
        <f>'What requirements achieved'!L89</f>
        <v>0</v>
      </c>
      <c r="M87" s="9">
        <f>'What requirements achieved'!M89</f>
        <v>0</v>
      </c>
      <c r="N87" s="9">
        <f>'What requirements achieved'!N89</f>
        <v>0</v>
      </c>
      <c r="O87" s="9" t="s">
        <v>707</v>
      </c>
      <c r="P87" s="9">
        <f>'What requirements achieved'!P89</f>
        <v>0</v>
      </c>
      <c r="Q87" s="9">
        <f>'What requirements achieved'!Q89</f>
        <v>0</v>
      </c>
      <c r="R87" s="9">
        <f>'What requirements achieved'!R89</f>
        <v>0</v>
      </c>
      <c r="S87" s="9">
        <f>'What requirements achieved'!S89</f>
        <v>0</v>
      </c>
      <c r="T87" s="9">
        <f>'What requirements achieved'!T89</f>
        <v>0</v>
      </c>
      <c r="U87" s="9">
        <f>'What requirements achieved'!U89</f>
        <v>0</v>
      </c>
      <c r="V87" s="9">
        <f>'What requirements achieved'!V89</f>
        <v>0</v>
      </c>
      <c r="W87" s="9">
        <f>'What requirements achieved'!W89</f>
        <v>0</v>
      </c>
      <c r="X87" s="9">
        <f>'What requirements achieved'!X89</f>
        <v>0</v>
      </c>
      <c r="Y87" s="9">
        <f>'What requirements achieved'!Y89</f>
        <v>0</v>
      </c>
      <c r="Z87" s="9">
        <f>'What requirements achieved'!Z89</f>
        <v>0</v>
      </c>
      <c r="AA87" s="9" t="s">
        <v>445</v>
      </c>
      <c r="AB87" s="9" t="s">
        <v>465</v>
      </c>
      <c r="AC87" s="9" t="s">
        <v>542</v>
      </c>
      <c r="AD87" s="9">
        <f>'What requirements achieved'!AD89</f>
        <v>0</v>
      </c>
      <c r="AE87" s="9">
        <f>'What requirements achieved'!AE89</f>
        <v>0</v>
      </c>
      <c r="AF87" s="9">
        <f>'What requirements achieved'!AF89</f>
        <v>0</v>
      </c>
      <c r="AG87" s="9">
        <f>'What requirements achieved'!AG89</f>
        <v>0</v>
      </c>
      <c r="AH87" s="9">
        <f>'What requirements achieved'!AH89</f>
        <v>0</v>
      </c>
      <c r="AI87" s="22">
        <f>'What requirements achieved'!AI89</f>
        <v>0</v>
      </c>
    </row>
    <row r="88" spans="1:35" ht="57.6" x14ac:dyDescent="0.55000000000000004">
      <c r="A88" s="21" t="str">
        <f>'What requirements achieved'!A90</f>
        <v>HBIM: A Tool for Enhancing the Diagnosis of Historical Buildings: The Case of St. George’s Memorial Anglican Church, Oshawa</v>
      </c>
      <c r="B88" s="9" t="s">
        <v>891</v>
      </c>
      <c r="C88" s="9">
        <f>'What requirements achieved'!C90</f>
        <v>0</v>
      </c>
      <c r="D88" s="9">
        <f>'What requirements achieved'!D90</f>
        <v>0</v>
      </c>
      <c r="E88" s="9">
        <f>'What requirements achieved'!E90</f>
        <v>0</v>
      </c>
      <c r="F88" s="9">
        <f>'What requirements achieved'!F90</f>
        <v>0</v>
      </c>
      <c r="G88" s="9" t="s">
        <v>808</v>
      </c>
      <c r="H88" s="9">
        <f>'What requirements achieved'!H90</f>
        <v>0</v>
      </c>
      <c r="I88" s="9">
        <f>'What requirements achieved'!I90</f>
        <v>0</v>
      </c>
      <c r="J88" s="11">
        <f>'What requirements achieved'!J90</f>
        <v>0</v>
      </c>
      <c r="K88" s="9">
        <f>'What requirements achieved'!K90</f>
        <v>0</v>
      </c>
      <c r="L88" s="9">
        <f>'What requirements achieved'!L90</f>
        <v>0</v>
      </c>
      <c r="M88" s="9">
        <f>'What requirements achieved'!M90</f>
        <v>0</v>
      </c>
      <c r="N88" s="9">
        <f>'What requirements achieved'!N90</f>
        <v>0</v>
      </c>
      <c r="O88" s="9" t="s">
        <v>694</v>
      </c>
      <c r="P88" s="9">
        <f>'What requirements achieved'!P90</f>
        <v>0</v>
      </c>
      <c r="Q88" s="9">
        <f>'What requirements achieved'!Q90</f>
        <v>0</v>
      </c>
      <c r="R88" s="9">
        <f>'What requirements achieved'!R90</f>
        <v>0</v>
      </c>
      <c r="S88" s="9">
        <f>'What requirements achieved'!S90</f>
        <v>0</v>
      </c>
      <c r="T88" s="9">
        <f>'What requirements achieved'!T90</f>
        <v>0</v>
      </c>
      <c r="U88" s="9">
        <f>'What requirements achieved'!U90</f>
        <v>0</v>
      </c>
      <c r="V88" s="9">
        <f>'What requirements achieved'!V90</f>
        <v>0</v>
      </c>
      <c r="W88" s="9">
        <f>'What requirements achieved'!W90</f>
        <v>0</v>
      </c>
      <c r="X88" s="9">
        <f>'What requirements achieved'!X90</f>
        <v>0</v>
      </c>
      <c r="Y88" s="9">
        <f>'What requirements achieved'!Y90</f>
        <v>0</v>
      </c>
      <c r="Z88" s="9" t="s">
        <v>421</v>
      </c>
      <c r="AA88" s="9">
        <f>'What requirements achieved'!AA90</f>
        <v>0</v>
      </c>
      <c r="AB88" s="9">
        <f>'What requirements achieved'!AB90</f>
        <v>0</v>
      </c>
      <c r="AC88" s="9" t="s">
        <v>543</v>
      </c>
      <c r="AD88" s="9" t="s">
        <v>620</v>
      </c>
      <c r="AE88" s="9" t="s">
        <v>400</v>
      </c>
      <c r="AF88" s="9">
        <f>'What requirements achieved'!AF90</f>
        <v>0</v>
      </c>
      <c r="AG88" s="9">
        <f>'What requirements achieved'!AG90</f>
        <v>0</v>
      </c>
      <c r="AH88" s="9">
        <f>'What requirements achieved'!AH90</f>
        <v>0</v>
      </c>
      <c r="AI88" s="22">
        <f>'What requirements achieved'!AI90</f>
        <v>0</v>
      </c>
    </row>
    <row r="89" spans="1:35" ht="43.2" hidden="1" x14ac:dyDescent="0.55000000000000004">
      <c r="A89" s="21" t="str">
        <f>'What requirements achieved'!A91</f>
        <v>Cultural heritage dissemination: BIM modelling and AR application for a diachronic tale</v>
      </c>
      <c r="B89" s="9"/>
      <c r="C89" s="9">
        <f>'What requirements achieved'!C91</f>
        <v>0</v>
      </c>
      <c r="D89" s="9">
        <f>'What requirements achieved'!D91</f>
        <v>0</v>
      </c>
      <c r="E89" s="9">
        <f>'What requirements achieved'!E91</f>
        <v>0</v>
      </c>
      <c r="F89" s="9">
        <f>'What requirements achieved'!F91</f>
        <v>0</v>
      </c>
      <c r="G89" s="9">
        <f>'What requirements achieved'!G91</f>
        <v>0</v>
      </c>
      <c r="H89" s="9">
        <f>'What requirements achieved'!H91</f>
        <v>0</v>
      </c>
      <c r="I89" s="9">
        <f>'What requirements achieved'!I91</f>
        <v>0</v>
      </c>
      <c r="J89" s="11">
        <f>'What requirements achieved'!J91</f>
        <v>0</v>
      </c>
      <c r="K89" s="9">
        <f>'What requirements achieved'!K91</f>
        <v>0</v>
      </c>
      <c r="L89" s="9">
        <f>'What requirements achieved'!L91</f>
        <v>0</v>
      </c>
      <c r="M89" s="9">
        <f>'What requirements achieved'!M91</f>
        <v>0</v>
      </c>
      <c r="N89" s="9">
        <f>'What requirements achieved'!N91</f>
        <v>0</v>
      </c>
      <c r="O89" s="9" t="s">
        <v>706</v>
      </c>
      <c r="P89" s="9">
        <f>'What requirements achieved'!P91</f>
        <v>0</v>
      </c>
      <c r="Q89" s="9">
        <f>'What requirements achieved'!Q91</f>
        <v>0</v>
      </c>
      <c r="R89" s="9">
        <f>'What requirements achieved'!R91</f>
        <v>0</v>
      </c>
      <c r="S89" s="9">
        <f>'What requirements achieved'!S91</f>
        <v>0</v>
      </c>
      <c r="T89" s="9">
        <f>'What requirements achieved'!T91</f>
        <v>0</v>
      </c>
      <c r="U89" s="9">
        <f>'What requirements achieved'!U91</f>
        <v>0</v>
      </c>
      <c r="V89" s="9">
        <f>'What requirements achieved'!V91</f>
        <v>0</v>
      </c>
      <c r="W89" s="9">
        <f>'What requirements achieved'!W91</f>
        <v>0</v>
      </c>
      <c r="X89" s="9">
        <f>'What requirements achieved'!X91</f>
        <v>0</v>
      </c>
      <c r="Y89" s="9">
        <f>'What requirements achieved'!Y91</f>
        <v>0</v>
      </c>
      <c r="Z89" s="9">
        <f>'What requirements achieved'!Z91</f>
        <v>0</v>
      </c>
      <c r="AA89" s="9">
        <f>'What requirements achieved'!AA91</f>
        <v>0</v>
      </c>
      <c r="AB89" s="9" t="s">
        <v>466</v>
      </c>
      <c r="AC89" s="9" t="s">
        <v>567</v>
      </c>
      <c r="AD89" s="9">
        <f>'What requirements achieved'!AD91</f>
        <v>0</v>
      </c>
      <c r="AE89" s="9" t="s">
        <v>401</v>
      </c>
      <c r="AF89" s="9">
        <f>'What requirements achieved'!AF91</f>
        <v>0</v>
      </c>
      <c r="AG89" s="9">
        <f>'What requirements achieved'!AG91</f>
        <v>0</v>
      </c>
      <c r="AH89" s="9">
        <f>'What requirements achieved'!AH91</f>
        <v>0</v>
      </c>
      <c r="AI89" s="22">
        <f>'What requirements achieved'!AI91</f>
        <v>0</v>
      </c>
    </row>
    <row r="90" spans="1:35" ht="57.6" hidden="1" x14ac:dyDescent="0.55000000000000004">
      <c r="A90" s="21" t="str">
        <f>'What requirements achieved'!A92</f>
        <v>An HBIM Integrated Approach Using Non-Destructive Techniques (NDT) to Support Energy and Environmental Improvement of Built Heritage: The Case Study of Palazzo Maffei Borghese in Rome</v>
      </c>
      <c r="B90" s="9"/>
      <c r="C90" s="9" t="s">
        <v>342</v>
      </c>
      <c r="D90" s="9">
        <f>'What requirements achieved'!D92</f>
        <v>0</v>
      </c>
      <c r="E90" s="9" t="s">
        <v>843</v>
      </c>
      <c r="F90" s="9">
        <f>'What requirements achieved'!F92</f>
        <v>0</v>
      </c>
      <c r="G90" s="9">
        <f>'What requirements achieved'!G92</f>
        <v>0</v>
      </c>
      <c r="H90" s="9" t="s">
        <v>774</v>
      </c>
      <c r="I90" s="9">
        <f>'What requirements achieved'!I92</f>
        <v>0</v>
      </c>
      <c r="J90" s="11">
        <f>'What requirements achieved'!J92</f>
        <v>0</v>
      </c>
      <c r="K90" s="9">
        <f>'What requirements achieved'!K92</f>
        <v>0</v>
      </c>
      <c r="L90" s="9">
        <f>'What requirements achieved'!L92</f>
        <v>0</v>
      </c>
      <c r="M90" s="9">
        <f>'What requirements achieved'!M92</f>
        <v>0</v>
      </c>
      <c r="N90" s="9" t="s">
        <v>288</v>
      </c>
      <c r="O90" s="9" t="s">
        <v>705</v>
      </c>
      <c r="P90" s="9">
        <f>'What requirements achieved'!P92</f>
        <v>0</v>
      </c>
      <c r="Q90" s="9">
        <f>'What requirements achieved'!Q92</f>
        <v>0</v>
      </c>
      <c r="R90" s="9">
        <f>'What requirements achieved'!R92</f>
        <v>0</v>
      </c>
      <c r="S90" s="9">
        <f>'What requirements achieved'!S92</f>
        <v>0</v>
      </c>
      <c r="T90" s="9">
        <f>'What requirements achieved'!T92</f>
        <v>0</v>
      </c>
      <c r="U90" s="9">
        <f>'What requirements achieved'!U92</f>
        <v>0</v>
      </c>
      <c r="V90" s="9">
        <f>'What requirements achieved'!V92</f>
        <v>0</v>
      </c>
      <c r="W90" s="9">
        <f>'What requirements achieved'!W92</f>
        <v>0</v>
      </c>
      <c r="X90" s="9">
        <f>'What requirements achieved'!X92</f>
        <v>0</v>
      </c>
      <c r="Y90" s="9">
        <f>'What requirements achieved'!Y92</f>
        <v>0</v>
      </c>
      <c r="Z90" s="9">
        <f>'What requirements achieved'!Z92</f>
        <v>0</v>
      </c>
      <c r="AA90" s="9">
        <f>'What requirements achieved'!AA92</f>
        <v>0</v>
      </c>
      <c r="AB90" s="9">
        <f>'What requirements achieved'!AB92</f>
        <v>0</v>
      </c>
      <c r="AC90" s="9" t="s">
        <v>544</v>
      </c>
      <c r="AD90" s="9" t="s">
        <v>621</v>
      </c>
      <c r="AE90" s="9">
        <f>'What requirements achieved'!AE92</f>
        <v>0</v>
      </c>
      <c r="AF90" s="9">
        <f>'What requirements achieved'!AF92</f>
        <v>0</v>
      </c>
      <c r="AG90" s="9">
        <f>'What requirements achieved'!AG92</f>
        <v>0</v>
      </c>
      <c r="AH90" s="9">
        <f>'What requirements achieved'!AH92</f>
        <v>0</v>
      </c>
      <c r="AI90" s="22" t="s">
        <v>384</v>
      </c>
    </row>
    <row r="91" spans="1:35" ht="28.8" hidden="1" x14ac:dyDescent="0.55000000000000004">
      <c r="A91" s="21" t="str">
        <f>'What requirements achieved'!A93</f>
        <v>Energy Transition: Semi-Automatic BIM Tool Approach for Elevating Sustainability in the Maputo Natural History Museum</v>
      </c>
      <c r="B91" s="9"/>
      <c r="C91" s="9">
        <f>'What requirements achieved'!C93</f>
        <v>0</v>
      </c>
      <c r="D91" s="9">
        <f>'What requirements achieved'!D93</f>
        <v>0</v>
      </c>
      <c r="E91" s="9">
        <f>'What requirements achieved'!E93</f>
        <v>0</v>
      </c>
      <c r="F91" s="9">
        <f>'What requirements achieved'!F93</f>
        <v>0</v>
      </c>
      <c r="G91" s="9">
        <f>'What requirements achieved'!G93</f>
        <v>0</v>
      </c>
      <c r="H91" s="9">
        <f>'What requirements achieved'!H93</f>
        <v>0</v>
      </c>
      <c r="I91" s="9">
        <f>'What requirements achieved'!I93</f>
        <v>0</v>
      </c>
      <c r="J91" s="11">
        <f>'What requirements achieved'!J93</f>
        <v>0</v>
      </c>
      <c r="K91" s="9">
        <f>'What requirements achieved'!K93</f>
        <v>0</v>
      </c>
      <c r="L91" s="9">
        <f>'What requirements achieved'!L93</f>
        <v>0</v>
      </c>
      <c r="M91" s="9">
        <f>'What requirements achieved'!M93</f>
        <v>0</v>
      </c>
      <c r="N91" s="9">
        <f>'What requirements achieved'!N93</f>
        <v>0</v>
      </c>
      <c r="O91" s="9" t="s">
        <v>694</v>
      </c>
      <c r="P91" s="9">
        <f>'What requirements achieved'!P93</f>
        <v>0</v>
      </c>
      <c r="Q91" s="9">
        <f>'What requirements achieved'!Q93</f>
        <v>0</v>
      </c>
      <c r="R91" s="9">
        <f>'What requirements achieved'!R93</f>
        <v>0</v>
      </c>
      <c r="S91" s="9">
        <f>'What requirements achieved'!S93</f>
        <v>0</v>
      </c>
      <c r="T91" s="9">
        <f>'What requirements achieved'!T93</f>
        <v>0</v>
      </c>
      <c r="U91" s="9">
        <f>'What requirements achieved'!U93</f>
        <v>0</v>
      </c>
      <c r="V91" s="9">
        <f>'What requirements achieved'!V93</f>
        <v>0</v>
      </c>
      <c r="W91" s="9">
        <f>'What requirements achieved'!W93</f>
        <v>0</v>
      </c>
      <c r="X91" s="9">
        <f>'What requirements achieved'!X93</f>
        <v>0</v>
      </c>
      <c r="Y91" s="9">
        <f>'What requirements achieved'!Y93</f>
        <v>0</v>
      </c>
      <c r="Z91" s="9">
        <f>'What requirements achieved'!Z93</f>
        <v>0</v>
      </c>
      <c r="AA91" s="9">
        <f>'What requirements achieved'!AA93</f>
        <v>0</v>
      </c>
      <c r="AB91" s="9">
        <f>'What requirements achieved'!AB93</f>
        <v>0</v>
      </c>
      <c r="AC91" s="9" t="s">
        <v>486</v>
      </c>
      <c r="AD91" s="9">
        <f>'What requirements achieved'!AD93</f>
        <v>0</v>
      </c>
      <c r="AE91" s="9">
        <f>'What requirements achieved'!AE93</f>
        <v>0</v>
      </c>
      <c r="AF91" s="9">
        <f>'What requirements achieved'!AF93</f>
        <v>0</v>
      </c>
      <c r="AG91" s="9">
        <f>'What requirements achieved'!AG93</f>
        <v>0</v>
      </c>
      <c r="AH91" s="9">
        <f>'What requirements achieved'!AH93</f>
        <v>0</v>
      </c>
      <c r="AI91" s="22" t="s">
        <v>138</v>
      </c>
    </row>
    <row r="92" spans="1:35" ht="43.2" x14ac:dyDescent="0.55000000000000004">
      <c r="A92" s="21" t="str">
        <f>'What requirements achieved'!A94</f>
        <v>Research on Pathology Information Management of Educational Architectural Heritage Based on Digital Technology: The Case of James Jackson Gymnasium</v>
      </c>
      <c r="B92" s="9" t="s">
        <v>892</v>
      </c>
      <c r="C92" s="9">
        <f>'What requirements achieved'!C94</f>
        <v>0</v>
      </c>
      <c r="D92" s="9">
        <f>'What requirements achieved'!D94</f>
        <v>0</v>
      </c>
      <c r="E92" s="9">
        <f>'What requirements achieved'!E94</f>
        <v>0</v>
      </c>
      <c r="F92" s="9" t="s">
        <v>330</v>
      </c>
      <c r="G92" s="9">
        <f>'What requirements achieved'!G94</f>
        <v>0</v>
      </c>
      <c r="H92" s="9" t="s">
        <v>737</v>
      </c>
      <c r="I92" s="9">
        <f>'What requirements achieved'!I94</f>
        <v>0</v>
      </c>
      <c r="J92" s="9">
        <f>'What requirements achieved'!J94</f>
        <v>0</v>
      </c>
      <c r="K92" s="9">
        <f>'What requirements achieved'!K94</f>
        <v>0</v>
      </c>
      <c r="L92" s="9">
        <f>'What requirements achieved'!L94</f>
        <v>0</v>
      </c>
      <c r="M92" s="9">
        <f>'What requirements achieved'!M94</f>
        <v>0</v>
      </c>
      <c r="N92" s="9">
        <f>'What requirements achieved'!N94</f>
        <v>0</v>
      </c>
      <c r="O92" s="9" t="s">
        <v>704</v>
      </c>
      <c r="P92" s="9" t="s">
        <v>304</v>
      </c>
      <c r="Q92" s="9">
        <f>'What requirements achieved'!Q94</f>
        <v>0</v>
      </c>
      <c r="R92" s="9">
        <f>'What requirements achieved'!R94</f>
        <v>0</v>
      </c>
      <c r="S92" s="9">
        <f>'What requirements achieved'!S94</f>
        <v>0</v>
      </c>
      <c r="T92" s="9">
        <f>'What requirements achieved'!T94</f>
        <v>0</v>
      </c>
      <c r="U92" s="9">
        <f>'What requirements achieved'!U94</f>
        <v>0</v>
      </c>
      <c r="V92" s="9">
        <f>'What requirements achieved'!V94</f>
        <v>0</v>
      </c>
      <c r="W92" s="9">
        <f>'What requirements achieved'!W94</f>
        <v>0</v>
      </c>
      <c r="X92" s="9">
        <f>'What requirements achieved'!X94</f>
        <v>0</v>
      </c>
      <c r="Y92" s="9">
        <f>'What requirements achieved'!Y94</f>
        <v>0</v>
      </c>
      <c r="Z92" s="9" t="s">
        <v>422</v>
      </c>
      <c r="AA92" s="9">
        <f>'What requirements achieved'!AA94</f>
        <v>0</v>
      </c>
      <c r="AB92" s="9">
        <f>'What requirements achieved'!AB94</f>
        <v>0</v>
      </c>
      <c r="AC92" s="9" t="s">
        <v>545</v>
      </c>
      <c r="AD92" s="9" t="s">
        <v>622</v>
      </c>
      <c r="AE92" s="9">
        <f>'What requirements achieved'!AE94</f>
        <v>0</v>
      </c>
      <c r="AF92" s="9" t="s">
        <v>568</v>
      </c>
      <c r="AG92" s="9" t="s">
        <v>365</v>
      </c>
      <c r="AH92" s="9">
        <f>'What requirements achieved'!AH94</f>
        <v>0</v>
      </c>
      <c r="AI92" s="22">
        <f>'What requirements achieved'!AI94</f>
        <v>0</v>
      </c>
    </row>
    <row r="93" spans="1:35" ht="43.2" x14ac:dyDescent="0.55000000000000004">
      <c r="A93" s="21" t="str">
        <f>'What requirements achieved'!A95</f>
        <v>Framework for BIM-Based Repair History Management for Architectural Heritage</v>
      </c>
      <c r="B93" s="9" t="s">
        <v>893</v>
      </c>
      <c r="C93" s="9" t="s">
        <v>343</v>
      </c>
      <c r="D93" s="9">
        <f>'What requirements achieved'!D95</f>
        <v>0</v>
      </c>
      <c r="E93" s="9">
        <f>'What requirements achieved'!E95</f>
        <v>0</v>
      </c>
      <c r="F93" s="9">
        <f>'What requirements achieved'!F95</f>
        <v>0</v>
      </c>
      <c r="G93" s="9" t="s">
        <v>773</v>
      </c>
      <c r="H93" s="9" t="s">
        <v>773</v>
      </c>
      <c r="I93" s="9">
        <f>'What requirements achieved'!I95</f>
        <v>0</v>
      </c>
      <c r="J93" s="9">
        <f>'What requirements achieved'!J95</f>
        <v>0</v>
      </c>
      <c r="K93" s="9">
        <f>'What requirements achieved'!K95</f>
        <v>0</v>
      </c>
      <c r="L93" s="9">
        <f>'What requirements achieved'!L95</f>
        <v>0</v>
      </c>
      <c r="M93" s="9">
        <f>'What requirements achieved'!M95</f>
        <v>0</v>
      </c>
      <c r="N93" s="9">
        <f>'What requirements achieved'!N95</f>
        <v>0</v>
      </c>
      <c r="O93" s="9" t="s">
        <v>703</v>
      </c>
      <c r="P93" s="9" t="s">
        <v>305</v>
      </c>
      <c r="Q93" s="9">
        <f>'What requirements achieved'!Q95</f>
        <v>0</v>
      </c>
      <c r="R93" s="9">
        <f>'What requirements achieved'!R95</f>
        <v>0</v>
      </c>
      <c r="S93" s="9">
        <f>'What requirements achieved'!S95</f>
        <v>0</v>
      </c>
      <c r="T93" s="9">
        <f>'What requirements achieved'!T95</f>
        <v>0</v>
      </c>
      <c r="U93" s="9">
        <f>'What requirements achieved'!U95</f>
        <v>0</v>
      </c>
      <c r="V93" s="9">
        <f>'What requirements achieved'!V95</f>
        <v>0</v>
      </c>
      <c r="W93" s="9">
        <f>'What requirements achieved'!W95</f>
        <v>0</v>
      </c>
      <c r="X93" s="9">
        <f>'What requirements achieved'!X95</f>
        <v>0</v>
      </c>
      <c r="Y93" s="9" t="s">
        <v>258</v>
      </c>
      <c r="Z93" s="9" t="s">
        <v>423</v>
      </c>
      <c r="AA93" s="9">
        <f>'What requirements achieved'!AA95</f>
        <v>0</v>
      </c>
      <c r="AB93" s="9" t="s">
        <v>467</v>
      </c>
      <c r="AC93" s="9" t="s">
        <v>485</v>
      </c>
      <c r="AD93" s="9">
        <f>'What requirements achieved'!AD95</f>
        <v>0</v>
      </c>
      <c r="AE93" s="9">
        <f>'What requirements achieved'!AE95</f>
        <v>0</v>
      </c>
      <c r="AF93" s="9">
        <f>'What requirements achieved'!AF95</f>
        <v>0</v>
      </c>
      <c r="AG93" s="9">
        <f>'What requirements achieved'!AG95</f>
        <v>0</v>
      </c>
      <c r="AH93" s="9">
        <f>'What requirements achieved'!AH95</f>
        <v>0</v>
      </c>
      <c r="AI93" s="22">
        <f>'What requirements achieved'!AI95</f>
        <v>0</v>
      </c>
    </row>
    <row r="94" spans="1:35" ht="43.2" hidden="1" x14ac:dyDescent="0.55000000000000004">
      <c r="A94" s="21" t="str">
        <f>'What requirements achieved'!A96</f>
        <v>Energy and environmental improvement of built heritage: HBIM simulation-based approach applied to nine Mediterranean case-studies</v>
      </c>
      <c r="B94" s="9"/>
      <c r="C94" s="9">
        <f>'What requirements achieved'!C96</f>
        <v>0</v>
      </c>
      <c r="D94" s="9">
        <f>'What requirements achieved'!D96</f>
        <v>0</v>
      </c>
      <c r="E94" s="9">
        <f>'What requirements achieved'!E96</f>
        <v>0</v>
      </c>
      <c r="F94" s="9">
        <f>'What requirements achieved'!F96</f>
        <v>0</v>
      </c>
      <c r="G94" s="9">
        <f>'What requirements achieved'!G96</f>
        <v>0</v>
      </c>
      <c r="H94" s="9">
        <f>'What requirements achieved'!H96</f>
        <v>0</v>
      </c>
      <c r="I94" s="9">
        <f>'What requirements achieved'!I96</f>
        <v>0</v>
      </c>
      <c r="J94" s="9">
        <f>'What requirements achieved'!J96</f>
        <v>0</v>
      </c>
      <c r="K94" s="9">
        <f>'What requirements achieved'!K96</f>
        <v>0</v>
      </c>
      <c r="L94" s="9">
        <f>'What requirements achieved'!L96</f>
        <v>0</v>
      </c>
      <c r="M94" s="9">
        <f>'What requirements achieved'!M96</f>
        <v>0</v>
      </c>
      <c r="N94" s="9">
        <f>'What requirements achieved'!N96</f>
        <v>0</v>
      </c>
      <c r="O94" s="9">
        <f>'What requirements achieved'!O96</f>
        <v>0</v>
      </c>
      <c r="P94" s="9">
        <f>'What requirements achieved'!P96</f>
        <v>0</v>
      </c>
      <c r="Q94" s="9">
        <f>'What requirements achieved'!Q96</f>
        <v>0</v>
      </c>
      <c r="R94" s="9">
        <f>'What requirements achieved'!R96</f>
        <v>0</v>
      </c>
      <c r="S94" s="9">
        <f>'What requirements achieved'!S96</f>
        <v>0</v>
      </c>
      <c r="T94" s="9">
        <f>'What requirements achieved'!T96</f>
        <v>0</v>
      </c>
      <c r="U94" s="9">
        <f>'What requirements achieved'!U96</f>
        <v>0</v>
      </c>
      <c r="V94" s="9">
        <f>'What requirements achieved'!V96</f>
        <v>0</v>
      </c>
      <c r="W94" s="9">
        <f>'What requirements achieved'!W96</f>
        <v>0</v>
      </c>
      <c r="X94" s="9">
        <f>'What requirements achieved'!X96</f>
        <v>0</v>
      </c>
      <c r="Y94" s="9">
        <f>'What requirements achieved'!Y96</f>
        <v>0</v>
      </c>
      <c r="Z94" s="9">
        <f>'What requirements achieved'!Z96</f>
        <v>0</v>
      </c>
      <c r="AA94" s="9">
        <f>'What requirements achieved'!AA96</f>
        <v>0</v>
      </c>
      <c r="AB94" s="9">
        <f>'What requirements achieved'!AB96</f>
        <v>0</v>
      </c>
      <c r="AC94" s="9" t="s">
        <v>574</v>
      </c>
      <c r="AD94" s="9">
        <f>'What requirements achieved'!AD96</f>
        <v>0</v>
      </c>
      <c r="AE94" s="9">
        <f>'What requirements achieved'!AE96</f>
        <v>0</v>
      </c>
      <c r="AF94" s="9">
        <f>'What requirements achieved'!AF96</f>
        <v>0</v>
      </c>
      <c r="AG94" s="9" t="s">
        <v>366</v>
      </c>
      <c r="AH94" s="9">
        <f>'What requirements achieved'!AH96</f>
        <v>0</v>
      </c>
      <c r="AI94" s="22" t="s">
        <v>385</v>
      </c>
    </row>
    <row r="95" spans="1:35" ht="43.2" hidden="1" x14ac:dyDescent="0.55000000000000004">
      <c r="A95" s="21" t="str">
        <f>'What requirements achieved'!A97</f>
        <v>Digital Twins. HBIM information repositories to centralize knowledge and interdisciplinary management of architectural heritage</v>
      </c>
      <c r="B95" s="9"/>
      <c r="C95" s="9">
        <f>'What requirements achieved'!C97</f>
        <v>0</v>
      </c>
      <c r="D95" s="9">
        <f>'What requirements achieved'!D97</f>
        <v>0</v>
      </c>
      <c r="E95" s="9">
        <f>'What requirements achieved'!E97</f>
        <v>0</v>
      </c>
      <c r="F95" s="9">
        <f>'What requirements achieved'!F97</f>
        <v>0</v>
      </c>
      <c r="G95" s="9">
        <f>'What requirements achieved'!G97</f>
        <v>0</v>
      </c>
      <c r="H95" s="9">
        <f>'What requirements achieved'!H97</f>
        <v>0</v>
      </c>
      <c r="I95" s="9">
        <f>'What requirements achieved'!I97</f>
        <v>0</v>
      </c>
      <c r="J95" s="9" t="s">
        <v>727</v>
      </c>
      <c r="K95" s="9">
        <f>'What requirements achieved'!K97</f>
        <v>0</v>
      </c>
      <c r="L95" s="9">
        <f>'What requirements achieved'!L97</f>
        <v>0</v>
      </c>
      <c r="M95" s="9">
        <f>'What requirements achieved'!M97</f>
        <v>0</v>
      </c>
      <c r="N95" s="9" t="s">
        <v>289</v>
      </c>
      <c r="O95" s="9" t="s">
        <v>702</v>
      </c>
      <c r="P95" s="9">
        <f>'What requirements achieved'!P97</f>
        <v>0</v>
      </c>
      <c r="Q95" s="9">
        <f>'What requirements achieved'!Q97</f>
        <v>0</v>
      </c>
      <c r="R95" s="9">
        <f>'What requirements achieved'!R97</f>
        <v>0</v>
      </c>
      <c r="S95" s="9">
        <f>'What requirements achieved'!S97</f>
        <v>0</v>
      </c>
      <c r="T95" s="9">
        <f>'What requirements achieved'!T97</f>
        <v>0</v>
      </c>
      <c r="U95" s="9">
        <f>'What requirements achieved'!U97</f>
        <v>0</v>
      </c>
      <c r="V95" s="9">
        <f>'What requirements achieved'!V97</f>
        <v>0</v>
      </c>
      <c r="W95" s="9">
        <f>'What requirements achieved'!W97</f>
        <v>0</v>
      </c>
      <c r="X95" s="9">
        <f>'What requirements achieved'!X97</f>
        <v>0</v>
      </c>
      <c r="Y95" s="9">
        <f>'What requirements achieved'!Y97</f>
        <v>0</v>
      </c>
      <c r="Z95" s="9">
        <f>'What requirements achieved'!Z97</f>
        <v>0</v>
      </c>
      <c r="AA95" s="9" t="s">
        <v>446</v>
      </c>
      <c r="AB95" s="9">
        <f>'What requirements achieved'!AB97</f>
        <v>0</v>
      </c>
      <c r="AC95" s="9" t="s">
        <v>485</v>
      </c>
      <c r="AD95" s="9">
        <f>'What requirements achieved'!AD97</f>
        <v>0</v>
      </c>
      <c r="AE95" s="9">
        <f>'What requirements achieved'!AE97</f>
        <v>0</v>
      </c>
      <c r="AF95" s="9">
        <f>'What requirements achieved'!AF97</f>
        <v>0</v>
      </c>
      <c r="AG95" s="9">
        <f>'What requirements achieved'!AG97</f>
        <v>0</v>
      </c>
      <c r="AH95" s="9">
        <f>'What requirements achieved'!AH97</f>
        <v>0</v>
      </c>
      <c r="AI95" s="22">
        <f>'What requirements achieved'!AI97</f>
        <v>0</v>
      </c>
    </row>
    <row r="96" spans="1:35" ht="43.2" hidden="1" x14ac:dyDescent="0.55000000000000004">
      <c r="A96" s="21" t="str">
        <f>'What requirements achieved'!A98</f>
        <v>Digitalization based on high‑resolution scanning and HBIM tools for damage assessment of the José de Alencar house</v>
      </c>
      <c r="B96" s="9"/>
      <c r="C96" s="9">
        <f>'What requirements achieved'!C98</f>
        <v>0</v>
      </c>
      <c r="D96" s="9">
        <f>'What requirements achieved'!D98</f>
        <v>0</v>
      </c>
      <c r="E96" s="9">
        <f>'What requirements achieved'!E98</f>
        <v>0</v>
      </c>
      <c r="F96" s="9">
        <f>'What requirements achieved'!F98</f>
        <v>0</v>
      </c>
      <c r="G96" s="9">
        <f>'What requirements achieved'!G98</f>
        <v>0</v>
      </c>
      <c r="H96" s="9">
        <f>'What requirements achieved'!H98</f>
        <v>0</v>
      </c>
      <c r="I96" s="9">
        <f>'What requirements achieved'!I98</f>
        <v>0</v>
      </c>
      <c r="J96" s="9">
        <f>'What requirements achieved'!J98</f>
        <v>0</v>
      </c>
      <c r="K96" s="9">
        <f>'What requirements achieved'!K98</f>
        <v>0</v>
      </c>
      <c r="L96" s="9">
        <f>'What requirements achieved'!L98</f>
        <v>0</v>
      </c>
      <c r="M96" s="9">
        <f>'What requirements achieved'!M98</f>
        <v>0</v>
      </c>
      <c r="N96" s="9">
        <f>'What requirements achieved'!N98</f>
        <v>0</v>
      </c>
      <c r="O96" s="9" t="s">
        <v>701</v>
      </c>
      <c r="P96" s="9">
        <f>'What requirements achieved'!P98</f>
        <v>0</v>
      </c>
      <c r="Q96" s="9">
        <f>'What requirements achieved'!Q98</f>
        <v>0</v>
      </c>
      <c r="R96" s="9">
        <f>'What requirements achieved'!R98</f>
        <v>0</v>
      </c>
      <c r="S96" s="9">
        <f>'What requirements achieved'!S98</f>
        <v>0</v>
      </c>
      <c r="T96" s="9">
        <f>'What requirements achieved'!T98</f>
        <v>0</v>
      </c>
      <c r="U96" s="9">
        <f>'What requirements achieved'!U98</f>
        <v>0</v>
      </c>
      <c r="V96" s="9">
        <f>'What requirements achieved'!V98</f>
        <v>0</v>
      </c>
      <c r="W96" s="9">
        <f>'What requirements achieved'!W98</f>
        <v>0</v>
      </c>
      <c r="X96" s="9">
        <f>'What requirements achieved'!X98</f>
        <v>0</v>
      </c>
      <c r="Y96" s="9">
        <f>'What requirements achieved'!Y98</f>
        <v>0</v>
      </c>
      <c r="Z96" s="9" t="s">
        <v>424</v>
      </c>
      <c r="AA96" s="9">
        <f>'What requirements achieved'!AA98</f>
        <v>0</v>
      </c>
      <c r="AB96" s="9">
        <f>'What requirements achieved'!AB98</f>
        <v>0</v>
      </c>
      <c r="AC96" s="9" t="s">
        <v>545</v>
      </c>
      <c r="AD96" s="9" t="s">
        <v>623</v>
      </c>
      <c r="AE96" s="9">
        <f>'What requirements achieved'!AE98</f>
        <v>0</v>
      </c>
      <c r="AF96" s="9">
        <f>'What requirements achieved'!AF98</f>
        <v>0</v>
      </c>
      <c r="AG96" s="9">
        <f>'What requirements achieved'!AG98</f>
        <v>0</v>
      </c>
      <c r="AH96" s="9">
        <f>'What requirements achieved'!AH98</f>
        <v>0</v>
      </c>
      <c r="AI96" s="22">
        <f>'What requirements achieved'!AI98</f>
        <v>0</v>
      </c>
    </row>
    <row r="97" spans="1:35" ht="28.8" x14ac:dyDescent="0.55000000000000004">
      <c r="A97" s="21" t="str">
        <f>'What requirements achieved'!A99</f>
        <v>HBIM approach for heritage protection: First experiences for a dedicated training</v>
      </c>
      <c r="B97" s="9" t="s">
        <v>894</v>
      </c>
      <c r="C97" s="9">
        <f>'What requirements achieved'!C99</f>
        <v>0</v>
      </c>
      <c r="D97" s="9">
        <f>'What requirements achieved'!D99</f>
        <v>0</v>
      </c>
      <c r="E97" s="9" t="s">
        <v>855</v>
      </c>
      <c r="F97" s="9">
        <f>'What requirements achieved'!F99</f>
        <v>0</v>
      </c>
      <c r="G97" s="9" t="s">
        <v>809</v>
      </c>
      <c r="H97" s="9" t="s">
        <v>772</v>
      </c>
      <c r="I97" s="9">
        <f>'What requirements achieved'!I99</f>
        <v>0</v>
      </c>
      <c r="J97" s="9">
        <f>'What requirements achieved'!J99</f>
        <v>0</v>
      </c>
      <c r="K97" s="9">
        <f>'What requirements achieved'!K99</f>
        <v>0</v>
      </c>
      <c r="L97" s="9" t="s">
        <v>269</v>
      </c>
      <c r="M97" s="9">
        <f>'What requirements achieved'!M99</f>
        <v>0</v>
      </c>
      <c r="N97" s="9">
        <f>'What requirements achieved'!N99</f>
        <v>0</v>
      </c>
      <c r="O97" s="9" t="s">
        <v>700</v>
      </c>
      <c r="P97" s="9" t="s">
        <v>306</v>
      </c>
      <c r="Q97" s="9">
        <f>'What requirements achieved'!Q99</f>
        <v>0</v>
      </c>
      <c r="R97" s="9">
        <f>'What requirements achieved'!R99</f>
        <v>0</v>
      </c>
      <c r="S97" s="9">
        <f>'What requirements achieved'!S99</f>
        <v>0</v>
      </c>
      <c r="T97" s="9">
        <f>'What requirements achieved'!T99</f>
        <v>0</v>
      </c>
      <c r="U97" s="9">
        <f>'What requirements achieved'!U99</f>
        <v>0</v>
      </c>
      <c r="V97" s="9">
        <f>'What requirements achieved'!V99</f>
        <v>0</v>
      </c>
      <c r="W97" s="9">
        <f>'What requirements achieved'!W99</f>
        <v>0</v>
      </c>
      <c r="X97" s="9">
        <f>'What requirements achieved'!X99</f>
        <v>0</v>
      </c>
      <c r="Y97" s="9">
        <f>'What requirements achieved'!Y99</f>
        <v>0</v>
      </c>
      <c r="Z97" s="9" t="s">
        <v>425</v>
      </c>
      <c r="AA97" s="9">
        <f>'What requirements achieved'!AA99</f>
        <v>0</v>
      </c>
      <c r="AB97" s="9">
        <f>'What requirements achieved'!AB99</f>
        <v>0</v>
      </c>
      <c r="AC97" s="9" t="s">
        <v>575</v>
      </c>
      <c r="AD97" s="9" t="s">
        <v>624</v>
      </c>
      <c r="AE97" s="9">
        <f>'What requirements achieved'!AE99</f>
        <v>0</v>
      </c>
      <c r="AF97" s="9">
        <f>'What requirements achieved'!AF99</f>
        <v>0</v>
      </c>
      <c r="AG97" s="9">
        <f>'What requirements achieved'!AG99</f>
        <v>0</v>
      </c>
      <c r="AH97" s="9">
        <f>'What requirements achieved'!AH99</f>
        <v>0</v>
      </c>
      <c r="AI97" s="22">
        <f>'What requirements achieved'!AI99</f>
        <v>0</v>
      </c>
    </row>
    <row r="98" spans="1:35" ht="28.8" x14ac:dyDescent="0.55000000000000004">
      <c r="A98" s="21" t="str">
        <f>'What requirements achieved'!A100</f>
        <v>Enabling scan-To-bim workflow for heritage conservation and management process</v>
      </c>
      <c r="B98" s="9" t="s">
        <v>895</v>
      </c>
      <c r="C98" s="9">
        <f>'What requirements achieved'!C100</f>
        <v>0</v>
      </c>
      <c r="D98" s="9">
        <f>'What requirements achieved'!D100</f>
        <v>0</v>
      </c>
      <c r="E98" s="9" t="s">
        <v>854</v>
      </c>
      <c r="F98" s="9">
        <f>'What requirements achieved'!F100</f>
        <v>0</v>
      </c>
      <c r="G98" s="9" t="s">
        <v>810</v>
      </c>
      <c r="H98" s="9">
        <f>'What requirements achieved'!H100</f>
        <v>0</v>
      </c>
      <c r="I98" s="9">
        <f>'What requirements achieved'!I100</f>
        <v>0</v>
      </c>
      <c r="J98" s="9">
        <f>'What requirements achieved'!J100</f>
        <v>0</v>
      </c>
      <c r="K98" s="9">
        <f>'What requirements achieved'!K100</f>
        <v>0</v>
      </c>
      <c r="L98" s="9" t="s">
        <v>270</v>
      </c>
      <c r="M98" s="9">
        <f>'What requirements achieved'!M100</f>
        <v>0</v>
      </c>
      <c r="N98" s="9">
        <f>'What requirements achieved'!N100</f>
        <v>0</v>
      </c>
      <c r="O98" s="9">
        <f>'What requirements achieved'!O100</f>
        <v>0</v>
      </c>
      <c r="P98" s="9">
        <f>'What requirements achieved'!P100</f>
        <v>0</v>
      </c>
      <c r="Q98" s="9">
        <f>'What requirements achieved'!Q100</f>
        <v>0</v>
      </c>
      <c r="R98" s="9">
        <f>'What requirements achieved'!R100</f>
        <v>0</v>
      </c>
      <c r="S98" s="9">
        <f>'What requirements achieved'!S100</f>
        <v>0</v>
      </c>
      <c r="T98" s="9">
        <f>'What requirements achieved'!T100</f>
        <v>0</v>
      </c>
      <c r="U98" s="9">
        <f>'What requirements achieved'!U100</f>
        <v>0</v>
      </c>
      <c r="V98" s="9">
        <f>'What requirements achieved'!V100</f>
        <v>0</v>
      </c>
      <c r="W98" s="9">
        <f>'What requirements achieved'!W100</f>
        <v>0</v>
      </c>
      <c r="X98" s="9">
        <f>'What requirements achieved'!X100</f>
        <v>0</v>
      </c>
      <c r="Y98" s="9">
        <f>'What requirements achieved'!Y100</f>
        <v>0</v>
      </c>
      <c r="Z98" s="9" t="s">
        <v>426</v>
      </c>
      <c r="AA98" s="9">
        <f>'What requirements achieved'!AA100</f>
        <v>0</v>
      </c>
      <c r="AB98" s="9">
        <f>'What requirements achieved'!AB100</f>
        <v>0</v>
      </c>
      <c r="AC98" s="9" t="s">
        <v>576</v>
      </c>
      <c r="AD98" s="9" t="s">
        <v>625</v>
      </c>
      <c r="AE98" s="9">
        <f>'What requirements achieved'!AE100</f>
        <v>0</v>
      </c>
      <c r="AF98" s="9">
        <f>'What requirements achieved'!AF100</f>
        <v>0</v>
      </c>
      <c r="AG98" s="9">
        <f>'What requirements achieved'!AG100</f>
        <v>0</v>
      </c>
      <c r="AH98" s="9">
        <f>'What requirements achieved'!AH100</f>
        <v>0</v>
      </c>
      <c r="AI98" s="22">
        <f>'What requirements achieved'!AI100</f>
        <v>0</v>
      </c>
    </row>
    <row r="99" spans="1:35" ht="57.6" hidden="1" x14ac:dyDescent="0.55000000000000004">
      <c r="A99" s="21" t="str">
        <f>'What requirements achieved'!A101</f>
        <v>Knowledge-based modelling for automatizing HBIM objects. The vaulted ceilings of Palazzo Ducale in Urbino</v>
      </c>
      <c r="B99" s="9"/>
      <c r="C99" s="9">
        <f>'What requirements achieved'!C101</f>
        <v>0</v>
      </c>
      <c r="D99" s="9">
        <f>'What requirements achieved'!D101</f>
        <v>0</v>
      </c>
      <c r="E99" s="9" t="s">
        <v>853</v>
      </c>
      <c r="F99" s="9">
        <f>'What requirements achieved'!F101</f>
        <v>0</v>
      </c>
      <c r="G99" s="9">
        <f>'What requirements achieved'!G101</f>
        <v>0</v>
      </c>
      <c r="H99" s="9">
        <f>'What requirements achieved'!H101</f>
        <v>0</v>
      </c>
      <c r="I99" s="9">
        <f>'What requirements achieved'!I101</f>
        <v>0</v>
      </c>
      <c r="J99" s="9">
        <f>'What requirements achieved'!J101</f>
        <v>0</v>
      </c>
      <c r="K99" s="9">
        <f>'What requirements achieved'!K101</f>
        <v>0</v>
      </c>
      <c r="L99" s="9" t="s">
        <v>271</v>
      </c>
      <c r="M99" s="9">
        <f>'What requirements achieved'!M101</f>
        <v>0</v>
      </c>
      <c r="N99" s="9">
        <f>'What requirements achieved'!N101</f>
        <v>0</v>
      </c>
      <c r="O99" s="9" t="s">
        <v>699</v>
      </c>
      <c r="P99" s="9">
        <f>'What requirements achieved'!P101</f>
        <v>0</v>
      </c>
      <c r="Q99" s="9">
        <f>'What requirements achieved'!Q101</f>
        <v>0</v>
      </c>
      <c r="R99" s="9">
        <f>'What requirements achieved'!R101</f>
        <v>0</v>
      </c>
      <c r="S99" s="9">
        <f>'What requirements achieved'!S101</f>
        <v>0</v>
      </c>
      <c r="T99" s="9">
        <f>'What requirements achieved'!T101</f>
        <v>0</v>
      </c>
      <c r="U99" s="9">
        <f>'What requirements achieved'!U101</f>
        <v>0</v>
      </c>
      <c r="V99" s="9">
        <f>'What requirements achieved'!V101</f>
        <v>0</v>
      </c>
      <c r="W99" s="9">
        <f>'What requirements achieved'!W101</f>
        <v>0</v>
      </c>
      <c r="X99" s="9">
        <f>'What requirements achieved'!X101</f>
        <v>0</v>
      </c>
      <c r="Y99" s="9">
        <f>'What requirements achieved'!Y101</f>
        <v>0</v>
      </c>
      <c r="Z99" s="9">
        <f>'What requirements achieved'!Z101</f>
        <v>0</v>
      </c>
      <c r="AA99" s="9">
        <f>'What requirements achieved'!AA101</f>
        <v>0</v>
      </c>
      <c r="AB99" s="9">
        <f>'What requirements achieved'!AB101</f>
        <v>0</v>
      </c>
      <c r="AC99" s="9" t="s">
        <v>577</v>
      </c>
      <c r="AD99" s="9">
        <f>'What requirements achieved'!AD101</f>
        <v>0</v>
      </c>
      <c r="AE99" s="9">
        <f>'What requirements achieved'!AE101</f>
        <v>0</v>
      </c>
      <c r="AF99" s="9">
        <f>'What requirements achieved'!AF101</f>
        <v>0</v>
      </c>
      <c r="AG99" s="9">
        <f>'What requirements achieved'!AG101</f>
        <v>0</v>
      </c>
      <c r="AH99" s="9">
        <f>'What requirements achieved'!AH101</f>
        <v>0</v>
      </c>
      <c r="AI99" s="22">
        <f>'What requirements achieved'!AI101</f>
        <v>0</v>
      </c>
    </row>
    <row r="100" spans="1:35" ht="43.2" x14ac:dyDescent="0.55000000000000004">
      <c r="A100" s="21" t="str">
        <f>'What requirements achieved'!A102</f>
        <v>The HBIM-GIS Main10ance Platform to Enhance the Maintenance and Conservation of Historical Built Heritage</v>
      </c>
      <c r="B100" s="9" t="s">
        <v>896</v>
      </c>
      <c r="C100" s="9" t="s">
        <v>344</v>
      </c>
      <c r="D100" s="9" t="s">
        <v>320</v>
      </c>
      <c r="E100" s="9" t="s">
        <v>852</v>
      </c>
      <c r="F100" s="9" t="s">
        <v>331</v>
      </c>
      <c r="G100" s="9" t="s">
        <v>811</v>
      </c>
      <c r="H100" s="9" t="s">
        <v>771</v>
      </c>
      <c r="I100" s="9">
        <f>'What requirements achieved'!I102</f>
        <v>0</v>
      </c>
      <c r="J100" s="9">
        <f>'What requirements achieved'!J102</f>
        <v>0</v>
      </c>
      <c r="K100" s="9">
        <f>'What requirements achieved'!K102</f>
        <v>0</v>
      </c>
      <c r="L100" s="9">
        <f>'What requirements achieved'!L102</f>
        <v>0</v>
      </c>
      <c r="M100" s="9" t="s">
        <v>281</v>
      </c>
      <c r="N100" s="9" t="s">
        <v>281</v>
      </c>
      <c r="O100" s="9" t="s">
        <v>698</v>
      </c>
      <c r="P100" s="9">
        <f>'What requirements achieved'!P102</f>
        <v>0</v>
      </c>
      <c r="Q100" s="9" t="s">
        <v>311</v>
      </c>
      <c r="R100" s="9">
        <f>'What requirements achieved'!R102</f>
        <v>0</v>
      </c>
      <c r="S100" s="9">
        <f>'What requirements achieved'!S102</f>
        <v>0</v>
      </c>
      <c r="T100" s="9">
        <f>'What requirements achieved'!T102</f>
        <v>0</v>
      </c>
      <c r="U100" s="9">
        <f>'What requirements achieved'!U102</f>
        <v>0</v>
      </c>
      <c r="V100" s="9" t="s">
        <v>638</v>
      </c>
      <c r="W100" s="9">
        <f>'What requirements achieved'!W102</f>
        <v>0</v>
      </c>
      <c r="X100" s="9">
        <f>'What requirements achieved'!X102</f>
        <v>0</v>
      </c>
      <c r="Y100" s="29" t="s">
        <v>259</v>
      </c>
      <c r="Z100" s="29" t="s">
        <v>427</v>
      </c>
      <c r="AA100" s="9" t="s">
        <v>447</v>
      </c>
      <c r="AB100" s="9">
        <f>'What requirements achieved'!AB102</f>
        <v>0</v>
      </c>
      <c r="AC100" s="9" t="s">
        <v>578</v>
      </c>
      <c r="AD100" s="9" t="s">
        <v>626</v>
      </c>
      <c r="AE100" s="9">
        <f>'What requirements achieved'!AE102</f>
        <v>0</v>
      </c>
      <c r="AF100" s="9">
        <f>'What requirements achieved'!AF102</f>
        <v>0</v>
      </c>
      <c r="AG100" s="9">
        <f>'What requirements achieved'!AG102</f>
        <v>0</v>
      </c>
      <c r="AH100" s="9">
        <f>'What requirements achieved'!AH102</f>
        <v>0</v>
      </c>
      <c r="AI100" s="22">
        <f>'What requirements achieved'!AI102</f>
        <v>0</v>
      </c>
    </row>
    <row r="101" spans="1:35" ht="43.2" x14ac:dyDescent="0.55000000000000004">
      <c r="A101" s="21" t="str">
        <f>'What requirements achieved'!A103</f>
        <v>Preserving the history of African American education: digital documentation of Rosenwald schools-A case study on the Tankersley School in Hope Hull, Alabama, USA</v>
      </c>
      <c r="B101" s="9" t="s">
        <v>897</v>
      </c>
      <c r="C101" s="9">
        <f>'What requirements achieved'!C103</f>
        <v>0</v>
      </c>
      <c r="D101" s="9">
        <f>'What requirements achieved'!D103</f>
        <v>0</v>
      </c>
      <c r="E101" s="9">
        <f>'What requirements achieved'!E103</f>
        <v>0</v>
      </c>
      <c r="F101" s="9">
        <f>'What requirements achieved'!F103</f>
        <v>0</v>
      </c>
      <c r="G101" s="9">
        <f>'What requirements achieved'!G103</f>
        <v>0</v>
      </c>
      <c r="H101" s="9">
        <f>'What requirements achieved'!H103</f>
        <v>0</v>
      </c>
      <c r="I101" s="9">
        <f>'What requirements achieved'!I103</f>
        <v>0</v>
      </c>
      <c r="J101" s="9">
        <f>'What requirements achieved'!J103</f>
        <v>0</v>
      </c>
      <c r="K101" s="9">
        <f>'What requirements achieved'!K103</f>
        <v>0</v>
      </c>
      <c r="L101" s="9">
        <f>'What requirements achieved'!L103</f>
        <v>0</v>
      </c>
      <c r="M101" s="9">
        <f>'What requirements achieved'!M103</f>
        <v>0</v>
      </c>
      <c r="N101" s="9">
        <f>'What requirements achieved'!N103</f>
        <v>0</v>
      </c>
      <c r="O101" s="9" t="s">
        <v>697</v>
      </c>
      <c r="P101" s="9">
        <f>'What requirements achieved'!P103</f>
        <v>0</v>
      </c>
      <c r="Q101" s="9">
        <f>'What requirements achieved'!Q103</f>
        <v>0</v>
      </c>
      <c r="R101" s="9">
        <f>'What requirements achieved'!R103</f>
        <v>0</v>
      </c>
      <c r="S101" s="9">
        <f>'What requirements achieved'!S103</f>
        <v>0</v>
      </c>
      <c r="T101" s="9">
        <f>'What requirements achieved'!T103</f>
        <v>0</v>
      </c>
      <c r="U101" s="9">
        <f>'What requirements achieved'!U103</f>
        <v>0</v>
      </c>
      <c r="V101" s="9">
        <f>'What requirements achieved'!V103</f>
        <v>0</v>
      </c>
      <c r="W101" s="9">
        <f>'What requirements achieved'!W103</f>
        <v>0</v>
      </c>
      <c r="X101" s="9">
        <f>'What requirements achieved'!X103</f>
        <v>0</v>
      </c>
      <c r="Y101" s="9">
        <f>'What requirements achieved'!Y103</f>
        <v>0</v>
      </c>
      <c r="Z101" s="9">
        <f>'What requirements achieved'!Z103</f>
        <v>0</v>
      </c>
      <c r="AA101" s="9">
        <f>'What requirements achieved'!AA103</f>
        <v>0</v>
      </c>
      <c r="AB101" s="9">
        <f>'What requirements achieved'!AB103</f>
        <v>0</v>
      </c>
      <c r="AC101" s="9" t="s">
        <v>579</v>
      </c>
      <c r="AD101" s="9" t="s">
        <v>627</v>
      </c>
      <c r="AE101" s="9" t="s">
        <v>402</v>
      </c>
      <c r="AF101" s="9">
        <f>'What requirements achieved'!AF103</f>
        <v>0</v>
      </c>
      <c r="AG101" s="9">
        <f>'What requirements achieved'!AG103</f>
        <v>0</v>
      </c>
      <c r="AH101" s="9">
        <f>'What requirements achieved'!AH103</f>
        <v>0</v>
      </c>
      <c r="AI101" s="22">
        <f>'What requirements achieved'!AI103</f>
        <v>0</v>
      </c>
    </row>
    <row r="102" spans="1:35" ht="57.6" hidden="1" x14ac:dyDescent="0.55000000000000004">
      <c r="A102" s="21" t="str">
        <f>'What requirements achieved'!A104</f>
        <v>Advanced, multidisciplinary, interoperable digitisation of cultural heritage and user-friendly use of the results: Case study of the Cathedral of Santa Maria Assunta in Cividale Del Friuli (UD)</v>
      </c>
      <c r="B102" s="9"/>
      <c r="C102" s="9">
        <f>'What requirements achieved'!C104</f>
        <v>0</v>
      </c>
      <c r="D102" s="9">
        <f>'What requirements achieved'!D104</f>
        <v>0</v>
      </c>
      <c r="E102" s="9" t="s">
        <v>851</v>
      </c>
      <c r="F102" s="9">
        <f>'What requirements achieved'!F104</f>
        <v>0</v>
      </c>
      <c r="G102" s="9" t="s">
        <v>812</v>
      </c>
      <c r="H102" s="9" t="s">
        <v>770</v>
      </c>
      <c r="I102" s="9">
        <f>'What requirements achieved'!I104</f>
        <v>0</v>
      </c>
      <c r="J102" s="9">
        <f>'What requirements achieved'!J104</f>
        <v>0</v>
      </c>
      <c r="K102" s="9">
        <f>'What requirements achieved'!K104</f>
        <v>0</v>
      </c>
      <c r="L102" s="9">
        <f>'What requirements achieved'!L104</f>
        <v>0</v>
      </c>
      <c r="M102" s="9">
        <f>'What requirements achieved'!M104</f>
        <v>0</v>
      </c>
      <c r="N102" s="9">
        <f>'What requirements achieved'!N104</f>
        <v>0</v>
      </c>
      <c r="O102" s="9">
        <f>'What requirements achieved'!O104</f>
        <v>0</v>
      </c>
      <c r="P102" s="9">
        <f>'What requirements achieved'!P104</f>
        <v>0</v>
      </c>
      <c r="Q102" s="9" t="s">
        <v>312</v>
      </c>
      <c r="R102" s="9">
        <f>'What requirements achieved'!R104</f>
        <v>0</v>
      </c>
      <c r="S102" s="9">
        <f>'What requirements achieved'!S104</f>
        <v>0</v>
      </c>
      <c r="T102" s="9">
        <f>'What requirements achieved'!T104</f>
        <v>0</v>
      </c>
      <c r="U102" s="9">
        <f>'What requirements achieved'!U104</f>
        <v>0</v>
      </c>
      <c r="V102" s="9">
        <f>'What requirements achieved'!V104</f>
        <v>0</v>
      </c>
      <c r="W102" s="9">
        <f>'What requirements achieved'!W104</f>
        <v>0</v>
      </c>
      <c r="X102" s="9">
        <f>'What requirements achieved'!X104</f>
        <v>0</v>
      </c>
      <c r="Y102" s="9">
        <f>'What requirements achieved'!Y104</f>
        <v>0</v>
      </c>
      <c r="Z102" s="9">
        <f>'What requirements achieved'!Z104</f>
        <v>0</v>
      </c>
      <c r="AA102" s="9">
        <f>'What requirements achieved'!AA104</f>
        <v>0</v>
      </c>
      <c r="AB102" s="9">
        <f>'What requirements achieved'!AB104</f>
        <v>0</v>
      </c>
      <c r="AC102" s="9" t="s">
        <v>580</v>
      </c>
      <c r="AD102" s="9" t="s">
        <v>628</v>
      </c>
      <c r="AE102" s="9">
        <f>'What requirements achieved'!AE104</f>
        <v>0</v>
      </c>
      <c r="AF102" s="9">
        <f>'What requirements achieved'!AF104</f>
        <v>0</v>
      </c>
      <c r="AG102" s="9">
        <f>'What requirements achieved'!AG104</f>
        <v>0</v>
      </c>
      <c r="AH102" s="9">
        <f>'What requirements achieved'!AH104</f>
        <v>0</v>
      </c>
      <c r="AI102" s="22">
        <f>'What requirements achieved'!AI104</f>
        <v>0</v>
      </c>
    </row>
    <row r="103" spans="1:35" ht="28.8" hidden="1" x14ac:dyDescent="0.55000000000000004">
      <c r="A103" s="21" t="str">
        <f>'What requirements achieved'!A105</f>
        <v>Different data joining as a basic model for HBIM –
A case project St. Pataleimon in Skopje</v>
      </c>
      <c r="B103" s="9"/>
      <c r="C103" s="9">
        <f>'What requirements achieved'!C105</f>
        <v>0</v>
      </c>
      <c r="D103" s="9">
        <f>'What requirements achieved'!D105</f>
        <v>0</v>
      </c>
      <c r="E103" s="9">
        <f>'What requirements achieved'!E105</f>
        <v>0</v>
      </c>
      <c r="F103" s="9">
        <f>'What requirements achieved'!F105</f>
        <v>0</v>
      </c>
      <c r="G103" s="9">
        <f>'What requirements achieved'!G105</f>
        <v>0</v>
      </c>
      <c r="H103" s="9" t="s">
        <v>769</v>
      </c>
      <c r="I103" s="9">
        <f>'What requirements achieved'!I105</f>
        <v>0</v>
      </c>
      <c r="J103" s="9">
        <f>'What requirements achieved'!J105</f>
        <v>0</v>
      </c>
      <c r="K103" s="9">
        <f>'What requirements achieved'!K105</f>
        <v>0</v>
      </c>
      <c r="L103" s="9">
        <f>'What requirements achieved'!L105</f>
        <v>0</v>
      </c>
      <c r="M103" s="9">
        <f>'What requirements achieved'!M105</f>
        <v>0</v>
      </c>
      <c r="N103" s="9">
        <f>'What requirements achieved'!N105</f>
        <v>0</v>
      </c>
      <c r="O103" s="9" t="s">
        <v>696</v>
      </c>
      <c r="P103" s="9">
        <f>'What requirements achieved'!P105</f>
        <v>0</v>
      </c>
      <c r="Q103" s="9">
        <f>'What requirements achieved'!Q105</f>
        <v>0</v>
      </c>
      <c r="R103" s="9">
        <f>'What requirements achieved'!R105</f>
        <v>0</v>
      </c>
      <c r="S103" s="9">
        <f>'What requirements achieved'!S105</f>
        <v>0</v>
      </c>
      <c r="T103" s="9">
        <f>'What requirements achieved'!T105</f>
        <v>0</v>
      </c>
      <c r="U103" s="9">
        <f>'What requirements achieved'!U105</f>
        <v>0</v>
      </c>
      <c r="V103" s="9">
        <f>'What requirements achieved'!V105</f>
        <v>0</v>
      </c>
      <c r="W103" s="9">
        <f>'What requirements achieved'!W105</f>
        <v>0</v>
      </c>
      <c r="X103" s="9">
        <f>'What requirements achieved'!X105</f>
        <v>0</v>
      </c>
      <c r="Y103" s="9">
        <f>'What requirements achieved'!Y105</f>
        <v>0</v>
      </c>
      <c r="Z103" s="9">
        <f>'What requirements achieved'!Z105</f>
        <v>0</v>
      </c>
      <c r="AA103" s="9">
        <f>'What requirements achieved'!AA105</f>
        <v>0</v>
      </c>
      <c r="AB103" s="9">
        <f>'What requirements achieved'!AB105</f>
        <v>0</v>
      </c>
      <c r="AC103" s="9" t="s">
        <v>581</v>
      </c>
      <c r="AD103" s="9">
        <f>'What requirements achieved'!AD105</f>
        <v>0</v>
      </c>
      <c r="AE103" s="9" t="s">
        <v>403</v>
      </c>
      <c r="AF103" s="9">
        <f>'What requirements achieved'!AF105</f>
        <v>0</v>
      </c>
      <c r="AG103" s="9">
        <f>'What requirements achieved'!AG105</f>
        <v>0</v>
      </c>
      <c r="AH103" s="9">
        <f>'What requirements achieved'!AH105</f>
        <v>0</v>
      </c>
      <c r="AI103" s="22">
        <f>'What requirements achieved'!AI105</f>
        <v>0</v>
      </c>
    </row>
    <row r="104" spans="1:35" ht="57.6" hidden="1" x14ac:dyDescent="0.55000000000000004">
      <c r="A104" s="21" t="str">
        <f>'What requirements achieved'!A106</f>
        <v>Basilica di San Giacomo in Como (Italy): Drawings and HBIM to manage archaeological, conservative and structural activities</v>
      </c>
      <c r="B104" s="9"/>
      <c r="C104" s="9" t="s">
        <v>345</v>
      </c>
      <c r="D104" s="9">
        <f>'What requirements achieved'!D106</f>
        <v>0</v>
      </c>
      <c r="E104" s="9" t="s">
        <v>850</v>
      </c>
      <c r="F104" s="9">
        <f>'What requirements achieved'!F106</f>
        <v>0</v>
      </c>
      <c r="G104" s="9" t="s">
        <v>813</v>
      </c>
      <c r="H104" s="9" t="s">
        <v>768</v>
      </c>
      <c r="I104" s="9">
        <f>'What requirements achieved'!I106</f>
        <v>0</v>
      </c>
      <c r="J104" s="9">
        <f>'What requirements achieved'!J106</f>
        <v>0</v>
      </c>
      <c r="K104" s="9">
        <f>'What requirements achieved'!K106</f>
        <v>0</v>
      </c>
      <c r="L104" s="9">
        <f>'What requirements achieved'!L106</f>
        <v>0</v>
      </c>
      <c r="M104" s="9">
        <f>'What requirements achieved'!M106</f>
        <v>0</v>
      </c>
      <c r="N104" s="9">
        <f>'What requirements achieved'!N106</f>
        <v>0</v>
      </c>
      <c r="O104" s="9" t="s">
        <v>695</v>
      </c>
      <c r="P104" s="9">
        <f>'What requirements achieved'!P106</f>
        <v>0</v>
      </c>
      <c r="Q104" s="9">
        <f>'What requirements achieved'!Q106</f>
        <v>0</v>
      </c>
      <c r="R104" s="9">
        <f>'What requirements achieved'!R106</f>
        <v>0</v>
      </c>
      <c r="S104" s="9">
        <f>'What requirements achieved'!S106</f>
        <v>0</v>
      </c>
      <c r="T104" s="9">
        <f>'What requirements achieved'!T106</f>
        <v>0</v>
      </c>
      <c r="U104" s="9">
        <f>'What requirements achieved'!U106</f>
        <v>0</v>
      </c>
      <c r="V104" s="9">
        <f>'What requirements achieved'!V106</f>
        <v>0</v>
      </c>
      <c r="W104" s="9">
        <f>'What requirements achieved'!W106</f>
        <v>0</v>
      </c>
      <c r="X104" s="9">
        <f>'What requirements achieved'!X106</f>
        <v>0</v>
      </c>
      <c r="Y104" s="9">
        <f>'What requirements achieved'!Y106</f>
        <v>0</v>
      </c>
      <c r="Z104" s="9">
        <f>'What requirements achieved'!Z106</f>
        <v>0</v>
      </c>
      <c r="AA104" s="9" t="s">
        <v>448</v>
      </c>
      <c r="AB104" s="9">
        <f>'What requirements achieved'!AB106</f>
        <v>0</v>
      </c>
      <c r="AC104" s="9" t="s">
        <v>582</v>
      </c>
      <c r="AD104" s="9" t="s">
        <v>629</v>
      </c>
      <c r="AE104" s="9">
        <f>'What requirements achieved'!AE106</f>
        <v>0</v>
      </c>
      <c r="AF104" s="9">
        <f>'What requirements achieved'!AF106</f>
        <v>0</v>
      </c>
      <c r="AG104" s="9">
        <f>'What requirements achieved'!AG106</f>
        <v>0</v>
      </c>
      <c r="AH104" s="9">
        <f>'What requirements achieved'!AH106</f>
        <v>0</v>
      </c>
      <c r="AI104" s="22">
        <f>'What requirements achieved'!AI106</f>
        <v>0</v>
      </c>
    </row>
    <row r="105" spans="1:35" ht="57.6" hidden="1" x14ac:dyDescent="0.55000000000000004">
      <c r="A105" s="21" t="str">
        <f>'What requirements achieved'!A107</f>
        <v>From Digital Restitution to Structural Analysis of a Historical Adobe Building: The Escuela José Mariano Méndez in El Salvador</v>
      </c>
      <c r="B105" s="9"/>
      <c r="C105" s="9">
        <f>'What requirements achieved'!C107</f>
        <v>0</v>
      </c>
      <c r="D105" s="9">
        <f>'What requirements achieved'!D107</f>
        <v>0</v>
      </c>
      <c r="E105" s="9">
        <f>'What requirements achieved'!E107</f>
        <v>0</v>
      </c>
      <c r="F105" s="9">
        <f>'What requirements achieved'!F107</f>
        <v>0</v>
      </c>
      <c r="G105" s="9">
        <f>'What requirements achieved'!G107</f>
        <v>0</v>
      </c>
      <c r="H105" s="9" t="s">
        <v>767</v>
      </c>
      <c r="I105" s="9">
        <f>'What requirements achieved'!I107</f>
        <v>0</v>
      </c>
      <c r="J105" s="9">
        <f>'What requirements achieved'!J107</f>
        <v>0</v>
      </c>
      <c r="K105" s="9">
        <f>'What requirements achieved'!K107</f>
        <v>0</v>
      </c>
      <c r="L105" s="9">
        <f>'What requirements achieved'!L107</f>
        <v>0</v>
      </c>
      <c r="M105" s="9">
        <f>'What requirements achieved'!M107</f>
        <v>0</v>
      </c>
      <c r="N105" s="9">
        <f>'What requirements achieved'!N107</f>
        <v>0</v>
      </c>
      <c r="O105" s="9" t="s">
        <v>694</v>
      </c>
      <c r="P105" s="9">
        <f>'What requirements achieved'!P107</f>
        <v>0</v>
      </c>
      <c r="Q105" s="9">
        <f>'What requirements achieved'!Q107</f>
        <v>0</v>
      </c>
      <c r="R105" s="9">
        <f>'What requirements achieved'!R107</f>
        <v>0</v>
      </c>
      <c r="S105" s="9">
        <f>'What requirements achieved'!S107</f>
        <v>0</v>
      </c>
      <c r="T105" s="9">
        <f>'What requirements achieved'!T107</f>
        <v>0</v>
      </c>
      <c r="U105" s="9">
        <f>'What requirements achieved'!U107</f>
        <v>0</v>
      </c>
      <c r="V105" s="9">
        <f>'What requirements achieved'!V107</f>
        <v>0</v>
      </c>
      <c r="W105" s="9">
        <f>'What requirements achieved'!W107</f>
        <v>0</v>
      </c>
      <c r="X105" s="9">
        <f>'What requirements achieved'!X107</f>
        <v>0</v>
      </c>
      <c r="Y105" s="9">
        <f>'What requirements achieved'!Y107</f>
        <v>0</v>
      </c>
      <c r="Z105" s="9">
        <f>'What requirements achieved'!Z107</f>
        <v>0</v>
      </c>
      <c r="AA105" s="9" t="s">
        <v>449</v>
      </c>
      <c r="AB105" s="9">
        <f>'What requirements achieved'!AB107</f>
        <v>0</v>
      </c>
      <c r="AC105" s="9" t="s">
        <v>583</v>
      </c>
      <c r="AD105" s="9">
        <f>'What requirements achieved'!AD107</f>
        <v>0</v>
      </c>
      <c r="AE105" s="9">
        <f>'What requirements achieved'!AE107</f>
        <v>0</v>
      </c>
      <c r="AF105" s="9">
        <f>'What requirements achieved'!AF107</f>
        <v>0</v>
      </c>
      <c r="AG105" s="9">
        <f>'What requirements achieved'!AG107</f>
        <v>0</v>
      </c>
      <c r="AH105" s="9" t="s">
        <v>373</v>
      </c>
      <c r="AI105" s="22">
        <f>'What requirements achieved'!AI107</f>
        <v>0</v>
      </c>
    </row>
    <row r="106" spans="1:35" ht="43.2" x14ac:dyDescent="0.55000000000000004">
      <c r="A106" s="21" t="str">
        <f>'What requirements achieved'!A108</f>
        <v>From the representation to the digital HBIM model of a historic building</v>
      </c>
      <c r="B106" s="9" t="s">
        <v>898</v>
      </c>
      <c r="C106" s="9" t="s">
        <v>346</v>
      </c>
      <c r="D106" s="9">
        <f>'What requirements achieved'!D108</f>
        <v>0</v>
      </c>
      <c r="E106" s="9">
        <f>'What requirements achieved'!E108</f>
        <v>0</v>
      </c>
      <c r="F106" s="9">
        <f>'What requirements achieved'!F108</f>
        <v>0</v>
      </c>
      <c r="G106" s="9" t="s">
        <v>814</v>
      </c>
      <c r="H106" s="9" t="s">
        <v>737</v>
      </c>
      <c r="I106" s="9">
        <f>'What requirements achieved'!I108</f>
        <v>0</v>
      </c>
      <c r="J106" s="9">
        <f>'What requirements achieved'!J108</f>
        <v>0</v>
      </c>
      <c r="K106" s="9">
        <f>'What requirements achieved'!K108</f>
        <v>0</v>
      </c>
      <c r="L106" s="9">
        <f>'What requirements achieved'!L108</f>
        <v>0</v>
      </c>
      <c r="M106" s="9">
        <f>'What requirements achieved'!M108</f>
        <v>0</v>
      </c>
      <c r="N106" s="9">
        <f>'What requirements achieved'!N108</f>
        <v>0</v>
      </c>
      <c r="O106" s="9" t="s">
        <v>693</v>
      </c>
      <c r="P106" s="9">
        <f>'What requirements achieved'!P108</f>
        <v>0</v>
      </c>
      <c r="Q106" s="9">
        <f>'What requirements achieved'!Q108</f>
        <v>0</v>
      </c>
      <c r="R106" s="9">
        <f>'What requirements achieved'!R108</f>
        <v>0</v>
      </c>
      <c r="S106" s="9">
        <f>'What requirements achieved'!S108</f>
        <v>0</v>
      </c>
      <c r="T106" s="9">
        <f>'What requirements achieved'!T108</f>
        <v>0</v>
      </c>
      <c r="U106" s="9">
        <f>'What requirements achieved'!U108</f>
        <v>0</v>
      </c>
      <c r="V106" s="9">
        <f>'What requirements achieved'!V108</f>
        <v>0</v>
      </c>
      <c r="W106" s="9">
        <f>'What requirements achieved'!W108</f>
        <v>0</v>
      </c>
      <c r="X106" s="9">
        <f>'What requirements achieved'!X108</f>
        <v>0</v>
      </c>
      <c r="Y106" s="9" t="s">
        <v>260</v>
      </c>
      <c r="Z106" s="9" t="s">
        <v>428</v>
      </c>
      <c r="AA106" s="9">
        <f>'What requirements achieved'!AA108</f>
        <v>0</v>
      </c>
      <c r="AB106" s="9">
        <f>'What requirements achieved'!AB108</f>
        <v>0</v>
      </c>
      <c r="AC106" s="9" t="s">
        <v>584</v>
      </c>
      <c r="AD106" s="9">
        <f>'What requirements achieved'!AD108</f>
        <v>0</v>
      </c>
      <c r="AE106" s="9">
        <f>'What requirements achieved'!AE108</f>
        <v>0</v>
      </c>
      <c r="AF106" s="9">
        <f>'What requirements achieved'!AF108</f>
        <v>0</v>
      </c>
      <c r="AG106" s="9">
        <f>'What requirements achieved'!AG108</f>
        <v>0</v>
      </c>
      <c r="AH106" s="9">
        <f>'What requirements achieved'!AH108</f>
        <v>0</v>
      </c>
      <c r="AI106" s="22">
        <f>'What requirements achieved'!AI108</f>
        <v>0</v>
      </c>
    </row>
    <row r="107" spans="1:35" s="1" customFormat="1" ht="72" x14ac:dyDescent="0.55000000000000004">
      <c r="A107" s="21" t="str">
        <f>'What requirements achieved'!A109</f>
        <v>Insight on HBIM for Conservation of Cultural Heritage: The Galleria dell’Accademia di Firenze</v>
      </c>
      <c r="B107" s="9" t="s">
        <v>899</v>
      </c>
      <c r="C107" s="9" t="s">
        <v>290</v>
      </c>
      <c r="D107" s="9">
        <f>'What requirements achieved'!D109</f>
        <v>0</v>
      </c>
      <c r="E107" s="9" t="s">
        <v>849</v>
      </c>
      <c r="F107" s="9" t="s">
        <v>332</v>
      </c>
      <c r="G107" s="9" t="s">
        <v>815</v>
      </c>
      <c r="H107" s="9" t="s">
        <v>766</v>
      </c>
      <c r="I107" s="9">
        <f>'What requirements achieved'!I109</f>
        <v>0</v>
      </c>
      <c r="J107" s="9">
        <f>'What requirements achieved'!J109</f>
        <v>0</v>
      </c>
      <c r="K107" s="9">
        <f>'What requirements achieved'!K109</f>
        <v>0</v>
      </c>
      <c r="L107" s="9">
        <f>'What requirements achieved'!L109</f>
        <v>0</v>
      </c>
      <c r="M107" s="9">
        <f>'What requirements achieved'!M109</f>
        <v>0</v>
      </c>
      <c r="N107" s="9" t="s">
        <v>290</v>
      </c>
      <c r="O107" s="9" t="s">
        <v>692</v>
      </c>
      <c r="P107" s="9" t="s">
        <v>307</v>
      </c>
      <c r="Q107" s="9">
        <f>'What requirements achieved'!Q109</f>
        <v>0</v>
      </c>
      <c r="R107" s="9">
        <f>'What requirements achieved'!R109</f>
        <v>0</v>
      </c>
      <c r="S107" s="9">
        <f>'What requirements achieved'!S109</f>
        <v>0</v>
      </c>
      <c r="T107" s="9">
        <f>'What requirements achieved'!T109</f>
        <v>0</v>
      </c>
      <c r="U107" s="9">
        <f>'What requirements achieved'!U109</f>
        <v>0</v>
      </c>
      <c r="V107" s="9">
        <f>'What requirements achieved'!V109</f>
        <v>0</v>
      </c>
      <c r="W107" s="9">
        <f>'What requirements achieved'!W109</f>
        <v>0</v>
      </c>
      <c r="X107" s="9">
        <f>'What requirements achieved'!X109</f>
        <v>0</v>
      </c>
      <c r="Y107" s="9" t="s">
        <v>261</v>
      </c>
      <c r="Z107" s="9" t="s">
        <v>429</v>
      </c>
      <c r="AA107" s="9">
        <f>'What requirements achieved'!AA109</f>
        <v>0</v>
      </c>
      <c r="AB107" s="9">
        <f>'What requirements achieved'!AB109</f>
        <v>0</v>
      </c>
      <c r="AC107" s="9" t="s">
        <v>485</v>
      </c>
      <c r="AD107" s="9">
        <f>'What requirements achieved'!AD109</f>
        <v>0</v>
      </c>
      <c r="AE107" s="9">
        <f>'What requirements achieved'!AE109</f>
        <v>0</v>
      </c>
      <c r="AF107" s="9" t="s">
        <v>358</v>
      </c>
      <c r="AG107" s="9">
        <f>'What requirements achieved'!AG109</f>
        <v>0</v>
      </c>
      <c r="AH107" s="9" t="s">
        <v>358</v>
      </c>
      <c r="AI107" s="22">
        <f>'What requirements achieved'!AI109</f>
        <v>0</v>
      </c>
    </row>
    <row r="108" spans="1:35" ht="28.8" hidden="1" x14ac:dyDescent="0.55000000000000004">
      <c r="A108" s="21" t="str">
        <f>'What requirements achieved'!A110</f>
        <v>Web platforms for cultural heritage management: The Parco Archeologico del Colosseo case study</v>
      </c>
      <c r="B108" s="9">
        <f>'What requirements achieved'!B110</f>
        <v>0</v>
      </c>
      <c r="C108" s="9">
        <f>'What requirements achieved'!C110</f>
        <v>0</v>
      </c>
      <c r="D108" s="9" t="s">
        <v>321</v>
      </c>
      <c r="E108" s="9">
        <f>'What requirements achieved'!E110</f>
        <v>0</v>
      </c>
      <c r="F108" s="9" t="s">
        <v>333</v>
      </c>
      <c r="G108" s="9" t="s">
        <v>816</v>
      </c>
      <c r="H108" s="9">
        <f>'What requirements achieved'!H110</f>
        <v>0</v>
      </c>
      <c r="I108" s="9">
        <f>'What requirements achieved'!I110</f>
        <v>0</v>
      </c>
      <c r="J108" s="9" t="s">
        <v>728</v>
      </c>
      <c r="K108" s="9">
        <f>'What requirements achieved'!K110</f>
        <v>0</v>
      </c>
      <c r="L108" s="9">
        <f>'What requirements achieved'!L110</f>
        <v>0</v>
      </c>
      <c r="M108" s="9">
        <f>'What requirements achieved'!M110</f>
        <v>0</v>
      </c>
      <c r="N108" s="9">
        <f>'What requirements achieved'!N110</f>
        <v>0</v>
      </c>
      <c r="O108" s="9">
        <f>'What requirements achieved'!O110</f>
        <v>0</v>
      </c>
      <c r="P108" s="9">
        <f>'What requirements achieved'!P110</f>
        <v>0</v>
      </c>
      <c r="Q108" s="9">
        <f>'What requirements achieved'!Q110</f>
        <v>0</v>
      </c>
      <c r="R108" s="9">
        <f>'What requirements achieved'!R110</f>
        <v>0</v>
      </c>
      <c r="S108" s="9">
        <f>'What requirements achieved'!S110</f>
        <v>0</v>
      </c>
      <c r="T108" s="9">
        <f>'What requirements achieved'!T110</f>
        <v>0</v>
      </c>
      <c r="U108" s="9">
        <f>'What requirements achieved'!U110</f>
        <v>0</v>
      </c>
      <c r="V108" s="9">
        <f>'What requirements achieved'!V110</f>
        <v>0</v>
      </c>
      <c r="W108" s="9">
        <f>'What requirements achieved'!W110</f>
        <v>0</v>
      </c>
      <c r="X108" s="9">
        <f>'What requirements achieved'!X110</f>
        <v>0</v>
      </c>
      <c r="Y108" s="9">
        <f>'What requirements achieved'!Y110</f>
        <v>0</v>
      </c>
      <c r="Z108" s="9">
        <f>'What requirements achieved'!Z110</f>
        <v>0</v>
      </c>
      <c r="AA108" s="9" t="s">
        <v>450</v>
      </c>
      <c r="AB108" s="9">
        <f>'What requirements achieved'!AB110</f>
        <v>0</v>
      </c>
      <c r="AC108" s="9" t="s">
        <v>585</v>
      </c>
      <c r="AD108" s="9">
        <f>'What requirements achieved'!AD110</f>
        <v>0</v>
      </c>
      <c r="AE108" s="9">
        <f>'What requirements achieved'!AE110</f>
        <v>0</v>
      </c>
      <c r="AF108" s="9">
        <f>'What requirements achieved'!AF110</f>
        <v>0</v>
      </c>
      <c r="AG108" s="9">
        <f>'What requirements achieved'!AG110</f>
        <v>0</v>
      </c>
      <c r="AH108" s="9">
        <f>'What requirements achieved'!AH110</f>
        <v>0</v>
      </c>
      <c r="AI108" s="22">
        <f>'What requirements achieved'!AI110</f>
        <v>0</v>
      </c>
    </row>
    <row r="109" spans="1:35" ht="43.2" x14ac:dyDescent="0.55000000000000004">
      <c r="A109" s="21" t="str">
        <f>'What requirements achieved'!A111</f>
        <v>A Geospatial and Time-based Reconstruction of the Venetian Lagoon in a 3D Web Semantic Infrastructure</v>
      </c>
      <c r="B109" s="9" t="s">
        <v>900</v>
      </c>
      <c r="C109" s="9" t="s">
        <v>347</v>
      </c>
      <c r="D109" s="9" t="s">
        <v>322</v>
      </c>
      <c r="E109" s="9" t="s">
        <v>848</v>
      </c>
      <c r="F109" s="9">
        <f>'What requirements achieved'!F111</f>
        <v>0</v>
      </c>
      <c r="G109" s="9" t="s">
        <v>817</v>
      </c>
      <c r="H109" s="9" t="s">
        <v>765</v>
      </c>
      <c r="I109" s="9">
        <f>'What requirements achieved'!I111</f>
        <v>0</v>
      </c>
      <c r="J109" s="9">
        <f>'What requirements achieved'!J111</f>
        <v>0</v>
      </c>
      <c r="K109" s="9">
        <f>'What requirements achieved'!K111</f>
        <v>0</v>
      </c>
      <c r="L109" s="9" t="s">
        <v>272</v>
      </c>
      <c r="M109" s="9">
        <f>'What requirements achieved'!M111</f>
        <v>0</v>
      </c>
      <c r="N109" s="9">
        <f>'What requirements achieved'!N111</f>
        <v>0</v>
      </c>
      <c r="O109" s="9">
        <f>'What requirements achieved'!O111</f>
        <v>0</v>
      </c>
      <c r="P109" s="9">
        <f>'What requirements achieved'!P111</f>
        <v>0</v>
      </c>
      <c r="Q109" s="9" t="s">
        <v>313</v>
      </c>
      <c r="R109" s="9">
        <f>'What requirements achieved'!R111</f>
        <v>0</v>
      </c>
      <c r="S109" s="9">
        <f>'What requirements achieved'!S111</f>
        <v>0</v>
      </c>
      <c r="T109" s="9">
        <f>'What requirements achieved'!T111</f>
        <v>0</v>
      </c>
      <c r="U109" s="9">
        <f>'What requirements achieved'!U111</f>
        <v>0</v>
      </c>
      <c r="V109" s="9">
        <f>'What requirements achieved'!V111</f>
        <v>0</v>
      </c>
      <c r="W109" s="9">
        <f>'What requirements achieved'!W111</f>
        <v>0</v>
      </c>
      <c r="X109" s="9">
        <f>'What requirements achieved'!X111</f>
        <v>0</v>
      </c>
      <c r="Y109" s="9">
        <f>'What requirements achieved'!Y111</f>
        <v>0</v>
      </c>
      <c r="Z109" s="9">
        <f>'What requirements achieved'!Z111</f>
        <v>0</v>
      </c>
      <c r="AA109" s="9" t="s">
        <v>451</v>
      </c>
      <c r="AB109" s="9" t="s">
        <v>468</v>
      </c>
      <c r="AC109" s="9" t="s">
        <v>558</v>
      </c>
      <c r="AD109" s="9">
        <f>'What requirements achieved'!AD111</f>
        <v>0</v>
      </c>
      <c r="AE109" s="9" t="s">
        <v>404</v>
      </c>
      <c r="AF109" s="9">
        <f>'What requirements achieved'!AF111</f>
        <v>0</v>
      </c>
      <c r="AG109" s="9">
        <f>'What requirements achieved'!AG111</f>
        <v>0</v>
      </c>
      <c r="AH109" s="9">
        <f>'What requirements achieved'!AH111</f>
        <v>0</v>
      </c>
      <c r="AI109" s="22">
        <f>'What requirements achieved'!AI111</f>
        <v>0</v>
      </c>
    </row>
    <row r="110" spans="1:35" ht="43.2" hidden="1" x14ac:dyDescent="0.55000000000000004">
      <c r="A110" s="21" t="str">
        <f>'What requirements achieved'!A112</f>
        <v>The Rocca Malatestiana of Verucchio SCAN to HBIM process for the digitisation of cultural site with severe topography condition</v>
      </c>
      <c r="B110" s="9">
        <f>'What requirements achieved'!B112</f>
        <v>0</v>
      </c>
      <c r="C110" s="9">
        <f>'What requirements achieved'!C112</f>
        <v>0</v>
      </c>
      <c r="D110" s="9">
        <f>'What requirements achieved'!D112</f>
        <v>0</v>
      </c>
      <c r="E110" s="9">
        <f>'What requirements achieved'!E112</f>
        <v>0</v>
      </c>
      <c r="F110" s="9">
        <f>'What requirements achieved'!F112</f>
        <v>0</v>
      </c>
      <c r="G110" s="9" t="s">
        <v>818</v>
      </c>
      <c r="H110" s="9" t="s">
        <v>764</v>
      </c>
      <c r="I110" s="9">
        <f>'What requirements achieved'!I112</f>
        <v>0</v>
      </c>
      <c r="J110" s="9">
        <f>'What requirements achieved'!J112</f>
        <v>0</v>
      </c>
      <c r="K110" s="9">
        <f>'What requirements achieved'!K112</f>
        <v>0</v>
      </c>
      <c r="L110" s="9">
        <f>'What requirements achieved'!L112</f>
        <v>0</v>
      </c>
      <c r="M110" s="9">
        <f>'What requirements achieved'!M112</f>
        <v>0</v>
      </c>
      <c r="N110" s="9">
        <f>'What requirements achieved'!N112</f>
        <v>0</v>
      </c>
      <c r="O110" s="9" t="s">
        <v>691</v>
      </c>
      <c r="P110" s="9">
        <f>'What requirements achieved'!P112</f>
        <v>0</v>
      </c>
      <c r="Q110" s="9">
        <f>'What requirements achieved'!Q112</f>
        <v>0</v>
      </c>
      <c r="R110" s="9">
        <f>'What requirements achieved'!R112</f>
        <v>0</v>
      </c>
      <c r="S110" s="9">
        <f>'What requirements achieved'!S112</f>
        <v>0</v>
      </c>
      <c r="T110" s="9">
        <f>'What requirements achieved'!T112</f>
        <v>0</v>
      </c>
      <c r="U110" s="9">
        <f>'What requirements achieved'!U112</f>
        <v>0</v>
      </c>
      <c r="V110" s="9">
        <f>'What requirements achieved'!V112</f>
        <v>0</v>
      </c>
      <c r="W110" s="9">
        <f>'What requirements achieved'!W112</f>
        <v>0</v>
      </c>
      <c r="X110" s="9">
        <f>'What requirements achieved'!X112</f>
        <v>0</v>
      </c>
      <c r="Y110" s="9">
        <f>'What requirements achieved'!Y112</f>
        <v>0</v>
      </c>
      <c r="Z110" s="9">
        <f>'What requirements achieved'!Z112</f>
        <v>0</v>
      </c>
      <c r="AA110" s="9" t="s">
        <v>569</v>
      </c>
      <c r="AB110" s="9">
        <f>'What requirements achieved'!AB112</f>
        <v>0</v>
      </c>
      <c r="AC110" s="9" t="s">
        <v>570</v>
      </c>
      <c r="AD110" s="9">
        <f>'What requirements achieved'!AD112</f>
        <v>0</v>
      </c>
      <c r="AE110" s="9">
        <f>'What requirements achieved'!AE112</f>
        <v>0</v>
      </c>
      <c r="AF110" s="9">
        <f>'What requirements achieved'!AF112</f>
        <v>0</v>
      </c>
      <c r="AG110" s="9">
        <f>'What requirements achieved'!AG112</f>
        <v>0</v>
      </c>
      <c r="AH110" s="9">
        <f>'What requirements achieved'!AH112</f>
        <v>0</v>
      </c>
      <c r="AI110" s="22">
        <f>'What requirements achieved'!AI112</f>
        <v>0</v>
      </c>
    </row>
    <row r="111" spans="1:35" ht="43.2" x14ac:dyDescent="0.55000000000000004">
      <c r="A111" s="21" t="str">
        <f>'What requirements achieved'!A113</f>
        <v>From point cloud data to HBIM for public performance spaces knowledge, management and storytelling: Palazzo Olivieri in Pesar</v>
      </c>
      <c r="B111" s="9" t="s">
        <v>901</v>
      </c>
      <c r="C111" s="9" t="s">
        <v>348</v>
      </c>
      <c r="D111" s="9">
        <f>'What requirements achieved'!D113</f>
        <v>0</v>
      </c>
      <c r="E111" s="9">
        <f>'What requirements achieved'!E113</f>
        <v>0</v>
      </c>
      <c r="F111" s="9">
        <f>'What requirements achieved'!F113</f>
        <v>0</v>
      </c>
      <c r="G111" s="9">
        <f>'What requirements achieved'!G113</f>
        <v>0</v>
      </c>
      <c r="H111" s="9" t="s">
        <v>763</v>
      </c>
      <c r="I111" s="9">
        <f>'What requirements achieved'!I113</f>
        <v>0</v>
      </c>
      <c r="J111" s="9">
        <f>'What requirements achieved'!J113</f>
        <v>0</v>
      </c>
      <c r="K111" s="9">
        <f>'What requirements achieved'!K113</f>
        <v>0</v>
      </c>
      <c r="L111" s="9">
        <f>'What requirements achieved'!L113</f>
        <v>0</v>
      </c>
      <c r="M111" s="9">
        <f>'What requirements achieved'!M113</f>
        <v>0</v>
      </c>
      <c r="N111" s="9">
        <f>'What requirements achieved'!N113</f>
        <v>0</v>
      </c>
      <c r="O111" s="9" t="s">
        <v>690</v>
      </c>
      <c r="P111" s="9">
        <f>'What requirements achieved'!P113</f>
        <v>0</v>
      </c>
      <c r="Q111" s="9">
        <f>'What requirements achieved'!Q113</f>
        <v>0</v>
      </c>
      <c r="R111" s="9">
        <f>'What requirements achieved'!R113</f>
        <v>0</v>
      </c>
      <c r="S111" s="9">
        <f>'What requirements achieved'!S113</f>
        <v>0</v>
      </c>
      <c r="T111" s="9">
        <f>'What requirements achieved'!T113</f>
        <v>0</v>
      </c>
      <c r="U111" s="9">
        <f>'What requirements achieved'!U113</f>
        <v>0</v>
      </c>
      <c r="V111" s="9">
        <f>'What requirements achieved'!V113</f>
        <v>0</v>
      </c>
      <c r="W111" s="9">
        <f>'What requirements achieved'!W113</f>
        <v>0</v>
      </c>
      <c r="X111" s="9">
        <f>'What requirements achieved'!X113</f>
        <v>0</v>
      </c>
      <c r="Y111" s="9" t="s">
        <v>262</v>
      </c>
      <c r="Z111" s="9">
        <f>'What requirements achieved'!Z113</f>
        <v>0</v>
      </c>
      <c r="AA111" s="9">
        <f>'What requirements achieved'!AA113</f>
        <v>0</v>
      </c>
      <c r="AB111" s="9" t="s">
        <v>469</v>
      </c>
      <c r="AC111" s="9" t="s">
        <v>557</v>
      </c>
      <c r="AD111" s="9">
        <f>'What requirements achieved'!AD113</f>
        <v>0</v>
      </c>
      <c r="AE111" s="9" t="s">
        <v>405</v>
      </c>
      <c r="AF111" s="9">
        <f>'What requirements achieved'!AF113</f>
        <v>0</v>
      </c>
      <c r="AG111" s="9">
        <f>'What requirements achieved'!AG113</f>
        <v>0</v>
      </c>
      <c r="AH111" s="9">
        <f>'What requirements achieved'!AH113</f>
        <v>0</v>
      </c>
      <c r="AI111" s="22">
        <f>'What requirements achieved'!AI113</f>
        <v>0</v>
      </c>
    </row>
    <row r="112" spans="1:35" ht="43.2" hidden="1" x14ac:dyDescent="0.55000000000000004">
      <c r="A112" s="21" t="str">
        <f>'What requirements achieved'!A114</f>
        <v>A Preliminary Study of 3D Vernacular Documentation for Conservation and Evaluation: A Case Study in Keraton Kasepuhan Cirebon</v>
      </c>
      <c r="B112" s="9">
        <f>'What requirements achieved'!B114</f>
        <v>0</v>
      </c>
      <c r="C112" s="9">
        <f>'What requirements achieved'!C114</f>
        <v>0</v>
      </c>
      <c r="D112" s="9">
        <f>'What requirements achieved'!D114</f>
        <v>0</v>
      </c>
      <c r="E112" s="9" t="s">
        <v>847</v>
      </c>
      <c r="F112" s="9">
        <f>'What requirements achieved'!F114</f>
        <v>0</v>
      </c>
      <c r="G112" s="9">
        <f>'What requirements achieved'!G114</f>
        <v>0</v>
      </c>
      <c r="H112" s="9" t="s">
        <v>762</v>
      </c>
      <c r="I112" s="9">
        <f>'What requirements achieved'!I114</f>
        <v>0</v>
      </c>
      <c r="J112" s="9">
        <f>'What requirements achieved'!J114</f>
        <v>0</v>
      </c>
      <c r="K112" s="9">
        <f>'What requirements achieved'!K114</f>
        <v>0</v>
      </c>
      <c r="L112" s="9">
        <f>'What requirements achieved'!L114</f>
        <v>0</v>
      </c>
      <c r="M112" s="9">
        <f>'What requirements achieved'!M114</f>
        <v>0</v>
      </c>
      <c r="N112" s="9">
        <f>'What requirements achieved'!N114</f>
        <v>0</v>
      </c>
      <c r="O112" s="9" t="s">
        <v>689</v>
      </c>
      <c r="P112" s="9">
        <f>'What requirements achieved'!P114</f>
        <v>0</v>
      </c>
      <c r="Q112" s="9">
        <f>'What requirements achieved'!Q114</f>
        <v>0</v>
      </c>
      <c r="R112" s="9">
        <f>'What requirements achieved'!R114</f>
        <v>0</v>
      </c>
      <c r="S112" s="9">
        <f>'What requirements achieved'!S114</f>
        <v>0</v>
      </c>
      <c r="T112" s="9">
        <f>'What requirements achieved'!T114</f>
        <v>0</v>
      </c>
      <c r="U112" s="9">
        <f>'What requirements achieved'!U114</f>
        <v>0</v>
      </c>
      <c r="V112" s="9">
        <f>'What requirements achieved'!V114</f>
        <v>0</v>
      </c>
      <c r="W112" s="9">
        <f>'What requirements achieved'!W114</f>
        <v>0</v>
      </c>
      <c r="X112" s="9">
        <f>'What requirements achieved'!X114</f>
        <v>0</v>
      </c>
      <c r="Y112" s="9">
        <f>'What requirements achieved'!Y114</f>
        <v>0</v>
      </c>
      <c r="Z112" s="9">
        <f>'What requirements achieved'!Z114</f>
        <v>0</v>
      </c>
      <c r="AA112" s="9">
        <f>'What requirements achieved'!AA114</f>
        <v>0</v>
      </c>
      <c r="AB112" s="9">
        <f>'What requirements achieved'!AB114</f>
        <v>0</v>
      </c>
      <c r="AC112" s="9" t="s">
        <v>556</v>
      </c>
      <c r="AD112" s="9">
        <f>'What requirements achieved'!AD114</f>
        <v>0</v>
      </c>
      <c r="AE112" s="9">
        <f>'What requirements achieved'!AE114</f>
        <v>0</v>
      </c>
      <c r="AF112" s="9">
        <f>'What requirements achieved'!AF114</f>
        <v>0</v>
      </c>
      <c r="AG112" s="9">
        <f>'What requirements achieved'!AG114</f>
        <v>0</v>
      </c>
      <c r="AH112" s="9" t="s">
        <v>374</v>
      </c>
      <c r="AI112" s="22">
        <f>'What requirements achieved'!AI114</f>
        <v>0</v>
      </c>
    </row>
    <row r="113" spans="1:35" ht="72" x14ac:dyDescent="0.55000000000000004">
      <c r="A113" s="21" t="str">
        <f>'What requirements achieved'!A115</f>
        <v>An Oriented H-BIM Approach for the Seismic Assessment of Cultural Heritage Buildings: Palazzo Vecchio in Florence</v>
      </c>
      <c r="B113" s="9" t="s">
        <v>195</v>
      </c>
      <c r="C113" s="9" t="s">
        <v>571</v>
      </c>
      <c r="D113" s="9" t="s">
        <v>323</v>
      </c>
      <c r="E113" s="9" t="s">
        <v>846</v>
      </c>
      <c r="F113" s="9">
        <f>'What requirements achieved'!F115</f>
        <v>0</v>
      </c>
      <c r="G113" s="9" t="s">
        <v>819</v>
      </c>
      <c r="H113" s="9" t="s">
        <v>761</v>
      </c>
      <c r="I113" s="9">
        <f>'What requirements achieved'!I115</f>
        <v>0</v>
      </c>
      <c r="J113" s="9" t="s">
        <v>729</v>
      </c>
      <c r="K113" s="9">
        <f>'What requirements achieved'!K115</f>
        <v>0</v>
      </c>
      <c r="L113" s="9">
        <f>'What requirements achieved'!L115</f>
        <v>0</v>
      </c>
      <c r="M113" s="9">
        <f>'What requirements achieved'!M115</f>
        <v>0</v>
      </c>
      <c r="N113" s="9" t="s">
        <v>291</v>
      </c>
      <c r="O113" s="9" t="s">
        <v>688</v>
      </c>
      <c r="P113" s="9">
        <f>'What requirements achieved'!P115</f>
        <v>0</v>
      </c>
      <c r="Q113" s="9">
        <f>'What requirements achieved'!Q115</f>
        <v>0</v>
      </c>
      <c r="R113" s="9" t="s">
        <v>315</v>
      </c>
      <c r="S113" s="9" t="s">
        <v>316</v>
      </c>
      <c r="T113" s="9">
        <f>'What requirements achieved'!T115</f>
        <v>0</v>
      </c>
      <c r="U113" s="9">
        <f>'What requirements achieved'!U115</f>
        <v>0</v>
      </c>
      <c r="V113" s="9">
        <f>'What requirements achieved'!V115</f>
        <v>0</v>
      </c>
      <c r="W113" s="9">
        <f>'What requirements achieved'!W115</f>
        <v>0</v>
      </c>
      <c r="X113" s="9">
        <f>'What requirements achieved'!X115</f>
        <v>0</v>
      </c>
      <c r="Y113" s="9" t="s">
        <v>263</v>
      </c>
      <c r="Z113" s="9" t="s">
        <v>430</v>
      </c>
      <c r="AA113" s="9" t="s">
        <v>452</v>
      </c>
      <c r="AB113" s="9" t="s">
        <v>572</v>
      </c>
      <c r="AC113" s="9" t="s">
        <v>555</v>
      </c>
      <c r="AD113" s="9" t="s">
        <v>630</v>
      </c>
      <c r="AE113" s="9">
        <f>'What requirements achieved'!AE115</f>
        <v>0</v>
      </c>
      <c r="AF113" s="9">
        <f>'What requirements achieved'!AF115</f>
        <v>0</v>
      </c>
      <c r="AG113" s="9">
        <f>'What requirements achieved'!AG115</f>
        <v>0</v>
      </c>
      <c r="AH113" s="9">
        <f>'What requirements achieved'!AH115</f>
        <v>0</v>
      </c>
      <c r="AI113" s="22">
        <f>'What requirements achieved'!AI115</f>
        <v>0</v>
      </c>
    </row>
    <row r="114" spans="1:35" ht="28.8" hidden="1" x14ac:dyDescent="0.55000000000000004">
      <c r="A114" s="21" t="str">
        <f>'What requirements achieved'!A116</f>
        <v>HBIM-Based Decision-Making Approach for Sustainable Diagnosis and Conservation of Historical Timber Structures</v>
      </c>
      <c r="B114" s="9">
        <f>'What requirements achieved'!B116</f>
        <v>0</v>
      </c>
      <c r="C114" s="9">
        <f>'What requirements achieved'!C116</f>
        <v>0</v>
      </c>
      <c r="D114" s="9">
        <f>'What requirements achieved'!D116</f>
        <v>0</v>
      </c>
      <c r="E114" s="9">
        <f>'What requirements achieved'!E116</f>
        <v>0</v>
      </c>
      <c r="F114" s="9">
        <f>'What requirements achieved'!F116</f>
        <v>0</v>
      </c>
      <c r="G114" s="9">
        <f>'What requirements achieved'!G116</f>
        <v>0</v>
      </c>
      <c r="H114" s="9">
        <f>'What requirements achieved'!H116</f>
        <v>0</v>
      </c>
      <c r="I114" s="9">
        <f>'What requirements achieved'!I116</f>
        <v>0</v>
      </c>
      <c r="J114" s="9">
        <f>'What requirements achieved'!J116</f>
        <v>0</v>
      </c>
      <c r="K114" s="9">
        <f>'What requirements achieved'!K116</f>
        <v>0</v>
      </c>
      <c r="L114" s="9">
        <f>'What requirements achieved'!L116</f>
        <v>0</v>
      </c>
      <c r="M114" s="9">
        <f>'What requirements achieved'!M116</f>
        <v>0</v>
      </c>
      <c r="N114" s="9">
        <f>'What requirements achieved'!N116</f>
        <v>0</v>
      </c>
      <c r="O114" s="9" t="s">
        <v>687</v>
      </c>
      <c r="P114" s="9">
        <f>'What requirements achieved'!P116</f>
        <v>0</v>
      </c>
      <c r="Q114" s="9">
        <f>'What requirements achieved'!Q116</f>
        <v>0</v>
      </c>
      <c r="R114" s="9">
        <f>'What requirements achieved'!R116</f>
        <v>0</v>
      </c>
      <c r="S114" s="9">
        <f>'What requirements achieved'!S116</f>
        <v>0</v>
      </c>
      <c r="T114" s="9">
        <f>'What requirements achieved'!T116</f>
        <v>0</v>
      </c>
      <c r="U114" s="9">
        <f>'What requirements achieved'!U116</f>
        <v>0</v>
      </c>
      <c r="V114" s="9" t="s">
        <v>246</v>
      </c>
      <c r="W114" s="9">
        <f>'What requirements achieved'!W116</f>
        <v>0</v>
      </c>
      <c r="X114" s="9">
        <f>'What requirements achieved'!X116</f>
        <v>0</v>
      </c>
      <c r="Y114" s="9">
        <f>'What requirements achieved'!Y116</f>
        <v>0</v>
      </c>
      <c r="Z114" s="9" t="s">
        <v>431</v>
      </c>
      <c r="AA114" s="9">
        <f>'What requirements achieved'!AA116</f>
        <v>0</v>
      </c>
      <c r="AB114" s="9">
        <f>'What requirements achieved'!AB116</f>
        <v>0</v>
      </c>
      <c r="AC114" s="9" t="s">
        <v>554</v>
      </c>
      <c r="AD114" s="9">
        <f>'What requirements achieved'!AD116</f>
        <v>0</v>
      </c>
      <c r="AE114" s="9">
        <f>'What requirements achieved'!AE116</f>
        <v>0</v>
      </c>
      <c r="AF114" s="9">
        <f>'What requirements achieved'!AF116</f>
        <v>0</v>
      </c>
      <c r="AG114" s="9">
        <f>'What requirements achieved'!AG116</f>
        <v>0</v>
      </c>
      <c r="AH114" s="9">
        <f>'What requirements achieved'!AH116</f>
        <v>0</v>
      </c>
      <c r="AI114" s="22" t="s">
        <v>386</v>
      </c>
    </row>
    <row r="115" spans="1:35" ht="43.2" x14ac:dyDescent="0.55000000000000004">
      <c r="A115" s="21" t="str">
        <f>'What requirements achieved'!A117</f>
        <v>Narrating Ancient Roman Heritage through Drawings and Digital Architectural Representation: From Historical Archives, UAV and LIDAR to Virtual-Visual Storytelling and HBIM Projects</v>
      </c>
      <c r="B115" s="9" t="s">
        <v>902</v>
      </c>
      <c r="C115" s="9">
        <f>'What requirements achieved'!C117</f>
        <v>0</v>
      </c>
      <c r="D115" s="9">
        <f>'What requirements achieved'!D117</f>
        <v>0</v>
      </c>
      <c r="E115" s="9">
        <f>'What requirements achieved'!E117</f>
        <v>0</v>
      </c>
      <c r="F115" s="9">
        <f>'What requirements achieved'!F117</f>
        <v>0</v>
      </c>
      <c r="G115" s="9" t="s">
        <v>820</v>
      </c>
      <c r="H115" s="9" t="s">
        <v>760</v>
      </c>
      <c r="I115" s="9">
        <f>'What requirements achieved'!I117</f>
        <v>0</v>
      </c>
      <c r="J115" s="9" t="s">
        <v>730</v>
      </c>
      <c r="K115" s="9">
        <f>'What requirements achieved'!K117</f>
        <v>0</v>
      </c>
      <c r="L115" s="9">
        <f>'What requirements achieved'!L117</f>
        <v>0</v>
      </c>
      <c r="M115" s="9">
        <f>'What requirements achieved'!M117</f>
        <v>0</v>
      </c>
      <c r="N115" s="9">
        <f>'What requirements achieved'!N117</f>
        <v>0</v>
      </c>
      <c r="O115" s="9" t="s">
        <v>686</v>
      </c>
      <c r="P115" s="9">
        <f>'What requirements achieved'!P117</f>
        <v>0</v>
      </c>
      <c r="Q115" s="9">
        <f>'What requirements achieved'!Q117</f>
        <v>0</v>
      </c>
      <c r="R115" s="9">
        <f>'What requirements achieved'!R117</f>
        <v>0</v>
      </c>
      <c r="S115" s="9">
        <f>'What requirements achieved'!S117</f>
        <v>0</v>
      </c>
      <c r="T115" s="9">
        <f>'What requirements achieved'!T117</f>
        <v>0</v>
      </c>
      <c r="U115" s="9">
        <f>'What requirements achieved'!U117</f>
        <v>0</v>
      </c>
      <c r="V115" s="9">
        <f>'What requirements achieved'!V117</f>
        <v>0</v>
      </c>
      <c r="W115" s="9">
        <f>'What requirements achieved'!W117</f>
        <v>0</v>
      </c>
      <c r="X115" s="9">
        <f>'What requirements achieved'!X117</f>
        <v>0</v>
      </c>
      <c r="Y115" s="9">
        <f>'What requirements achieved'!Y117</f>
        <v>0</v>
      </c>
      <c r="Z115" s="9">
        <f>'What requirements achieved'!Z117</f>
        <v>0</v>
      </c>
      <c r="AA115" s="9" t="s">
        <v>453</v>
      </c>
      <c r="AB115" s="9">
        <f>'What requirements achieved'!AB117</f>
        <v>0</v>
      </c>
      <c r="AC115" s="9" t="s">
        <v>553</v>
      </c>
      <c r="AD115" s="9" t="s">
        <v>631</v>
      </c>
      <c r="AE115" s="9" t="s">
        <v>406</v>
      </c>
      <c r="AF115" s="9">
        <f>'What requirements achieved'!AF117</f>
        <v>0</v>
      </c>
      <c r="AG115" s="9">
        <f>'What requirements achieved'!AG117</f>
        <v>0</v>
      </c>
      <c r="AH115" s="9">
        <f>'What requirements achieved'!AH117</f>
        <v>0</v>
      </c>
      <c r="AI115" s="22">
        <f>'What requirements achieved'!AI117</f>
        <v>0</v>
      </c>
    </row>
    <row r="116" spans="1:35" ht="115.2" x14ac:dyDescent="0.55000000000000004">
      <c r="A116" s="21" t="str">
        <f>'What requirements achieved'!A118</f>
        <v>Knowledge-based HBIM for conservation: The case of Yahya al-Shabih mausoleum</v>
      </c>
      <c r="B116" s="9" t="s">
        <v>903</v>
      </c>
      <c r="C116" s="9">
        <f>'What requirements achieved'!C118</f>
        <v>0</v>
      </c>
      <c r="D116" s="9">
        <f>'What requirements achieved'!D118</f>
        <v>0</v>
      </c>
      <c r="E116" s="9">
        <f>'What requirements achieved'!E118</f>
        <v>0</v>
      </c>
      <c r="F116" s="9">
        <f>'What requirements achieved'!F118</f>
        <v>0</v>
      </c>
      <c r="G116" s="9" t="s">
        <v>825</v>
      </c>
      <c r="H116" s="9" t="s">
        <v>759</v>
      </c>
      <c r="I116" s="9">
        <f>'What requirements achieved'!I118</f>
        <v>0</v>
      </c>
      <c r="J116" s="9">
        <f>'What requirements achieved'!J118</f>
        <v>0</v>
      </c>
      <c r="K116" s="9">
        <f>'What requirements achieved'!K118</f>
        <v>0</v>
      </c>
      <c r="L116" s="9">
        <f>'What requirements achieved'!L118</f>
        <v>0</v>
      </c>
      <c r="M116" s="9">
        <f>'What requirements achieved'!M118</f>
        <v>0</v>
      </c>
      <c r="N116" s="9" t="s">
        <v>292</v>
      </c>
      <c r="O116" s="9" t="s">
        <v>685</v>
      </c>
      <c r="P116" s="9">
        <f>'What requirements achieved'!P118</f>
        <v>0</v>
      </c>
      <c r="Q116" s="9">
        <f>'What requirements achieved'!Q118</f>
        <v>0</v>
      </c>
      <c r="R116" s="9">
        <f>'What requirements achieved'!R118</f>
        <v>0</v>
      </c>
      <c r="S116" s="9">
        <f>'What requirements achieved'!S118</f>
        <v>0</v>
      </c>
      <c r="T116" s="9">
        <f>'What requirements achieved'!T118</f>
        <v>0</v>
      </c>
      <c r="U116" s="9">
        <f>'What requirements achieved'!U118</f>
        <v>0</v>
      </c>
      <c r="V116" s="9">
        <f>'What requirements achieved'!V118</f>
        <v>0</v>
      </c>
      <c r="W116" s="9">
        <f>'What requirements achieved'!W118</f>
        <v>0</v>
      </c>
      <c r="X116" s="9">
        <f>'What requirements achieved'!X118</f>
        <v>0</v>
      </c>
      <c r="Y116" s="9">
        <f>'What requirements achieved'!Y118</f>
        <v>0</v>
      </c>
      <c r="Z116" s="9">
        <f>'What requirements achieved'!Z118</f>
        <v>0</v>
      </c>
      <c r="AA116" s="9">
        <f>'What requirements achieved'!AA118</f>
        <v>0</v>
      </c>
      <c r="AB116" s="9" t="s">
        <v>573</v>
      </c>
      <c r="AC116" s="9" t="s">
        <v>639</v>
      </c>
      <c r="AD116" s="9" t="s">
        <v>632</v>
      </c>
      <c r="AE116" s="9">
        <f>'What requirements achieved'!AE118</f>
        <v>0</v>
      </c>
      <c r="AF116" s="9">
        <f>'What requirements achieved'!AF118</f>
        <v>0</v>
      </c>
      <c r="AG116" s="9">
        <f>'What requirements achieved'!AG118</f>
        <v>0</v>
      </c>
      <c r="AH116" s="9">
        <f>'What requirements achieved'!AH118</f>
        <v>0</v>
      </c>
      <c r="AI116" s="22">
        <f>'What requirements achieved'!AI118</f>
        <v>0</v>
      </c>
    </row>
    <row r="117" spans="1:35" ht="28.8" hidden="1" x14ac:dyDescent="0.55000000000000004">
      <c r="A117" s="21" t="str">
        <f>'What requirements achieved'!A119</f>
        <v>Doric temple HBIM library for cultural heritage management</v>
      </c>
      <c r="B117" s="9">
        <f>'What requirements achieved'!B119</f>
        <v>0</v>
      </c>
      <c r="C117" s="9">
        <f>'What requirements achieved'!C119</f>
        <v>0</v>
      </c>
      <c r="D117" s="9">
        <f>'What requirements achieved'!D119</f>
        <v>0</v>
      </c>
      <c r="E117" s="9">
        <f>'What requirements achieved'!E119</f>
        <v>0</v>
      </c>
      <c r="F117" s="9">
        <f>'What requirements achieved'!F119</f>
        <v>0</v>
      </c>
      <c r="G117" s="9">
        <f>'What requirements achieved'!G119</f>
        <v>0</v>
      </c>
      <c r="H117" s="9">
        <f>'What requirements achieved'!H119</f>
        <v>0</v>
      </c>
      <c r="I117" s="9">
        <f>'What requirements achieved'!I119</f>
        <v>0</v>
      </c>
      <c r="J117" s="9">
        <f>'What requirements achieved'!J119</f>
        <v>0</v>
      </c>
      <c r="K117" s="9">
        <f>'What requirements achieved'!K119</f>
        <v>0</v>
      </c>
      <c r="L117" s="9" t="s">
        <v>273</v>
      </c>
      <c r="M117" s="9">
        <f>'What requirements achieved'!M119</f>
        <v>0</v>
      </c>
      <c r="N117" s="9">
        <f>'What requirements achieved'!N119</f>
        <v>0</v>
      </c>
      <c r="O117" s="9" t="s">
        <v>656</v>
      </c>
      <c r="P117" s="9">
        <f>'What requirements achieved'!P119</f>
        <v>0</v>
      </c>
      <c r="Q117" s="9">
        <f>'What requirements achieved'!Q119</f>
        <v>0</v>
      </c>
      <c r="R117" s="9">
        <f>'What requirements achieved'!R119</f>
        <v>0</v>
      </c>
      <c r="S117" s="9">
        <f>'What requirements achieved'!S119</f>
        <v>0</v>
      </c>
      <c r="T117" s="9">
        <f>'What requirements achieved'!T119</f>
        <v>0</v>
      </c>
      <c r="U117" s="9">
        <f>'What requirements achieved'!U119</f>
        <v>0</v>
      </c>
      <c r="V117" s="9">
        <f>'What requirements achieved'!V119</f>
        <v>0</v>
      </c>
      <c r="W117" s="9">
        <f>'What requirements achieved'!W119</f>
        <v>0</v>
      </c>
      <c r="X117" s="9">
        <f>'What requirements achieved'!X119</f>
        <v>0</v>
      </c>
      <c r="Y117" s="9">
        <f>'What requirements achieved'!Y119</f>
        <v>0</v>
      </c>
      <c r="Z117" s="9">
        <f>'What requirements achieved'!Z119</f>
        <v>0</v>
      </c>
      <c r="AA117" s="9">
        <f>'What requirements achieved'!AA119</f>
        <v>0</v>
      </c>
      <c r="AB117" s="9">
        <f>'What requirements achieved'!AB119</f>
        <v>0</v>
      </c>
      <c r="AC117" s="9" t="s">
        <v>552</v>
      </c>
      <c r="AD117" s="9">
        <f>'What requirements achieved'!AD119</f>
        <v>0</v>
      </c>
      <c r="AE117" s="9">
        <f>'What requirements achieved'!AE119</f>
        <v>0</v>
      </c>
      <c r="AF117" s="9">
        <f>'What requirements achieved'!AF119</f>
        <v>0</v>
      </c>
      <c r="AG117" s="9">
        <f>'What requirements achieved'!AG119</f>
        <v>0</v>
      </c>
      <c r="AH117" s="9">
        <f>'What requirements achieved'!AH119</f>
        <v>0</v>
      </c>
      <c r="AI117" s="22">
        <f>'What requirements achieved'!AI119</f>
        <v>0</v>
      </c>
    </row>
    <row r="118" spans="1:35" ht="43.2" hidden="1" x14ac:dyDescent="0.55000000000000004">
      <c r="A118" s="21" t="str">
        <f>'What requirements achieved'!A120</f>
        <v>FEM structural analysis from UAV photogrammetry projects. Case study: Twenty Eyes Aqueduct in the Wadi of Carcauz (Almeria, Spain)</v>
      </c>
      <c r="B118" s="9">
        <f>'What requirements achieved'!B120</f>
        <v>0</v>
      </c>
      <c r="C118" s="9">
        <f>'What requirements achieved'!C120</f>
        <v>0</v>
      </c>
      <c r="D118" s="9">
        <f>'What requirements achieved'!D120</f>
        <v>0</v>
      </c>
      <c r="E118" s="9">
        <f>'What requirements achieved'!E120</f>
        <v>0</v>
      </c>
      <c r="F118" s="9">
        <f>'What requirements achieved'!F120</f>
        <v>0</v>
      </c>
      <c r="G118" s="9">
        <f>'What requirements achieved'!G120</f>
        <v>0</v>
      </c>
      <c r="H118" s="9">
        <f>'What requirements achieved'!H120</f>
        <v>0</v>
      </c>
      <c r="I118" s="9">
        <f>'What requirements achieved'!I120</f>
        <v>0</v>
      </c>
      <c r="J118" s="9">
        <f>'What requirements achieved'!J120</f>
        <v>0</v>
      </c>
      <c r="K118" s="9">
        <f>'What requirements achieved'!K120</f>
        <v>0</v>
      </c>
      <c r="L118" s="9">
        <f>'What requirements achieved'!L120</f>
        <v>0</v>
      </c>
      <c r="M118" s="9">
        <f>'What requirements achieved'!M120</f>
        <v>0</v>
      </c>
      <c r="N118" s="9">
        <f>'What requirements achieved'!N120</f>
        <v>0</v>
      </c>
      <c r="O118" s="9" t="s">
        <v>655</v>
      </c>
      <c r="P118" s="9">
        <f>'What requirements achieved'!P120</f>
        <v>0</v>
      </c>
      <c r="Q118" s="9">
        <f>'What requirements achieved'!Q120</f>
        <v>0</v>
      </c>
      <c r="R118" s="9">
        <f>'What requirements achieved'!R120</f>
        <v>0</v>
      </c>
      <c r="S118" s="9">
        <f>'What requirements achieved'!S120</f>
        <v>0</v>
      </c>
      <c r="T118" s="9">
        <f>'What requirements achieved'!T120</f>
        <v>0</v>
      </c>
      <c r="U118" s="9">
        <f>'What requirements achieved'!U120</f>
        <v>0</v>
      </c>
      <c r="V118" s="9">
        <f>'What requirements achieved'!V120</f>
        <v>0</v>
      </c>
      <c r="W118" s="9">
        <f>'What requirements achieved'!W120</f>
        <v>0</v>
      </c>
      <c r="X118" s="9">
        <f>'What requirements achieved'!X120</f>
        <v>0</v>
      </c>
      <c r="Y118" s="9">
        <f>'What requirements achieved'!Y120</f>
        <v>0</v>
      </c>
      <c r="Z118" s="9">
        <f>'What requirements achieved'!Z120</f>
        <v>0</v>
      </c>
      <c r="AA118" s="9">
        <f>'What requirements achieved'!AA120</f>
        <v>0</v>
      </c>
      <c r="AB118" s="9">
        <f>'What requirements achieved'!AB120</f>
        <v>0</v>
      </c>
      <c r="AC118" s="9" t="s">
        <v>551</v>
      </c>
      <c r="AD118" s="9">
        <f>'What requirements achieved'!AD120</f>
        <v>0</v>
      </c>
      <c r="AE118" s="9">
        <f>'What requirements achieved'!AE120</f>
        <v>0</v>
      </c>
      <c r="AF118" s="9">
        <f>'What requirements achieved'!AF120</f>
        <v>0</v>
      </c>
      <c r="AG118" s="9">
        <f>'What requirements achieved'!AG120</f>
        <v>0</v>
      </c>
      <c r="AH118" s="9" t="s">
        <v>375</v>
      </c>
      <c r="AI118" s="22">
        <f>'What requirements achieved'!AI120</f>
        <v>0</v>
      </c>
    </row>
    <row r="119" spans="1:35" ht="57.6" x14ac:dyDescent="0.55000000000000004">
      <c r="A119" s="21" t="str">
        <f>'What requirements achieved'!A121</f>
        <v>Managing Information to Improve Conservation: The HBIM of the Wooden Chain of Santa Maria del Fiore</v>
      </c>
      <c r="B119" s="9" t="s">
        <v>904</v>
      </c>
      <c r="C119" s="9" t="s">
        <v>349</v>
      </c>
      <c r="D119" s="9">
        <f>'What requirements achieved'!D121</f>
        <v>0</v>
      </c>
      <c r="E119" s="9" t="s">
        <v>845</v>
      </c>
      <c r="F119" s="9">
        <f>'What requirements achieved'!F121</f>
        <v>0</v>
      </c>
      <c r="G119" s="9" t="s">
        <v>824</v>
      </c>
      <c r="H119" s="9" t="s">
        <v>758</v>
      </c>
      <c r="I119" s="9" t="s">
        <v>336</v>
      </c>
      <c r="J119" s="9" t="s">
        <v>731</v>
      </c>
      <c r="K119" s="9">
        <f>'What requirements achieved'!K121</f>
        <v>0</v>
      </c>
      <c r="L119" s="9">
        <f>'What requirements achieved'!L121</f>
        <v>0</v>
      </c>
      <c r="M119" s="9">
        <f>'What requirements achieved'!M121</f>
        <v>0</v>
      </c>
      <c r="N119" s="9">
        <f>'What requirements achieved'!N121</f>
        <v>0</v>
      </c>
      <c r="O119" s="9" t="s">
        <v>654</v>
      </c>
      <c r="P119" s="9" t="s">
        <v>308</v>
      </c>
      <c r="Q119" s="9">
        <f>'What requirements achieved'!Q121</f>
        <v>0</v>
      </c>
      <c r="R119" s="9">
        <f>'What requirements achieved'!R121</f>
        <v>0</v>
      </c>
      <c r="S119" s="9">
        <f>'What requirements achieved'!S121</f>
        <v>0</v>
      </c>
      <c r="T119" s="9">
        <f>'What requirements achieved'!T121</f>
        <v>0</v>
      </c>
      <c r="U119" s="9">
        <f>'What requirements achieved'!U121</f>
        <v>0</v>
      </c>
      <c r="V119" s="9" t="s">
        <v>247</v>
      </c>
      <c r="W119" s="9">
        <f>'What requirements achieved'!W121</f>
        <v>0</v>
      </c>
      <c r="X119" s="9">
        <f>'What requirements achieved'!X121</f>
        <v>0</v>
      </c>
      <c r="Y119" s="9" t="s">
        <v>264</v>
      </c>
      <c r="Z119" s="9" t="s">
        <v>432</v>
      </c>
      <c r="AA119" s="9">
        <f>'What requirements achieved'!AA121</f>
        <v>0</v>
      </c>
      <c r="AB119" s="9">
        <f>'What requirements achieved'!AB121</f>
        <v>0</v>
      </c>
      <c r="AC119" s="9" t="s">
        <v>550</v>
      </c>
      <c r="AD119" s="9" t="s">
        <v>633</v>
      </c>
      <c r="AE119" s="9">
        <f>'What requirements achieved'!AE121</f>
        <v>0</v>
      </c>
      <c r="AF119" s="9">
        <f>'What requirements achieved'!AF121</f>
        <v>0</v>
      </c>
      <c r="AG119" s="9">
        <f>'What requirements achieved'!AG121</f>
        <v>0</v>
      </c>
      <c r="AH119" s="9">
        <f>'What requirements achieved'!AH121</f>
        <v>0</v>
      </c>
      <c r="AI119" s="22">
        <f>'What requirements achieved'!AI121</f>
        <v>0</v>
      </c>
    </row>
    <row r="120" spans="1:35" ht="28.8" x14ac:dyDescent="0.55000000000000004">
      <c r="A120" s="21" t="str">
        <f>'What requirements achieved'!A122</f>
        <v>A Scan-to-BIM Approach for the Management of Two Arab-Norman Churches in Palermo (Italy)</v>
      </c>
      <c r="B120" s="9" t="s">
        <v>905</v>
      </c>
      <c r="C120" s="9">
        <f>'What requirements achieved'!C122</f>
        <v>0</v>
      </c>
      <c r="D120" s="9">
        <f>'What requirements achieved'!D122</f>
        <v>0</v>
      </c>
      <c r="E120" s="9">
        <f>'What requirements achieved'!E122</f>
        <v>0</v>
      </c>
      <c r="F120" s="9">
        <f>'What requirements achieved'!F122</f>
        <v>0</v>
      </c>
      <c r="G120" s="9">
        <f>'What requirements achieved'!G122</f>
        <v>0</v>
      </c>
      <c r="H120" s="9">
        <f>'What requirements achieved'!H122</f>
        <v>0</v>
      </c>
      <c r="I120" s="9">
        <f>'What requirements achieved'!I122</f>
        <v>0</v>
      </c>
      <c r="J120" s="9">
        <f>'What requirements achieved'!J122</f>
        <v>0</v>
      </c>
      <c r="K120" s="9">
        <f>'What requirements achieved'!K122</f>
        <v>0</v>
      </c>
      <c r="L120" s="9">
        <f>'What requirements achieved'!L122</f>
        <v>0</v>
      </c>
      <c r="M120" s="9">
        <f>'What requirements achieved'!M122</f>
        <v>0</v>
      </c>
      <c r="N120" s="9">
        <f>'What requirements achieved'!N122</f>
        <v>0</v>
      </c>
      <c r="O120" s="9" t="s">
        <v>653</v>
      </c>
      <c r="P120" s="9">
        <f>'What requirements achieved'!P122</f>
        <v>0</v>
      </c>
      <c r="Q120" s="9">
        <f>'What requirements achieved'!Q122</f>
        <v>0</v>
      </c>
      <c r="R120" s="9">
        <f>'What requirements achieved'!R122</f>
        <v>0</v>
      </c>
      <c r="S120" s="9">
        <f>'What requirements achieved'!S122</f>
        <v>0</v>
      </c>
      <c r="T120" s="9">
        <f>'What requirements achieved'!T122</f>
        <v>0</v>
      </c>
      <c r="U120" s="9">
        <f>'What requirements achieved'!U122</f>
        <v>0</v>
      </c>
      <c r="V120" s="9">
        <f>'What requirements achieved'!V122</f>
        <v>0</v>
      </c>
      <c r="W120" s="9">
        <f>'What requirements achieved'!W122</f>
        <v>0</v>
      </c>
      <c r="X120" s="9">
        <f>'What requirements achieved'!X122</f>
        <v>0</v>
      </c>
      <c r="Y120" s="9">
        <f>'What requirements achieved'!Y122</f>
        <v>0</v>
      </c>
      <c r="Z120" s="9">
        <f>'What requirements achieved'!Z122</f>
        <v>0</v>
      </c>
      <c r="AA120" s="9">
        <f>'What requirements achieved'!AA122</f>
        <v>0</v>
      </c>
      <c r="AB120" s="9">
        <f>'What requirements achieved'!AB122</f>
        <v>0</v>
      </c>
      <c r="AC120" s="9" t="s">
        <v>549</v>
      </c>
      <c r="AD120" s="9">
        <f>'What requirements achieved'!AD122</f>
        <v>0</v>
      </c>
      <c r="AE120" s="9">
        <f>'What requirements achieved'!AE122</f>
        <v>0</v>
      </c>
      <c r="AF120" s="9">
        <f>'What requirements achieved'!AF122</f>
        <v>0</v>
      </c>
      <c r="AG120" s="9">
        <f>'What requirements achieved'!AG122</f>
        <v>0</v>
      </c>
      <c r="AH120" s="9">
        <f>'What requirements achieved'!AH122</f>
        <v>0</v>
      </c>
      <c r="AI120" s="22">
        <f>'What requirements achieved'!AI122</f>
        <v>0</v>
      </c>
    </row>
    <row r="121" spans="1:35" s="1" customFormat="1" ht="57.6" x14ac:dyDescent="0.55000000000000004">
      <c r="A121" s="21" t="str">
        <f>'What requirements achieved'!A123</f>
        <v>Advancing Cultural Heritage Structures Conservation: Integrating BIM and Cloud-Based Solutions for Enhanced Management and Visualization</v>
      </c>
      <c r="B121" s="9" t="s">
        <v>906</v>
      </c>
      <c r="C121" s="9" t="s">
        <v>350</v>
      </c>
      <c r="D121" s="9">
        <f>'What requirements achieved'!D123</f>
        <v>0</v>
      </c>
      <c r="E121" s="9" t="s">
        <v>844</v>
      </c>
      <c r="F121" s="9">
        <f>'What requirements achieved'!F123</f>
        <v>0</v>
      </c>
      <c r="G121" s="9" t="s">
        <v>823</v>
      </c>
      <c r="H121" s="9" t="s">
        <v>757</v>
      </c>
      <c r="I121" s="9">
        <f>'What requirements achieved'!I123</f>
        <v>0</v>
      </c>
      <c r="J121" s="9" t="s">
        <v>732</v>
      </c>
      <c r="K121" s="9">
        <f>'What requirements achieved'!K123</f>
        <v>0</v>
      </c>
      <c r="L121" s="9" t="s">
        <v>274</v>
      </c>
      <c r="M121" s="9">
        <f>'What requirements achieved'!M123</f>
        <v>0</v>
      </c>
      <c r="N121" s="9">
        <f>'What requirements achieved'!N123</f>
        <v>0</v>
      </c>
      <c r="O121" s="9" t="s">
        <v>652</v>
      </c>
      <c r="P121" s="9">
        <f>'What requirements achieved'!P123</f>
        <v>0</v>
      </c>
      <c r="Q121" s="9">
        <f>'What requirements achieved'!Q123</f>
        <v>0</v>
      </c>
      <c r="R121" s="9">
        <f>'What requirements achieved'!R123</f>
        <v>0</v>
      </c>
      <c r="S121" s="9">
        <f>'What requirements achieved'!S123</f>
        <v>0</v>
      </c>
      <c r="T121" s="9">
        <f>'What requirements achieved'!T123</f>
        <v>0</v>
      </c>
      <c r="U121" s="9">
        <f>'What requirements achieved'!U123</f>
        <v>0</v>
      </c>
      <c r="V121" s="9">
        <f>'What requirements achieved'!V123</f>
        <v>0</v>
      </c>
      <c r="W121" s="9">
        <f>'What requirements achieved'!W123</f>
        <v>0</v>
      </c>
      <c r="X121" s="9">
        <f>'What requirements achieved'!X123</f>
        <v>0</v>
      </c>
      <c r="Y121" s="9">
        <f>'What requirements achieved'!Y123</f>
        <v>0</v>
      </c>
      <c r="Z121" s="9">
        <f>'What requirements achieved'!Z123</f>
        <v>0</v>
      </c>
      <c r="AA121" s="9" t="s">
        <v>454</v>
      </c>
      <c r="AB121" s="9" t="s">
        <v>470</v>
      </c>
      <c r="AC121" s="9" t="s">
        <v>548</v>
      </c>
      <c r="AD121" s="9" t="s">
        <v>634</v>
      </c>
      <c r="AE121" s="9">
        <f>'What requirements achieved'!AE123</f>
        <v>0</v>
      </c>
      <c r="AF121" s="9">
        <f>'What requirements achieved'!AF123</f>
        <v>0</v>
      </c>
      <c r="AG121" s="9">
        <f>'What requirements achieved'!AG123</f>
        <v>0</v>
      </c>
      <c r="AH121" s="9">
        <f>'What requirements achieved'!AH123</f>
        <v>0</v>
      </c>
      <c r="AI121" s="22">
        <f>'What requirements achieved'!AI123</f>
        <v>0</v>
      </c>
    </row>
    <row r="122" spans="1:35" ht="72" x14ac:dyDescent="0.55000000000000004">
      <c r="A122" s="21" t="str">
        <f>'What requirements achieved'!A124</f>
        <v>Heritage Building Information Modelling Implementation First Steps Applied in a Castle Building: Historic Evolution Identity, Data Collection and Stratigraphic Modelling</v>
      </c>
      <c r="B122" s="9" t="s">
        <v>907</v>
      </c>
      <c r="C122" s="9" t="s">
        <v>351</v>
      </c>
      <c r="D122" s="9">
        <f>'What requirements achieved'!D124</f>
        <v>0</v>
      </c>
      <c r="E122" s="9">
        <f>'What requirements achieved'!E124</f>
        <v>0</v>
      </c>
      <c r="F122" s="9">
        <f>'What requirements achieved'!F124</f>
        <v>0</v>
      </c>
      <c r="G122" s="9" t="s">
        <v>822</v>
      </c>
      <c r="H122" s="9" t="s">
        <v>756</v>
      </c>
      <c r="I122" s="9">
        <f>'What requirements achieved'!I124</f>
        <v>0</v>
      </c>
      <c r="J122" s="9">
        <f>'What requirements achieved'!J124</f>
        <v>0</v>
      </c>
      <c r="K122" s="9">
        <f>'What requirements achieved'!K124</f>
        <v>0</v>
      </c>
      <c r="L122" s="9">
        <f>'What requirements achieved'!L124</f>
        <v>0</v>
      </c>
      <c r="M122" s="9">
        <f>'What requirements achieved'!M124</f>
        <v>0</v>
      </c>
      <c r="N122" s="9">
        <f>'What requirements achieved'!N124</f>
        <v>0</v>
      </c>
      <c r="O122" s="9" t="s">
        <v>651</v>
      </c>
      <c r="P122" s="9">
        <f>'What requirements achieved'!P124</f>
        <v>0</v>
      </c>
      <c r="Q122" s="9">
        <f>'What requirements achieved'!Q124</f>
        <v>0</v>
      </c>
      <c r="R122" s="9">
        <f>'What requirements achieved'!R124</f>
        <v>0</v>
      </c>
      <c r="S122" s="9">
        <f>'What requirements achieved'!S124</f>
        <v>0</v>
      </c>
      <c r="T122" s="9">
        <f>'What requirements achieved'!T124</f>
        <v>0</v>
      </c>
      <c r="U122" s="9">
        <f>'What requirements achieved'!U124</f>
        <v>0</v>
      </c>
      <c r="V122" s="9">
        <f>'What requirements achieved'!V124</f>
        <v>0</v>
      </c>
      <c r="W122" s="9">
        <f>'What requirements achieved'!W124</f>
        <v>0</v>
      </c>
      <c r="X122" s="9">
        <f>'What requirements achieved'!X124</f>
        <v>0</v>
      </c>
      <c r="Y122" s="9">
        <f>'What requirements achieved'!Y124</f>
        <v>0</v>
      </c>
      <c r="Z122" s="9">
        <f>'What requirements achieved'!Z124</f>
        <v>0</v>
      </c>
      <c r="AA122" s="9">
        <f>'What requirements achieved'!AA124</f>
        <v>0</v>
      </c>
      <c r="AB122" s="9" t="s">
        <v>471</v>
      </c>
      <c r="AC122" s="9" t="s">
        <v>485</v>
      </c>
      <c r="AD122" s="9">
        <f>'What requirements achieved'!AD124</f>
        <v>0</v>
      </c>
      <c r="AE122" s="9">
        <f>'What requirements achieved'!AE124</f>
        <v>0</v>
      </c>
      <c r="AF122" s="9">
        <f>'What requirements achieved'!AF124</f>
        <v>0</v>
      </c>
      <c r="AG122" s="9">
        <f>'What requirements achieved'!AG124</f>
        <v>0</v>
      </c>
      <c r="AH122" s="9">
        <f>'What requirements achieved'!AH124</f>
        <v>0</v>
      </c>
      <c r="AI122" s="22">
        <f>'What requirements achieved'!AI124</f>
        <v>0</v>
      </c>
    </row>
    <row r="123" spans="1:35" s="1" customFormat="1" ht="43.2" x14ac:dyDescent="0.55000000000000004">
      <c r="A123" s="21" t="str">
        <f>'What requirements achieved'!A125</f>
        <v>Digital Twinning for 20th Century Concrete Heritage: HBIM Cognitive Model for Torino Esposizioni Halls</v>
      </c>
      <c r="B123" s="9" t="s">
        <v>908</v>
      </c>
      <c r="C123" s="9">
        <f>'What requirements achieved'!C125</f>
        <v>0</v>
      </c>
      <c r="D123" s="9">
        <f>'What requirements achieved'!D125</f>
        <v>0</v>
      </c>
      <c r="E123" s="9">
        <f>'What requirements achieved'!E125</f>
        <v>0</v>
      </c>
      <c r="F123" s="9">
        <f>'What requirements achieved'!F125</f>
        <v>0</v>
      </c>
      <c r="G123" s="9" t="s">
        <v>755</v>
      </c>
      <c r="H123" s="9" t="s">
        <v>755</v>
      </c>
      <c r="I123" s="9">
        <f>'What requirements achieved'!I125</f>
        <v>0</v>
      </c>
      <c r="J123" s="9">
        <f>'What requirements achieved'!J125</f>
        <v>0</v>
      </c>
      <c r="K123" s="9">
        <f>'What requirements achieved'!K125</f>
        <v>0</v>
      </c>
      <c r="L123" s="9">
        <f>'What requirements achieved'!L125</f>
        <v>0</v>
      </c>
      <c r="M123" s="9">
        <f>'What requirements achieved'!M125</f>
        <v>0</v>
      </c>
      <c r="N123" s="9">
        <f>'What requirements achieved'!N125</f>
        <v>0</v>
      </c>
      <c r="O123" s="9">
        <f>'What requirements achieved'!O125</f>
        <v>0</v>
      </c>
      <c r="P123" s="9">
        <f>'What requirements achieved'!P125</f>
        <v>0</v>
      </c>
      <c r="Q123" s="9">
        <f>'What requirements achieved'!Q125</f>
        <v>0</v>
      </c>
      <c r="R123" s="9">
        <f>'What requirements achieved'!R125</f>
        <v>0</v>
      </c>
      <c r="S123" s="9">
        <f>'What requirements achieved'!S125</f>
        <v>0</v>
      </c>
      <c r="T123" s="9">
        <f>'What requirements achieved'!T125</f>
        <v>0</v>
      </c>
      <c r="U123" s="9">
        <f>'What requirements achieved'!U125</f>
        <v>0</v>
      </c>
      <c r="V123" s="9">
        <f>'What requirements achieved'!V125</f>
        <v>0</v>
      </c>
      <c r="W123" s="9">
        <f>'What requirements achieved'!W125</f>
        <v>0</v>
      </c>
      <c r="X123" s="9">
        <f>'What requirements achieved'!X125</f>
        <v>0</v>
      </c>
      <c r="Y123" s="9">
        <f>'What requirements achieved'!Y125</f>
        <v>0</v>
      </c>
      <c r="Z123" s="9">
        <f>'What requirements achieved'!Z125</f>
        <v>0</v>
      </c>
      <c r="AA123" s="9">
        <f>'What requirements achieved'!AA125</f>
        <v>0</v>
      </c>
      <c r="AB123" s="9">
        <f>'What requirements achieved'!AB125</f>
        <v>0</v>
      </c>
      <c r="AC123" s="9" t="s">
        <v>547</v>
      </c>
      <c r="AD123" s="9" t="s">
        <v>635</v>
      </c>
      <c r="AE123" s="9">
        <f>'What requirements achieved'!AE125</f>
        <v>0</v>
      </c>
      <c r="AF123" s="9">
        <f>'What requirements achieved'!AF125</f>
        <v>0</v>
      </c>
      <c r="AG123" s="9">
        <f>'What requirements achieved'!AG125</f>
        <v>0</v>
      </c>
      <c r="AH123" s="9">
        <f>'What requirements achieved'!AH125</f>
        <v>0</v>
      </c>
      <c r="AI123" s="22">
        <f>'What requirements achieved'!AI125</f>
        <v>0</v>
      </c>
    </row>
    <row r="124" spans="1:35" x14ac:dyDescent="0.55000000000000004">
      <c r="A124" s="26" t="str">
        <f>'What requirements achieved'!A126</f>
        <v>Development of a virtual itinerary with hbim and gis</v>
      </c>
      <c r="B124" s="27" t="s">
        <v>909</v>
      </c>
      <c r="C124" s="27">
        <f>'What requirements achieved'!C126</f>
        <v>0</v>
      </c>
      <c r="D124" s="27">
        <f>'What requirements achieved'!D126</f>
        <v>0</v>
      </c>
      <c r="E124" s="27">
        <f>'What requirements achieved'!E126</f>
        <v>0</v>
      </c>
      <c r="F124" s="27">
        <f>'What requirements achieved'!F126</f>
        <v>0</v>
      </c>
      <c r="G124" s="27" t="s">
        <v>821</v>
      </c>
      <c r="H124" s="27" t="s">
        <v>754</v>
      </c>
      <c r="I124" s="27">
        <f>'What requirements achieved'!I126</f>
        <v>0</v>
      </c>
      <c r="J124" s="27">
        <f>'What requirements achieved'!J126</f>
        <v>0</v>
      </c>
      <c r="K124" s="27">
        <f>'What requirements achieved'!K126</f>
        <v>0</v>
      </c>
      <c r="L124" s="27">
        <f>'What requirements achieved'!L126</f>
        <v>0</v>
      </c>
      <c r="M124" s="27">
        <f>'What requirements achieved'!M126</f>
        <v>0</v>
      </c>
      <c r="N124" s="27">
        <f>'What requirements achieved'!N126</f>
        <v>0</v>
      </c>
      <c r="O124" s="27" t="s">
        <v>650</v>
      </c>
      <c r="P124" s="27">
        <f>'What requirements achieved'!P126</f>
        <v>0</v>
      </c>
      <c r="Q124" s="27">
        <f>'What requirements achieved'!Q126</f>
        <v>0</v>
      </c>
      <c r="R124" s="27">
        <f>'What requirements achieved'!R126</f>
        <v>0</v>
      </c>
      <c r="S124" s="27">
        <f>'What requirements achieved'!S126</f>
        <v>0</v>
      </c>
      <c r="T124" s="27">
        <f>'What requirements achieved'!T126</f>
        <v>0</v>
      </c>
      <c r="U124" s="27">
        <f>'What requirements achieved'!U126</f>
        <v>0</v>
      </c>
      <c r="V124" s="27">
        <f>'What requirements achieved'!V126</f>
        <v>0</v>
      </c>
      <c r="W124" s="27">
        <f>'What requirements achieved'!W126</f>
        <v>0</v>
      </c>
      <c r="X124" s="27">
        <f>'What requirements achieved'!X126</f>
        <v>0</v>
      </c>
      <c r="Y124" s="27">
        <f>'What requirements achieved'!Y126</f>
        <v>0</v>
      </c>
      <c r="Z124" s="27">
        <f>'What requirements achieved'!Z126</f>
        <v>0</v>
      </c>
      <c r="AA124" s="27" t="s">
        <v>455</v>
      </c>
      <c r="AB124" s="27">
        <f>'What requirements achieved'!AB126</f>
        <v>0</v>
      </c>
      <c r="AC124" s="27" t="s">
        <v>546</v>
      </c>
      <c r="AD124" s="27">
        <f>'What requirements achieved'!AD126</f>
        <v>0</v>
      </c>
      <c r="AE124" s="27">
        <f>'What requirements achieved'!AE126</f>
        <v>0</v>
      </c>
      <c r="AF124" s="27">
        <f>'What requirements achieved'!AF126</f>
        <v>0</v>
      </c>
      <c r="AG124" s="27">
        <f>'What requirements achieved'!AG126</f>
        <v>0</v>
      </c>
      <c r="AH124" s="27">
        <f>'What requirements achieved'!AH126</f>
        <v>0</v>
      </c>
      <c r="AI124" s="28">
        <f>'What requirements achieved'!AI126</f>
        <v>0</v>
      </c>
    </row>
    <row r="125" spans="1:35" x14ac:dyDescent="0.55000000000000004">
      <c r="A125" s="1">
        <f>'What requirements achieved'!A129</f>
        <v>0</v>
      </c>
      <c r="B125">
        <f>'What requirements achieved'!B129</f>
        <v>0</v>
      </c>
    </row>
    <row r="126" spans="1:35" x14ac:dyDescent="0.55000000000000004">
      <c r="A126" s="1">
        <f>'What requirements achieved'!A130</f>
        <v>0</v>
      </c>
    </row>
  </sheetData>
  <conditionalFormatting sqref="B2">
    <cfRule type="cellIs" dxfId="3" priority="1" operator="equal">
      <formula>"x"</formula>
    </cfRule>
  </conditionalFormatting>
  <conditionalFormatting sqref="B5">
    <cfRule type="cellIs" dxfId="2" priority="2" operator="equal">
      <formula>"x"</formula>
    </cfRule>
  </conditionalFormatting>
  <conditionalFormatting sqref="B1:AI1 B3:B4 C3:AI91 B6:B21 B23:B91 B92:AI1048576">
    <cfRule type="cellIs" dxfId="1" priority="3" operator="equal">
      <formula>"i"</formula>
    </cfRule>
    <cfRule type="cellIs" dxfId="0" priority="4" operator="equal">
      <formula>"y"</formula>
    </cfRule>
  </conditionalFormatting>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DDDB1-8518-4305-89D2-A2E33FC9357F}">
  <dimension ref="A2:X38"/>
  <sheetViews>
    <sheetView workbookViewId="0">
      <selection activeCell="M8" sqref="M8"/>
    </sheetView>
  </sheetViews>
  <sheetFormatPr defaultRowHeight="14.4" x14ac:dyDescent="0.55000000000000004"/>
  <cols>
    <col min="18" max="18" width="39.26171875" customWidth="1"/>
    <col min="21" max="21" width="13.47265625" customWidth="1"/>
    <col min="22" max="22" width="11.62890625" customWidth="1"/>
  </cols>
  <sheetData>
    <row r="2" spans="1:24" x14ac:dyDescent="0.55000000000000004">
      <c r="Q2" s="30" t="s">
        <v>229</v>
      </c>
      <c r="R2" s="30"/>
      <c r="S2" s="30"/>
      <c r="T2" s="30"/>
      <c r="U2" s="30"/>
      <c r="V2" s="30"/>
    </row>
    <row r="3" spans="1:24" ht="57.6" customHeight="1" x14ac:dyDescent="0.55000000000000004">
      <c r="A3" s="31" t="s">
        <v>230</v>
      </c>
      <c r="B3" s="31"/>
      <c r="C3" s="31"/>
      <c r="D3" s="31"/>
      <c r="E3" s="31"/>
      <c r="F3" s="31"/>
      <c r="G3" s="31"/>
      <c r="H3" s="31"/>
      <c r="I3" s="31"/>
      <c r="J3" s="31"/>
      <c r="K3" s="31"/>
      <c r="L3" s="31"/>
      <c r="M3" s="4"/>
      <c r="N3" s="4"/>
      <c r="O3" s="4"/>
      <c r="Q3" s="9" t="s">
        <v>231</v>
      </c>
      <c r="R3" s="9" t="s">
        <v>232</v>
      </c>
      <c r="S3" s="9" t="s">
        <v>233</v>
      </c>
      <c r="T3" s="9" t="s">
        <v>234</v>
      </c>
      <c r="U3" s="9" t="s">
        <v>235</v>
      </c>
      <c r="V3" s="9" t="s">
        <v>236</v>
      </c>
      <c r="W3" s="1"/>
      <c r="X3" s="1"/>
    </row>
    <row r="4" spans="1:24" ht="73.5" customHeight="1" x14ac:dyDescent="0.55000000000000004">
      <c r="A4" s="31"/>
      <c r="B4" s="31"/>
      <c r="C4" s="31"/>
      <c r="D4" s="31"/>
      <c r="E4" s="31"/>
      <c r="F4" s="31"/>
      <c r="G4" s="31"/>
      <c r="H4" s="31"/>
      <c r="I4" s="31"/>
      <c r="J4" s="31"/>
      <c r="K4" s="31"/>
      <c r="L4" s="31"/>
      <c r="M4" s="4"/>
      <c r="N4" s="4"/>
      <c r="O4" s="4"/>
      <c r="Q4" s="9" t="s">
        <v>158</v>
      </c>
      <c r="R4" s="9" t="s">
        <v>237</v>
      </c>
      <c r="S4" s="9">
        <v>2.4833333333333334</v>
      </c>
      <c r="T4" s="9">
        <v>3.620899149453221</v>
      </c>
      <c r="U4" s="9">
        <v>3.5</v>
      </c>
      <c r="V4" s="10">
        <v>3.5</v>
      </c>
    </row>
    <row r="5" spans="1:24" ht="43.2" x14ac:dyDescent="0.55000000000000004">
      <c r="A5" s="31"/>
      <c r="B5" s="31"/>
      <c r="C5" s="31"/>
      <c r="D5" s="31"/>
      <c r="E5" s="31"/>
      <c r="F5" s="31"/>
      <c r="G5" s="31"/>
      <c r="H5" s="31"/>
      <c r="I5" s="31"/>
      <c r="J5" s="31"/>
      <c r="K5" s="31"/>
      <c r="L5" s="31"/>
      <c r="M5" s="4"/>
      <c r="N5" s="4"/>
      <c r="O5" s="4"/>
      <c r="Q5" s="9" t="s">
        <v>159</v>
      </c>
      <c r="R5" s="9" t="s">
        <v>1</v>
      </c>
      <c r="S5" s="9">
        <v>2.7333333333333334</v>
      </c>
      <c r="T5" s="9">
        <v>3.9854191980558942</v>
      </c>
      <c r="U5" s="9">
        <v>4</v>
      </c>
      <c r="V5" s="10">
        <v>4</v>
      </c>
    </row>
    <row r="6" spans="1:24" ht="28.8" x14ac:dyDescent="0.55000000000000004">
      <c r="A6" s="31"/>
      <c r="B6" s="31"/>
      <c r="C6" s="31"/>
      <c r="D6" s="31"/>
      <c r="E6" s="31"/>
      <c r="F6" s="31"/>
      <c r="G6" s="31"/>
      <c r="H6" s="31"/>
      <c r="I6" s="31"/>
      <c r="J6" s="31"/>
      <c r="K6" s="31"/>
      <c r="L6" s="31"/>
      <c r="M6" s="4"/>
      <c r="N6" s="4"/>
      <c r="O6" s="4"/>
      <c r="Q6" s="9" t="s">
        <v>160</v>
      </c>
      <c r="R6" s="9" t="s">
        <v>2</v>
      </c>
      <c r="S6" s="9">
        <v>2.7166666666666668</v>
      </c>
      <c r="T6" s="9">
        <v>3.9611178614823825</v>
      </c>
      <c r="U6" s="9">
        <v>4</v>
      </c>
      <c r="V6" s="10">
        <v>4</v>
      </c>
    </row>
    <row r="7" spans="1:24" ht="28.8" x14ac:dyDescent="0.55000000000000004">
      <c r="A7" s="31"/>
      <c r="B7" s="31"/>
      <c r="C7" s="31"/>
      <c r="D7" s="31"/>
      <c r="E7" s="31"/>
      <c r="F7" s="31"/>
      <c r="G7" s="31"/>
      <c r="H7" s="31"/>
      <c r="I7" s="31"/>
      <c r="J7" s="31"/>
      <c r="K7" s="31"/>
      <c r="L7" s="31"/>
      <c r="M7" s="4"/>
      <c r="N7" s="4"/>
      <c r="O7" s="4"/>
      <c r="Q7" s="9" t="s">
        <v>161</v>
      </c>
      <c r="R7" s="9" t="s">
        <v>3</v>
      </c>
      <c r="S7" s="9">
        <v>2.5666666666666669</v>
      </c>
      <c r="T7" s="9">
        <v>3.7424058323207787</v>
      </c>
      <c r="U7" s="9">
        <v>3.5</v>
      </c>
      <c r="V7" s="10">
        <v>4</v>
      </c>
    </row>
    <row r="8" spans="1:24" ht="43.2" x14ac:dyDescent="0.55000000000000004">
      <c r="A8" s="31"/>
      <c r="B8" s="31"/>
      <c r="C8" s="31"/>
      <c r="D8" s="31"/>
      <c r="E8" s="31"/>
      <c r="F8" s="31"/>
      <c r="G8" s="31"/>
      <c r="H8" s="31"/>
      <c r="I8" s="31"/>
      <c r="J8" s="31"/>
      <c r="K8" s="31"/>
      <c r="L8" s="31"/>
      <c r="M8" s="4"/>
      <c r="N8" s="4"/>
      <c r="O8" s="4"/>
      <c r="Q8" s="9" t="s">
        <v>162</v>
      </c>
      <c r="R8" s="9" t="s">
        <v>53</v>
      </c>
      <c r="S8" s="9">
        <v>2.0833333333333335</v>
      </c>
      <c r="T8" s="9">
        <v>3.037667071688944</v>
      </c>
      <c r="U8" s="9">
        <v>3</v>
      </c>
      <c r="V8" s="10">
        <v>3</v>
      </c>
    </row>
    <row r="9" spans="1:24" ht="57.6" x14ac:dyDescent="0.55000000000000004">
      <c r="A9" s="31"/>
      <c r="B9" s="31"/>
      <c r="C9" s="31"/>
      <c r="D9" s="31"/>
      <c r="E9" s="31"/>
      <c r="F9" s="31"/>
      <c r="G9" s="31"/>
      <c r="H9" s="31"/>
      <c r="I9" s="31"/>
      <c r="J9" s="31"/>
      <c r="K9" s="31"/>
      <c r="L9" s="31"/>
      <c r="M9" s="4"/>
      <c r="N9" s="4"/>
      <c r="O9" s="4"/>
      <c r="Q9" s="9" t="s">
        <v>163</v>
      </c>
      <c r="R9" s="9" t="s">
        <v>54</v>
      </c>
      <c r="S9" s="9">
        <v>2</v>
      </c>
      <c r="T9" s="9">
        <v>2.9161603888213858</v>
      </c>
      <c r="U9" s="9">
        <v>3</v>
      </c>
      <c r="V9" s="10">
        <v>3</v>
      </c>
    </row>
    <row r="10" spans="1:24" ht="43.2" x14ac:dyDescent="0.55000000000000004">
      <c r="M10" s="3" t="s">
        <v>238</v>
      </c>
      <c r="Q10" s="9" t="s">
        <v>239</v>
      </c>
      <c r="R10" s="9" t="s">
        <v>6</v>
      </c>
      <c r="S10" s="9">
        <v>1.9166666666666667</v>
      </c>
      <c r="T10" s="9">
        <v>2.7946537059538281</v>
      </c>
      <c r="U10" s="9">
        <v>3</v>
      </c>
      <c r="V10" s="10">
        <v>3</v>
      </c>
    </row>
    <row r="11" spans="1:24" ht="28.8" x14ac:dyDescent="0.55000000000000004">
      <c r="Q11" s="9" t="s">
        <v>165</v>
      </c>
      <c r="R11" s="9" t="s">
        <v>7</v>
      </c>
      <c r="S11" s="9">
        <v>2.4833333333333334</v>
      </c>
      <c r="T11" s="9">
        <v>3.620899149453221</v>
      </c>
      <c r="U11" s="9">
        <v>3.5</v>
      </c>
      <c r="V11" s="10">
        <v>3.5</v>
      </c>
    </row>
    <row r="12" spans="1:24" ht="57.6" x14ac:dyDescent="0.55000000000000004">
      <c r="M12" s="3" t="s">
        <v>240</v>
      </c>
      <c r="Q12" s="9" t="s">
        <v>166</v>
      </c>
      <c r="R12" s="9" t="s">
        <v>241</v>
      </c>
      <c r="S12" s="9">
        <v>2.4833333333333334</v>
      </c>
      <c r="T12" s="9">
        <v>3.620899149453221</v>
      </c>
      <c r="U12" s="9">
        <v>3.5</v>
      </c>
      <c r="V12" s="10">
        <v>3.5</v>
      </c>
    </row>
    <row r="13" spans="1:24" ht="57.6" x14ac:dyDescent="0.55000000000000004">
      <c r="Q13" s="9" t="s">
        <v>167</v>
      </c>
      <c r="R13" s="9" t="s">
        <v>8</v>
      </c>
      <c r="S13" s="9">
        <v>2.0666666666666669</v>
      </c>
      <c r="T13" s="9">
        <v>3.0133657351154324</v>
      </c>
      <c r="U13" s="9">
        <v>3</v>
      </c>
      <c r="V13" s="10">
        <v>3</v>
      </c>
    </row>
    <row r="14" spans="1:24" ht="43.2" x14ac:dyDescent="0.55000000000000004">
      <c r="Q14" s="9" t="s">
        <v>168</v>
      </c>
      <c r="R14" s="9" t="s">
        <v>9</v>
      </c>
      <c r="S14" s="9">
        <v>2.1</v>
      </c>
      <c r="T14" s="9">
        <v>3.0619684082624552</v>
      </c>
      <c r="U14" s="9">
        <v>3</v>
      </c>
      <c r="V14" s="10">
        <v>3</v>
      </c>
    </row>
    <row r="15" spans="1:24" ht="43.2" x14ac:dyDescent="0.55000000000000004">
      <c r="Q15" s="9" t="s">
        <v>169</v>
      </c>
      <c r="R15" s="9" t="s">
        <v>10</v>
      </c>
      <c r="S15" s="9">
        <v>1.7666666666666666</v>
      </c>
      <c r="T15" s="9">
        <v>2.5759416767922239</v>
      </c>
      <c r="U15" s="9">
        <v>2.5</v>
      </c>
      <c r="V15" s="10">
        <v>2.5</v>
      </c>
    </row>
    <row r="16" spans="1:24" ht="72" x14ac:dyDescent="0.55000000000000004">
      <c r="Q16" s="9" t="s">
        <v>170</v>
      </c>
      <c r="R16" s="9" t="s">
        <v>56</v>
      </c>
      <c r="S16" s="9">
        <v>2.3666666666666667</v>
      </c>
      <c r="T16" s="9">
        <v>3.45078979343864</v>
      </c>
      <c r="U16" s="9">
        <v>3.5</v>
      </c>
      <c r="V16" s="10">
        <v>3.5</v>
      </c>
    </row>
    <row r="17" spans="17:22" ht="28.8" x14ac:dyDescent="0.55000000000000004">
      <c r="Q17" s="9" t="s">
        <v>171</v>
      </c>
      <c r="R17" s="9" t="s">
        <v>12</v>
      </c>
      <c r="S17" s="9">
        <v>1.7166666666666666</v>
      </c>
      <c r="T17" s="9">
        <v>2.5030376670716894</v>
      </c>
      <c r="U17" s="9">
        <v>2.5</v>
      </c>
      <c r="V17" s="10">
        <v>2.5</v>
      </c>
    </row>
    <row r="18" spans="17:22" ht="28.8" x14ac:dyDescent="0.55000000000000004">
      <c r="Q18" s="9" t="s">
        <v>172</v>
      </c>
      <c r="R18" s="9" t="s">
        <v>13</v>
      </c>
      <c r="S18" s="9">
        <v>2.1</v>
      </c>
      <c r="T18" s="9">
        <v>3.0619684082624552</v>
      </c>
      <c r="U18" s="9">
        <v>3</v>
      </c>
      <c r="V18" s="10">
        <v>3</v>
      </c>
    </row>
    <row r="19" spans="17:22" ht="28.8" x14ac:dyDescent="0.55000000000000004">
      <c r="Q19" s="9" t="s">
        <v>173</v>
      </c>
      <c r="R19" s="9" t="s">
        <v>14</v>
      </c>
      <c r="S19" s="9">
        <v>2.15</v>
      </c>
      <c r="T19" s="9">
        <v>3.1348724179829897</v>
      </c>
      <c r="U19" s="9">
        <v>3</v>
      </c>
      <c r="V19" s="10">
        <v>3</v>
      </c>
    </row>
    <row r="20" spans="17:22" ht="28.8" x14ac:dyDescent="0.55000000000000004">
      <c r="Q20" s="9" t="s">
        <v>174</v>
      </c>
      <c r="R20" s="9" t="s">
        <v>15</v>
      </c>
      <c r="S20" s="9">
        <v>1.3</v>
      </c>
      <c r="T20" s="9">
        <v>1.8955042527339008</v>
      </c>
      <c r="U20" s="9">
        <v>2</v>
      </c>
      <c r="V20" s="10">
        <v>2</v>
      </c>
    </row>
    <row r="21" spans="17:22" ht="43.2" x14ac:dyDescent="0.55000000000000004">
      <c r="Q21" s="9" t="s">
        <v>175</v>
      </c>
      <c r="R21" s="9" t="s">
        <v>16</v>
      </c>
      <c r="S21" s="9">
        <v>1.5166666666666666</v>
      </c>
      <c r="T21" s="9">
        <v>2.2114216281895507</v>
      </c>
      <c r="U21" s="9">
        <v>2</v>
      </c>
      <c r="V21" s="10">
        <v>2</v>
      </c>
    </row>
    <row r="22" spans="17:22" ht="57.6" x14ac:dyDescent="0.55000000000000004">
      <c r="Q22" s="9" t="s">
        <v>176</v>
      </c>
      <c r="R22" s="9" t="s">
        <v>17</v>
      </c>
      <c r="S22" s="9">
        <v>1.8666666666666667</v>
      </c>
      <c r="T22" s="9">
        <v>2.7217496962332937</v>
      </c>
      <c r="U22" s="9">
        <v>2.5</v>
      </c>
      <c r="V22" s="10">
        <v>2.5</v>
      </c>
    </row>
    <row r="23" spans="17:22" ht="28.8" x14ac:dyDescent="0.55000000000000004">
      <c r="Q23" s="9" t="s">
        <v>177</v>
      </c>
      <c r="R23" s="9" t="s">
        <v>57</v>
      </c>
      <c r="S23" s="9">
        <v>1.8166666666666667</v>
      </c>
      <c r="T23" s="9">
        <v>2.6488456865127588</v>
      </c>
      <c r="U23" s="9">
        <v>2.5</v>
      </c>
      <c r="V23" s="10">
        <v>2.5</v>
      </c>
    </row>
    <row r="24" spans="17:22" ht="43.2" x14ac:dyDescent="0.55000000000000004">
      <c r="Q24" s="9" t="s">
        <v>178</v>
      </c>
      <c r="R24" s="9" t="s">
        <v>58</v>
      </c>
      <c r="S24" s="9">
        <v>1.9166666666666667</v>
      </c>
      <c r="T24" s="9">
        <v>2.7946537059538281</v>
      </c>
      <c r="U24" s="9">
        <v>3</v>
      </c>
      <c r="V24" s="10">
        <v>3</v>
      </c>
    </row>
    <row r="25" spans="17:22" ht="28.8" x14ac:dyDescent="0.55000000000000004">
      <c r="Q25" s="9" t="s">
        <v>179</v>
      </c>
      <c r="R25" s="9" t="s">
        <v>20</v>
      </c>
      <c r="S25" s="9">
        <v>1.7833333333333334</v>
      </c>
      <c r="T25" s="9">
        <v>2.6002430133657359</v>
      </c>
      <c r="U25" s="9">
        <v>2.5</v>
      </c>
      <c r="V25" s="10">
        <v>2.5</v>
      </c>
    </row>
    <row r="26" spans="17:22" ht="28.8" x14ac:dyDescent="0.55000000000000004">
      <c r="Q26" s="9" t="s">
        <v>180</v>
      </c>
      <c r="R26" s="9" t="s">
        <v>21</v>
      </c>
      <c r="S26" s="9">
        <v>1.6166666666666667</v>
      </c>
      <c r="T26" s="9">
        <v>2.3572296476306205</v>
      </c>
      <c r="U26" s="9">
        <v>2.5</v>
      </c>
      <c r="V26" s="10">
        <v>2.5</v>
      </c>
    </row>
    <row r="27" spans="17:22" ht="43.2" x14ac:dyDescent="0.55000000000000004">
      <c r="Q27" s="9" t="s">
        <v>181</v>
      </c>
      <c r="R27" s="9" t="s">
        <v>22</v>
      </c>
      <c r="S27" s="9">
        <v>2.0333333333333332</v>
      </c>
      <c r="T27" s="9">
        <v>2.9647630619684087</v>
      </c>
      <c r="U27" s="9">
        <v>3</v>
      </c>
      <c r="V27" s="10">
        <v>3</v>
      </c>
    </row>
    <row r="28" spans="17:22" ht="72" x14ac:dyDescent="0.55000000000000004">
      <c r="Q28" s="9" t="s">
        <v>182</v>
      </c>
      <c r="R28" s="9" t="s">
        <v>23</v>
      </c>
      <c r="S28" s="9">
        <v>2.15</v>
      </c>
      <c r="T28" s="9">
        <v>3.1348724179829897</v>
      </c>
      <c r="U28" s="9">
        <v>3</v>
      </c>
      <c r="V28" s="10">
        <v>3</v>
      </c>
    </row>
    <row r="29" spans="17:22" ht="43.2" x14ac:dyDescent="0.55000000000000004">
      <c r="Q29" s="9" t="s">
        <v>183</v>
      </c>
      <c r="R29" s="9" t="s">
        <v>24</v>
      </c>
      <c r="S29" s="9">
        <v>2.25</v>
      </c>
      <c r="T29" s="9">
        <v>3.280680437424059</v>
      </c>
      <c r="U29" s="9">
        <v>3.5</v>
      </c>
      <c r="V29" s="10">
        <v>3.5</v>
      </c>
    </row>
    <row r="30" spans="17:22" ht="57.6" x14ac:dyDescent="0.55000000000000004">
      <c r="Q30" s="9" t="s">
        <v>184</v>
      </c>
      <c r="R30" s="9" t="s">
        <v>59</v>
      </c>
      <c r="S30" s="9">
        <v>2.1833333333333331</v>
      </c>
      <c r="T30" s="9">
        <v>3.1834750911300125</v>
      </c>
      <c r="U30" s="9">
        <v>3</v>
      </c>
      <c r="V30" s="10">
        <v>3</v>
      </c>
    </row>
    <row r="31" spans="17:22" ht="28.8" x14ac:dyDescent="0.55000000000000004">
      <c r="Q31" s="9" t="s">
        <v>185</v>
      </c>
      <c r="R31" s="9" t="s">
        <v>26</v>
      </c>
      <c r="S31" s="9">
        <v>2.0166666666666666</v>
      </c>
      <c r="T31" s="9">
        <v>2.9404617253948975</v>
      </c>
      <c r="U31" s="9">
        <v>3</v>
      </c>
      <c r="V31" s="10">
        <v>3</v>
      </c>
    </row>
    <row r="32" spans="17:22" ht="28.8" x14ac:dyDescent="0.55000000000000004">
      <c r="Q32" s="9" t="s">
        <v>186</v>
      </c>
      <c r="R32" s="9" t="s">
        <v>27</v>
      </c>
      <c r="S32" s="9">
        <v>2.2666666666666666</v>
      </c>
      <c r="T32" s="9">
        <v>3.3049817739975706</v>
      </c>
      <c r="U32" s="9">
        <v>3.5</v>
      </c>
      <c r="V32" s="10">
        <v>3.5</v>
      </c>
    </row>
    <row r="33" spans="17:22" ht="57.6" x14ac:dyDescent="0.55000000000000004">
      <c r="Q33" s="9" t="s">
        <v>187</v>
      </c>
      <c r="R33" s="9" t="s">
        <v>60</v>
      </c>
      <c r="S33" s="9">
        <v>1.65</v>
      </c>
      <c r="T33" s="9">
        <v>2.4058323207776433</v>
      </c>
      <c r="U33" s="9">
        <v>2.5</v>
      </c>
      <c r="V33" s="10">
        <v>2.5</v>
      </c>
    </row>
    <row r="34" spans="17:22" ht="28.8" x14ac:dyDescent="0.55000000000000004">
      <c r="Q34" s="9" t="s">
        <v>188</v>
      </c>
      <c r="R34" s="9" t="s">
        <v>29</v>
      </c>
      <c r="S34" s="9">
        <v>1.9833333333333334</v>
      </c>
      <c r="T34" s="9">
        <v>2.8918590522478742</v>
      </c>
      <c r="U34" s="9">
        <v>3</v>
      </c>
      <c r="V34" s="10">
        <v>3</v>
      </c>
    </row>
    <row r="35" spans="17:22" ht="72" x14ac:dyDescent="0.55000000000000004">
      <c r="Q35" s="9" t="s">
        <v>189</v>
      </c>
      <c r="R35" s="9" t="s">
        <v>61</v>
      </c>
      <c r="S35" s="9">
        <v>1.45</v>
      </c>
      <c r="T35" s="9">
        <v>2.1142162818955046</v>
      </c>
      <c r="U35" s="9">
        <v>2</v>
      </c>
      <c r="V35" s="10">
        <v>2</v>
      </c>
    </row>
    <row r="36" spans="17:22" ht="57.6" x14ac:dyDescent="0.55000000000000004">
      <c r="Q36" s="9" t="s">
        <v>190</v>
      </c>
      <c r="R36" s="9" t="s">
        <v>62</v>
      </c>
      <c r="S36" s="9">
        <v>1.4833333333333334</v>
      </c>
      <c r="T36" s="9">
        <v>2.1628189550425279</v>
      </c>
      <c r="U36" s="9">
        <v>2</v>
      </c>
      <c r="V36" s="10">
        <v>2</v>
      </c>
    </row>
    <row r="37" spans="17:22" ht="43.2" x14ac:dyDescent="0.55000000000000004">
      <c r="Q37" s="9" t="s">
        <v>191</v>
      </c>
      <c r="R37" s="9" t="s">
        <v>63</v>
      </c>
      <c r="S37" s="9">
        <v>1.5666666666666667</v>
      </c>
      <c r="T37" s="9">
        <v>2.2843256379100856</v>
      </c>
      <c r="U37" s="9">
        <v>2.5</v>
      </c>
      <c r="V37" s="10">
        <v>2.5</v>
      </c>
    </row>
    <row r="38" spans="17:22" x14ac:dyDescent="0.55000000000000004">
      <c r="Q38" s="9"/>
      <c r="R38" s="9" t="s">
        <v>242</v>
      </c>
      <c r="S38" s="9">
        <v>68.583333333333314</v>
      </c>
      <c r="T38" s="9">
        <v>100.00000000000004</v>
      </c>
      <c r="U38" s="9">
        <v>99.5</v>
      </c>
      <c r="V38" s="9">
        <v>100</v>
      </c>
    </row>
  </sheetData>
  <mergeCells count="2">
    <mergeCell ref="Q2:V2"/>
    <mergeCell ref="A3:L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941ec19e-05d2-4c73-83f1-33c0826d4f2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71F3E597055F348978C09935AD4BBF1" ma:contentTypeVersion="17" ma:contentTypeDescription="Create a new document." ma:contentTypeScope="" ma:versionID="f06b7d8900b26fea368d3d589d9302fd">
  <xsd:schema xmlns:xsd="http://www.w3.org/2001/XMLSchema" xmlns:xs="http://www.w3.org/2001/XMLSchema" xmlns:p="http://schemas.microsoft.com/office/2006/metadata/properties" xmlns:ns3="941ec19e-05d2-4c73-83f1-33c0826d4f25" xmlns:ns4="6b45f059-aa31-412e-b01d-ac2788f9d346" targetNamespace="http://schemas.microsoft.com/office/2006/metadata/properties" ma:root="true" ma:fieldsID="c8974f436fb07275e8567d944bb9a804" ns3:_="" ns4:_="">
    <xsd:import namespace="941ec19e-05d2-4c73-83f1-33c0826d4f25"/>
    <xsd:import namespace="6b45f059-aa31-412e-b01d-ac2788f9d34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_activity" minOccurs="0"/>
                <xsd:element ref="ns3:MediaServiceAutoTags" minOccurs="0"/>
                <xsd:element ref="ns3:MediaServiceGenerationTime" minOccurs="0"/>
                <xsd:element ref="ns3:MediaServiceEventHashCode" minOccurs="0"/>
                <xsd:element ref="ns3:MediaServiceOCR" minOccurs="0"/>
                <xsd:element ref="ns3:MediaServiceObjectDetectorVersions" minOccurs="0"/>
                <xsd:element ref="ns3:MediaLengthInSecond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1ec19e-05d2-4c73-83f1-33c0826d4f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_activity" ma:index="16" nillable="true" ma:displayName="_activity" ma:hidden="true" ma:internalName="_activity">
      <xsd:simpleType>
        <xsd:restriction base="dms:Note"/>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b45f059-aa31-412e-b01d-ac2788f9d34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7D0C4D-1B62-4713-960E-DC22B63DAECC}">
  <ds:schemaRefs>
    <ds:schemaRef ds:uri="http://schemas.microsoft.com/sharepoint/v3/contenttype/forms"/>
  </ds:schemaRefs>
</ds:datastoreItem>
</file>

<file path=customXml/itemProps2.xml><?xml version="1.0" encoding="utf-8"?>
<ds:datastoreItem xmlns:ds="http://schemas.openxmlformats.org/officeDocument/2006/customXml" ds:itemID="{E1A434EC-36D4-49BB-8A40-7D8A118F5F2C}">
  <ds:schemaRefs>
    <ds:schemaRef ds:uri="http://schemas.microsoft.com/office/infopath/2007/PartnerControls"/>
    <ds:schemaRef ds:uri="http://schemas.microsoft.com/office/2006/metadata/properties"/>
    <ds:schemaRef ds:uri="941ec19e-05d2-4c73-83f1-33c0826d4f25"/>
    <ds:schemaRef ds:uri="http://schemas.microsoft.com/office/2006/documentManagement/types"/>
    <ds:schemaRef ds:uri="http://purl.org/dc/terms/"/>
    <ds:schemaRef ds:uri="6b45f059-aa31-412e-b01d-ac2788f9d346"/>
    <ds:schemaRef ds:uri="http://purl.org/dc/elements/1.1/"/>
    <ds:schemaRef ds:uri="http://www.w3.org/XML/1998/namespace"/>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668847EC-1226-4948-BDC3-E6DCCA4F0D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1ec19e-05d2-4c73-83f1-33c0826d4f25"/>
    <ds:schemaRef ds:uri="6b45f059-aa31-412e-b01d-ac2788f9d3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What requirements achieved</vt:lpstr>
      <vt:lpstr>How requirements achieved</vt:lpstr>
      <vt:lpstr>Case study evaluation and credi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Lucy Lovell</dc:creator>
  <cp:lastModifiedBy>Lucy Lovell (PhD Dept of Civil Eng FT)</cp:lastModifiedBy>
  <dcterms:created xsi:type="dcterms:W3CDTF">2024-10-04T08:15:43Z</dcterms:created>
  <dcterms:modified xsi:type="dcterms:W3CDTF">2026-02-09T10:22:28Z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0x010100671F3E597055F348978C09935AD4BBF1</vt:lpwstr>
  </property>
</Properties>
</file>