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boom\Dropbox\xUOB\Publications\CaspianPaper\Data appendices\"/>
    </mc:Choice>
  </mc:AlternateContent>
  <xr:revisionPtr revIDLastSave="0" documentId="8_{8403D5A0-4540-41DD-B2EE-987F819AAFEC}" xr6:coauthVersionLast="47" xr6:coauthVersionMax="47" xr10:uidLastSave="{00000000-0000-0000-0000-000000000000}"/>
  <bookViews>
    <workbookView xWindow="-110" yWindow="-110" windowWidth="19420" windowHeight="11500" xr2:uid="{C956A8C0-6532-4CC3-A7FB-3702FA2443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7" i="1" l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37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20" i="1"/>
  <c r="B17" i="1"/>
  <c r="B18" i="1"/>
  <c r="B19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3" i="1"/>
  <c r="B2" i="1"/>
</calcChain>
</file>

<file path=xl/sharedStrings.xml><?xml version="1.0" encoding="utf-8"?>
<sst xmlns="http://schemas.openxmlformats.org/spreadsheetml/2006/main" count="4" uniqueCount="4">
  <si>
    <t>GS05 depth cm</t>
  </si>
  <si>
    <t>GS20 depth_mean cm</t>
  </si>
  <si>
    <t>GS05 intcal20 r-250 cal BP</t>
  </si>
  <si>
    <t>intcal20 r-250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</si>
</sst>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 vertical="center"/>
    </xf>
    <xf numFmtId="1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64BD2-6DF2-4282-A44C-C1A5AEC9CAEA}">
  <dimension ref="A1:E247"/>
  <sheetViews>
    <sheetView tabSelected="1" workbookViewId="0">
      <selection activeCell="F6" sqref="F6"/>
    </sheetView>
  </sheetViews>
  <sheetFormatPr defaultColWidth="8.7265625" defaultRowHeight="14.5" x14ac:dyDescent="0.35"/>
  <cols>
    <col min="1" max="1" width="13.08984375" style="1" bestFit="1" customWidth="1"/>
    <col min="2" max="2" width="22.26953125" style="1" bestFit="1" customWidth="1"/>
    <col min="3" max="3" width="8.7265625" style="2"/>
    <col min="4" max="4" width="18.54296875" style="1" bestFit="1" customWidth="1"/>
    <col min="5" max="5" width="15.90625" style="1" bestFit="1" customWidth="1"/>
    <col min="6" max="16384" width="8.7265625" style="2"/>
  </cols>
  <sheetData>
    <row r="1" spans="1:5" x14ac:dyDescent="0.35">
      <c r="A1" s="1" t="s">
        <v>0</v>
      </c>
      <c r="B1" s="1" t="s">
        <v>2</v>
      </c>
      <c r="D1" s="1" t="s">
        <v>1</v>
      </c>
      <c r="E1" s="5" t="s">
        <v>3</v>
      </c>
    </row>
    <row r="2" spans="1:5" x14ac:dyDescent="0.35">
      <c r="A2" s="3">
        <v>9</v>
      </c>
      <c r="B2" s="4">
        <f>(A2+31.171119)/0.009</f>
        <v>4463.4576666666671</v>
      </c>
      <c r="D2" s="1">
        <v>0.5</v>
      </c>
      <c r="E2" s="4">
        <f>(D2+160.9225)/0.065</f>
        <v>2483.4230769230771</v>
      </c>
    </row>
    <row r="3" spans="1:5" x14ac:dyDescent="0.35">
      <c r="A3" s="3">
        <v>9.5</v>
      </c>
      <c r="B3" s="4">
        <f>(A3+31.171119)/0.009</f>
        <v>4519.0132222222228</v>
      </c>
      <c r="D3" s="1">
        <v>1.5</v>
      </c>
      <c r="E3" s="4">
        <f t="shared" ref="E3:E66" si="0">(D3+160.9225)/0.065</f>
        <v>2498.8076923076924</v>
      </c>
    </row>
    <row r="4" spans="1:5" x14ac:dyDescent="0.35">
      <c r="A4" s="3">
        <v>14.5</v>
      </c>
      <c r="B4" s="4">
        <f t="shared" ref="B4:B19" si="1">(A4+31.171119)/0.009</f>
        <v>5074.5687777777785</v>
      </c>
      <c r="D4" s="1">
        <v>3.5</v>
      </c>
      <c r="E4" s="4">
        <f t="shared" si="0"/>
        <v>2529.5769230769233</v>
      </c>
    </row>
    <row r="5" spans="1:5" x14ac:dyDescent="0.35">
      <c r="A5" s="3">
        <v>20</v>
      </c>
      <c r="B5" s="4">
        <f t="shared" si="1"/>
        <v>5685.6798888888898</v>
      </c>
      <c r="D5" s="1">
        <v>21.5</v>
      </c>
      <c r="E5" s="4">
        <f t="shared" si="0"/>
        <v>2806.5</v>
      </c>
    </row>
    <row r="6" spans="1:5" x14ac:dyDescent="0.35">
      <c r="A6" s="3">
        <v>25</v>
      </c>
      <c r="B6" s="4">
        <f t="shared" si="1"/>
        <v>6241.2354444444454</v>
      </c>
      <c r="D6" s="1">
        <v>29.5</v>
      </c>
      <c r="E6" s="4">
        <f t="shared" si="0"/>
        <v>2929.5769230769233</v>
      </c>
    </row>
    <row r="7" spans="1:5" x14ac:dyDescent="0.35">
      <c r="A7" s="3">
        <v>29</v>
      </c>
      <c r="B7" s="4">
        <f t="shared" si="1"/>
        <v>6685.6798888888898</v>
      </c>
      <c r="D7" s="1">
        <v>33.5</v>
      </c>
      <c r="E7" s="4">
        <f t="shared" si="0"/>
        <v>2991.1153846153848</v>
      </c>
    </row>
    <row r="8" spans="1:5" x14ac:dyDescent="0.35">
      <c r="A8" s="3">
        <v>34</v>
      </c>
      <c r="B8" s="4">
        <f t="shared" si="1"/>
        <v>7241.2354444444454</v>
      </c>
      <c r="D8" s="1">
        <v>34.5</v>
      </c>
      <c r="E8" s="4">
        <f t="shared" si="0"/>
        <v>3006.5</v>
      </c>
    </row>
    <row r="9" spans="1:5" x14ac:dyDescent="0.35">
      <c r="A9" s="3">
        <v>38</v>
      </c>
      <c r="B9" s="4">
        <f t="shared" si="1"/>
        <v>7685.6798888888898</v>
      </c>
      <c r="D9" s="1">
        <v>39.5</v>
      </c>
      <c r="E9" s="4">
        <f t="shared" si="0"/>
        <v>3083.4230769230771</v>
      </c>
    </row>
    <row r="10" spans="1:5" x14ac:dyDescent="0.35">
      <c r="A10" s="3">
        <v>38.5</v>
      </c>
      <c r="B10" s="4">
        <f t="shared" si="1"/>
        <v>7741.2354444444454</v>
      </c>
      <c r="D10" s="1">
        <v>43.5</v>
      </c>
      <c r="E10" s="4">
        <f t="shared" si="0"/>
        <v>3144.9615384615386</v>
      </c>
    </row>
    <row r="11" spans="1:5" x14ac:dyDescent="0.35">
      <c r="A11" s="3">
        <v>44.5</v>
      </c>
      <c r="B11" s="4">
        <f t="shared" si="1"/>
        <v>8407.9021111111124</v>
      </c>
      <c r="D11" s="1">
        <v>51.5</v>
      </c>
      <c r="E11" s="4">
        <f t="shared" si="0"/>
        <v>3268.0384615384614</v>
      </c>
    </row>
    <row r="12" spans="1:5" x14ac:dyDescent="0.35">
      <c r="A12" s="3">
        <v>44.75</v>
      </c>
      <c r="B12" s="4">
        <f t="shared" si="1"/>
        <v>8435.6798888888898</v>
      </c>
      <c r="D12" s="1">
        <v>57.5</v>
      </c>
      <c r="E12" s="4">
        <f t="shared" si="0"/>
        <v>3360.3461538461538</v>
      </c>
    </row>
    <row r="13" spans="1:5" x14ac:dyDescent="0.35">
      <c r="A13" s="3">
        <v>49.5</v>
      </c>
      <c r="B13" s="4">
        <f t="shared" si="1"/>
        <v>8963.4576666666671</v>
      </c>
      <c r="D13" s="1">
        <v>63.5</v>
      </c>
      <c r="E13" s="4">
        <f t="shared" si="0"/>
        <v>3452.6538461538462</v>
      </c>
    </row>
    <row r="14" spans="1:5" x14ac:dyDescent="0.35">
      <c r="A14" s="3">
        <v>53.5</v>
      </c>
      <c r="B14" s="4">
        <f t="shared" si="1"/>
        <v>9407.9021111111124</v>
      </c>
      <c r="D14" s="1">
        <v>65.5</v>
      </c>
      <c r="E14" s="4">
        <f t="shared" si="0"/>
        <v>3483.4230769230771</v>
      </c>
    </row>
    <row r="15" spans="1:5" x14ac:dyDescent="0.35">
      <c r="A15" s="3">
        <v>59</v>
      </c>
      <c r="B15" s="4">
        <f t="shared" si="1"/>
        <v>10019.013222222224</v>
      </c>
      <c r="D15" s="1">
        <v>67.5</v>
      </c>
      <c r="E15" s="4">
        <f t="shared" si="0"/>
        <v>3514.1923076923076</v>
      </c>
    </row>
    <row r="16" spans="1:5" x14ac:dyDescent="0.35">
      <c r="A16" s="3">
        <v>59.5</v>
      </c>
      <c r="B16" s="4">
        <f t="shared" si="1"/>
        <v>10074.568777777778</v>
      </c>
      <c r="D16" s="1">
        <v>69.5</v>
      </c>
      <c r="E16" s="4">
        <f t="shared" si="0"/>
        <v>3544.9615384615386</v>
      </c>
    </row>
    <row r="17" spans="1:5" x14ac:dyDescent="0.35">
      <c r="A17" s="3">
        <v>63</v>
      </c>
      <c r="B17" s="4">
        <f>(A17+31.171119)/0.009</f>
        <v>10463.457666666667</v>
      </c>
      <c r="D17" s="1">
        <v>79.5</v>
      </c>
      <c r="E17" s="4">
        <f t="shared" si="0"/>
        <v>3698.8076923076924</v>
      </c>
    </row>
    <row r="18" spans="1:5" x14ac:dyDescent="0.35">
      <c r="A18" s="3">
        <v>64</v>
      </c>
      <c r="B18" s="4">
        <f t="shared" si="1"/>
        <v>10574.568777777778</v>
      </c>
      <c r="D18" s="1">
        <v>81.5</v>
      </c>
      <c r="E18" s="4">
        <f t="shared" si="0"/>
        <v>3729.5769230769233</v>
      </c>
    </row>
    <row r="19" spans="1:5" x14ac:dyDescent="0.35">
      <c r="A19" s="3">
        <v>64</v>
      </c>
      <c r="B19" s="4">
        <f t="shared" si="1"/>
        <v>10574.568777777778</v>
      </c>
      <c r="D19" s="1">
        <v>83.5</v>
      </c>
      <c r="E19" s="4">
        <f t="shared" si="0"/>
        <v>3760.3461538461538</v>
      </c>
    </row>
    <row r="20" spans="1:5" x14ac:dyDescent="0.35">
      <c r="A20" s="3">
        <v>64.5</v>
      </c>
      <c r="B20" s="4">
        <f>(A20+466.1659226)/0.0498512</f>
        <v>10644.997965946657</v>
      </c>
      <c r="D20" s="1">
        <v>87.5</v>
      </c>
      <c r="E20" s="4">
        <f t="shared" si="0"/>
        <v>3821.8846153846152</v>
      </c>
    </row>
    <row r="21" spans="1:5" x14ac:dyDescent="0.35">
      <c r="A21" s="3">
        <v>65</v>
      </c>
      <c r="B21" s="4">
        <f t="shared" ref="B21:B36" si="2">(A21+466.1659226)/0.0498512</f>
        <v>10655.027814776775</v>
      </c>
      <c r="D21" s="1">
        <v>89.5</v>
      </c>
      <c r="E21" s="4">
        <f t="shared" si="0"/>
        <v>3852.6538461538462</v>
      </c>
    </row>
    <row r="22" spans="1:5" x14ac:dyDescent="0.35">
      <c r="A22" s="3">
        <v>65</v>
      </c>
      <c r="B22" s="4">
        <f t="shared" si="2"/>
        <v>10655.027814776775</v>
      </c>
      <c r="D22" s="1">
        <v>91.5</v>
      </c>
      <c r="E22" s="4">
        <f t="shared" si="0"/>
        <v>3883.4230769230771</v>
      </c>
    </row>
    <row r="23" spans="1:5" x14ac:dyDescent="0.35">
      <c r="A23" s="3">
        <v>65</v>
      </c>
      <c r="B23" s="4">
        <f t="shared" si="2"/>
        <v>10655.027814776775</v>
      </c>
      <c r="D23" s="1">
        <v>93.5</v>
      </c>
      <c r="E23" s="4">
        <f t="shared" si="0"/>
        <v>3914.1923076923076</v>
      </c>
    </row>
    <row r="24" spans="1:5" x14ac:dyDescent="0.35">
      <c r="A24" s="3">
        <v>66</v>
      </c>
      <c r="B24" s="4">
        <f t="shared" si="2"/>
        <v>10675.087512437012</v>
      </c>
      <c r="D24" s="1">
        <v>95.5</v>
      </c>
      <c r="E24" s="4">
        <f t="shared" si="0"/>
        <v>3944.9615384615386</v>
      </c>
    </row>
    <row r="25" spans="1:5" x14ac:dyDescent="0.35">
      <c r="A25" s="3">
        <v>66</v>
      </c>
      <c r="B25" s="4">
        <f t="shared" si="2"/>
        <v>10675.087512437012</v>
      </c>
      <c r="D25" s="1">
        <v>97.5</v>
      </c>
      <c r="E25" s="4">
        <f t="shared" si="0"/>
        <v>3975.7307692307695</v>
      </c>
    </row>
    <row r="26" spans="1:5" x14ac:dyDescent="0.35">
      <c r="A26" s="3">
        <v>69</v>
      </c>
      <c r="B26" s="4">
        <f t="shared" si="2"/>
        <v>10735.266605417723</v>
      </c>
      <c r="D26" s="1">
        <v>99.5</v>
      </c>
      <c r="E26" s="4">
        <f t="shared" si="0"/>
        <v>4006.5</v>
      </c>
    </row>
    <row r="27" spans="1:5" x14ac:dyDescent="0.35">
      <c r="A27" s="3">
        <v>74.5</v>
      </c>
      <c r="B27" s="4">
        <f t="shared" si="2"/>
        <v>10845.594942549025</v>
      </c>
      <c r="D27" s="1">
        <v>99.5</v>
      </c>
      <c r="E27" s="4">
        <f t="shared" si="0"/>
        <v>4006.5</v>
      </c>
    </row>
    <row r="28" spans="1:5" x14ac:dyDescent="0.35">
      <c r="A28" s="3">
        <v>79</v>
      </c>
      <c r="B28" s="4">
        <f t="shared" si="2"/>
        <v>10935.863582020091</v>
      </c>
      <c r="D28" s="1">
        <v>101.5</v>
      </c>
      <c r="E28" s="4">
        <f t="shared" si="0"/>
        <v>4037.2692307692309</v>
      </c>
    </row>
    <row r="29" spans="1:5" x14ac:dyDescent="0.35">
      <c r="A29" s="3">
        <v>84.5</v>
      </c>
      <c r="B29" s="4">
        <f t="shared" si="2"/>
        <v>11046.191919151393</v>
      </c>
      <c r="D29" s="1">
        <v>103.5</v>
      </c>
      <c r="E29" s="4">
        <f t="shared" si="0"/>
        <v>4068.0384615384614</v>
      </c>
    </row>
    <row r="30" spans="1:5" x14ac:dyDescent="0.35">
      <c r="A30" s="3">
        <v>89</v>
      </c>
      <c r="B30" s="4">
        <f t="shared" si="2"/>
        <v>11136.460558622459</v>
      </c>
      <c r="D30" s="1">
        <v>107.5</v>
      </c>
      <c r="E30" s="4">
        <f t="shared" si="0"/>
        <v>4129.5769230769229</v>
      </c>
    </row>
    <row r="31" spans="1:5" x14ac:dyDescent="0.35">
      <c r="A31" s="3">
        <v>94.5</v>
      </c>
      <c r="B31" s="4">
        <f t="shared" si="2"/>
        <v>11246.788895753762</v>
      </c>
      <c r="D31" s="1">
        <v>109.5</v>
      </c>
      <c r="E31" s="4">
        <f t="shared" si="0"/>
        <v>4160.3461538461543</v>
      </c>
    </row>
    <row r="32" spans="1:5" x14ac:dyDescent="0.35">
      <c r="A32" s="3">
        <v>99</v>
      </c>
      <c r="B32" s="4">
        <f t="shared" si="2"/>
        <v>11337.057535224829</v>
      </c>
      <c r="D32" s="1">
        <v>111.5</v>
      </c>
      <c r="E32" s="4">
        <f t="shared" si="0"/>
        <v>4191.1153846153848</v>
      </c>
    </row>
    <row r="33" spans="1:5" x14ac:dyDescent="0.35">
      <c r="A33" s="3">
        <v>109</v>
      </c>
      <c r="B33" s="4">
        <f t="shared" si="2"/>
        <v>11537.654511827197</v>
      </c>
      <c r="D33" s="1">
        <v>113.5</v>
      </c>
      <c r="E33" s="4">
        <f t="shared" si="0"/>
        <v>4221.8846153846152</v>
      </c>
    </row>
    <row r="34" spans="1:5" x14ac:dyDescent="0.35">
      <c r="A34" s="3">
        <v>113</v>
      </c>
      <c r="B34" s="4">
        <f t="shared" si="2"/>
        <v>11617.893302468145</v>
      </c>
      <c r="D34" s="1">
        <v>117.5</v>
      </c>
      <c r="E34" s="4">
        <f t="shared" si="0"/>
        <v>4283.4230769230771</v>
      </c>
    </row>
    <row r="35" spans="1:5" x14ac:dyDescent="0.35">
      <c r="A35" s="3">
        <v>113.25</v>
      </c>
      <c r="B35" s="4">
        <f t="shared" si="2"/>
        <v>11622.908226883203</v>
      </c>
      <c r="D35" s="1">
        <v>119.5</v>
      </c>
      <c r="E35" s="4">
        <f t="shared" si="0"/>
        <v>4314.1923076923076</v>
      </c>
    </row>
    <row r="36" spans="1:5" x14ac:dyDescent="0.35">
      <c r="A36" s="3">
        <v>114.75</v>
      </c>
      <c r="B36" s="4">
        <f t="shared" si="2"/>
        <v>11652.99777337356</v>
      </c>
      <c r="D36" s="1">
        <v>121.5</v>
      </c>
      <c r="E36" s="4">
        <f t="shared" si="0"/>
        <v>4344.9615384615381</v>
      </c>
    </row>
    <row r="37" spans="1:5" x14ac:dyDescent="0.35">
      <c r="A37" s="3">
        <v>115</v>
      </c>
      <c r="B37" s="4">
        <f>(A37+8352.098841)/0.718</f>
        <v>11792.616770194987</v>
      </c>
      <c r="D37" s="1">
        <v>125.5</v>
      </c>
      <c r="E37" s="4">
        <f t="shared" si="0"/>
        <v>4406.5</v>
      </c>
    </row>
    <row r="38" spans="1:5" x14ac:dyDescent="0.35">
      <c r="A38" s="3">
        <v>119</v>
      </c>
      <c r="B38" s="4">
        <f t="shared" ref="B38:B101" si="3">(A38+8352.098841)/0.718</f>
        <v>11798.187800835656</v>
      </c>
      <c r="D38" s="1">
        <v>127.5</v>
      </c>
      <c r="E38" s="4">
        <f t="shared" si="0"/>
        <v>4437.2692307692305</v>
      </c>
    </row>
    <row r="39" spans="1:5" x14ac:dyDescent="0.35">
      <c r="A39" s="3">
        <v>125</v>
      </c>
      <c r="B39" s="4">
        <f t="shared" si="3"/>
        <v>11806.54434679666</v>
      </c>
      <c r="D39" s="1">
        <v>129.5</v>
      </c>
      <c r="E39" s="4">
        <f t="shared" si="0"/>
        <v>4468.0384615384619</v>
      </c>
    </row>
    <row r="40" spans="1:5" x14ac:dyDescent="0.35">
      <c r="A40" s="3">
        <v>129</v>
      </c>
      <c r="B40" s="4">
        <f t="shared" si="3"/>
        <v>11812.115377437327</v>
      </c>
      <c r="D40" s="1">
        <v>131.5</v>
      </c>
      <c r="E40" s="4">
        <f t="shared" si="0"/>
        <v>4498.8076923076924</v>
      </c>
    </row>
    <row r="41" spans="1:5" x14ac:dyDescent="0.35">
      <c r="A41" s="3">
        <v>134</v>
      </c>
      <c r="B41" s="4">
        <f t="shared" si="3"/>
        <v>11819.079165738163</v>
      </c>
      <c r="D41" s="1">
        <v>135.5</v>
      </c>
      <c r="E41" s="4">
        <f t="shared" si="0"/>
        <v>4560.3461538461543</v>
      </c>
    </row>
    <row r="42" spans="1:5" x14ac:dyDescent="0.35">
      <c r="A42" s="3">
        <v>141.5</v>
      </c>
      <c r="B42" s="4">
        <f t="shared" si="3"/>
        <v>11829.524848189416</v>
      </c>
      <c r="D42" s="1">
        <v>137.5</v>
      </c>
      <c r="E42" s="4">
        <f t="shared" si="0"/>
        <v>4591.1153846153848</v>
      </c>
    </row>
    <row r="43" spans="1:5" x14ac:dyDescent="0.35">
      <c r="A43" s="3">
        <v>142.5</v>
      </c>
      <c r="B43" s="4">
        <f t="shared" si="3"/>
        <v>11830.917605849583</v>
      </c>
      <c r="D43" s="1">
        <v>141.5</v>
      </c>
      <c r="E43" s="4">
        <f t="shared" si="0"/>
        <v>4652.6538461538466</v>
      </c>
    </row>
    <row r="44" spans="1:5" x14ac:dyDescent="0.35">
      <c r="A44" s="3">
        <v>143.5</v>
      </c>
      <c r="B44" s="4">
        <f t="shared" si="3"/>
        <v>11832.31036350975</v>
      </c>
      <c r="D44" s="1">
        <v>143.5</v>
      </c>
      <c r="E44" s="4">
        <f t="shared" si="0"/>
        <v>4683.4230769230771</v>
      </c>
    </row>
    <row r="45" spans="1:5" x14ac:dyDescent="0.35">
      <c r="A45" s="3">
        <v>144.5</v>
      </c>
      <c r="B45" s="4">
        <f t="shared" si="3"/>
        <v>11833.703121169918</v>
      </c>
      <c r="D45" s="1">
        <v>145.5</v>
      </c>
      <c r="E45" s="4">
        <f t="shared" si="0"/>
        <v>4714.1923076923076</v>
      </c>
    </row>
    <row r="46" spans="1:5" x14ac:dyDescent="0.35">
      <c r="A46" s="3">
        <v>145.5</v>
      </c>
      <c r="B46" s="4">
        <f t="shared" si="3"/>
        <v>11835.095878830085</v>
      </c>
      <c r="D46" s="1">
        <v>147.5</v>
      </c>
      <c r="E46" s="4">
        <f t="shared" si="0"/>
        <v>4744.9615384615381</v>
      </c>
    </row>
    <row r="47" spans="1:5" x14ac:dyDescent="0.35">
      <c r="A47" s="3">
        <v>146.5</v>
      </c>
      <c r="B47" s="4">
        <f t="shared" si="3"/>
        <v>11836.488636490252</v>
      </c>
      <c r="D47" s="1">
        <v>149.5</v>
      </c>
      <c r="E47" s="4">
        <f t="shared" si="0"/>
        <v>4775.7307692307695</v>
      </c>
    </row>
    <row r="48" spans="1:5" x14ac:dyDescent="0.35">
      <c r="A48" s="3">
        <v>147.5</v>
      </c>
      <c r="B48" s="4">
        <f t="shared" si="3"/>
        <v>11837.88139415042</v>
      </c>
      <c r="D48" s="1">
        <v>151.5</v>
      </c>
      <c r="E48" s="4">
        <f t="shared" si="0"/>
        <v>4806.5</v>
      </c>
    </row>
    <row r="49" spans="1:5" x14ac:dyDescent="0.35">
      <c r="A49" s="3">
        <v>148.5</v>
      </c>
      <c r="B49" s="4">
        <f t="shared" si="3"/>
        <v>11839.274151810587</v>
      </c>
      <c r="D49" s="1">
        <v>153.5</v>
      </c>
      <c r="E49" s="4">
        <f t="shared" si="0"/>
        <v>4837.2692307692305</v>
      </c>
    </row>
    <row r="50" spans="1:5" x14ac:dyDescent="0.35">
      <c r="A50" s="3">
        <v>150</v>
      </c>
      <c r="B50" s="4">
        <f t="shared" si="3"/>
        <v>11841.363288300838</v>
      </c>
      <c r="D50" s="1">
        <v>153.5</v>
      </c>
      <c r="E50" s="4">
        <f t="shared" si="0"/>
        <v>4837.2692307692305</v>
      </c>
    </row>
    <row r="51" spans="1:5" x14ac:dyDescent="0.35">
      <c r="A51" s="3">
        <v>154.5</v>
      </c>
      <c r="B51" s="4">
        <f t="shared" si="3"/>
        <v>11847.63069777159</v>
      </c>
      <c r="D51" s="1">
        <v>155.5</v>
      </c>
      <c r="E51" s="4">
        <f t="shared" si="0"/>
        <v>4868.0384615384619</v>
      </c>
    </row>
    <row r="52" spans="1:5" x14ac:dyDescent="0.35">
      <c r="A52" s="3">
        <v>155</v>
      </c>
      <c r="B52" s="4">
        <f t="shared" si="3"/>
        <v>11848.327076601672</v>
      </c>
      <c r="D52" s="1">
        <v>157.5</v>
      </c>
      <c r="E52" s="4">
        <f t="shared" si="0"/>
        <v>4898.8076923076924</v>
      </c>
    </row>
    <row r="53" spans="1:5" x14ac:dyDescent="0.35">
      <c r="A53" s="3">
        <v>160</v>
      </c>
      <c r="B53" s="4">
        <f t="shared" si="3"/>
        <v>11855.290864902508</v>
      </c>
      <c r="D53" s="1">
        <v>159.5</v>
      </c>
      <c r="E53" s="4">
        <f t="shared" si="0"/>
        <v>4929.5769230769229</v>
      </c>
    </row>
    <row r="54" spans="1:5" x14ac:dyDescent="0.35">
      <c r="A54" s="3">
        <v>164.5</v>
      </c>
      <c r="B54" s="4">
        <f t="shared" si="3"/>
        <v>11861.558274373261</v>
      </c>
      <c r="D54" s="1">
        <v>161.5</v>
      </c>
      <c r="E54" s="4">
        <f t="shared" si="0"/>
        <v>4960.3461538461543</v>
      </c>
    </row>
    <row r="55" spans="1:5" x14ac:dyDescent="0.35">
      <c r="A55" s="3">
        <v>165</v>
      </c>
      <c r="B55" s="4">
        <f t="shared" si="3"/>
        <v>11862.254653203345</v>
      </c>
      <c r="D55" s="1">
        <v>163.5</v>
      </c>
      <c r="E55" s="4">
        <f t="shared" si="0"/>
        <v>4991.1153846153848</v>
      </c>
    </row>
    <row r="56" spans="1:5" x14ac:dyDescent="0.35">
      <c r="A56" s="3">
        <v>170</v>
      </c>
      <c r="B56" s="4">
        <f t="shared" si="3"/>
        <v>11869.218441504179</v>
      </c>
      <c r="D56" s="1">
        <v>165.5</v>
      </c>
      <c r="E56" s="4">
        <f t="shared" si="0"/>
        <v>5021.8846153846152</v>
      </c>
    </row>
    <row r="57" spans="1:5" x14ac:dyDescent="0.35">
      <c r="A57" s="3">
        <v>174.5</v>
      </c>
      <c r="B57" s="4">
        <f t="shared" si="3"/>
        <v>11875.485850974932</v>
      </c>
      <c r="D57" s="1">
        <v>167.5</v>
      </c>
      <c r="E57" s="4">
        <f t="shared" si="0"/>
        <v>5052.6538461538466</v>
      </c>
    </row>
    <row r="58" spans="1:5" x14ac:dyDescent="0.35">
      <c r="A58" s="3">
        <v>180</v>
      </c>
      <c r="B58" s="4">
        <f t="shared" si="3"/>
        <v>11883.146018105852</v>
      </c>
      <c r="D58" s="1">
        <v>167.5</v>
      </c>
      <c r="E58" s="4">
        <f t="shared" si="0"/>
        <v>5052.6538461538466</v>
      </c>
    </row>
    <row r="59" spans="1:5" x14ac:dyDescent="0.35">
      <c r="A59" s="3">
        <v>184.5</v>
      </c>
      <c r="B59" s="4">
        <f t="shared" si="3"/>
        <v>11889.413427576603</v>
      </c>
      <c r="D59" s="1">
        <v>169.5</v>
      </c>
      <c r="E59" s="4">
        <f t="shared" si="0"/>
        <v>5083.4230769230771</v>
      </c>
    </row>
    <row r="60" spans="1:5" x14ac:dyDescent="0.35">
      <c r="A60" s="3">
        <v>190</v>
      </c>
      <c r="B60" s="4">
        <f t="shared" si="3"/>
        <v>11897.073594707523</v>
      </c>
      <c r="D60" s="1">
        <v>171.5</v>
      </c>
      <c r="E60" s="4">
        <f t="shared" si="0"/>
        <v>5114.1923076923076</v>
      </c>
    </row>
    <row r="61" spans="1:5" x14ac:dyDescent="0.35">
      <c r="A61" s="3">
        <v>194.5</v>
      </c>
      <c r="B61" s="4">
        <f t="shared" si="3"/>
        <v>11903.341004178275</v>
      </c>
      <c r="D61" s="1">
        <v>173.5</v>
      </c>
      <c r="E61" s="4">
        <f t="shared" si="0"/>
        <v>5144.9615384615381</v>
      </c>
    </row>
    <row r="62" spans="1:5" x14ac:dyDescent="0.35">
      <c r="A62" s="3">
        <v>200</v>
      </c>
      <c r="B62" s="4">
        <f t="shared" si="3"/>
        <v>11911.001171309194</v>
      </c>
      <c r="D62" s="1">
        <v>175.5</v>
      </c>
      <c r="E62" s="4">
        <f t="shared" si="0"/>
        <v>5175.7307692307695</v>
      </c>
    </row>
    <row r="63" spans="1:5" x14ac:dyDescent="0.35">
      <c r="A63" s="3">
        <v>204.5</v>
      </c>
      <c r="B63" s="4">
        <f t="shared" si="3"/>
        <v>11917.268580779946</v>
      </c>
      <c r="D63" s="1">
        <v>177.5</v>
      </c>
      <c r="E63" s="4">
        <f t="shared" si="0"/>
        <v>5206.5</v>
      </c>
    </row>
    <row r="64" spans="1:5" x14ac:dyDescent="0.35">
      <c r="A64" s="3">
        <v>210</v>
      </c>
      <c r="B64" s="4">
        <f t="shared" si="3"/>
        <v>11924.928747910864</v>
      </c>
      <c r="D64" s="1">
        <v>179.5</v>
      </c>
      <c r="E64" s="4">
        <f t="shared" si="0"/>
        <v>5237.2692307692305</v>
      </c>
    </row>
    <row r="65" spans="1:5" x14ac:dyDescent="0.35">
      <c r="A65" s="3">
        <v>213.5</v>
      </c>
      <c r="B65" s="4">
        <f t="shared" si="3"/>
        <v>11929.80339972145</v>
      </c>
      <c r="D65" s="1">
        <v>183.5</v>
      </c>
      <c r="E65" s="4">
        <f t="shared" si="0"/>
        <v>5298.8076923076924</v>
      </c>
    </row>
    <row r="66" spans="1:5" x14ac:dyDescent="0.35">
      <c r="A66" s="3">
        <v>214.5</v>
      </c>
      <c r="B66" s="4">
        <f t="shared" si="3"/>
        <v>11931.196157381617</v>
      </c>
      <c r="D66" s="1">
        <v>185.5</v>
      </c>
      <c r="E66" s="4">
        <f t="shared" si="0"/>
        <v>5329.5769230769229</v>
      </c>
    </row>
    <row r="67" spans="1:5" x14ac:dyDescent="0.35">
      <c r="A67" s="3">
        <v>215.5</v>
      </c>
      <c r="B67" s="4">
        <f t="shared" si="3"/>
        <v>11932.588915041784</v>
      </c>
      <c r="D67" s="1">
        <v>187.5</v>
      </c>
      <c r="E67" s="4">
        <f t="shared" ref="E67:E130" si="4">(D67+160.9225)/0.065</f>
        <v>5360.3461538461543</v>
      </c>
    </row>
    <row r="68" spans="1:5" x14ac:dyDescent="0.35">
      <c r="A68" s="3">
        <v>216.5</v>
      </c>
      <c r="B68" s="4">
        <f t="shared" si="3"/>
        <v>11933.981672701952</v>
      </c>
      <c r="D68" s="1">
        <v>189.5</v>
      </c>
      <c r="E68" s="4">
        <f t="shared" si="4"/>
        <v>5391.1153846153848</v>
      </c>
    </row>
    <row r="69" spans="1:5" x14ac:dyDescent="0.35">
      <c r="A69" s="3">
        <v>217.5</v>
      </c>
      <c r="B69" s="4">
        <f t="shared" si="3"/>
        <v>11935.374430362119</v>
      </c>
      <c r="D69" s="1">
        <v>191.5</v>
      </c>
      <c r="E69" s="4">
        <f t="shared" si="4"/>
        <v>5421.8846153846152</v>
      </c>
    </row>
    <row r="70" spans="1:5" x14ac:dyDescent="0.35">
      <c r="A70" s="3">
        <v>218.5</v>
      </c>
      <c r="B70" s="4">
        <f t="shared" si="3"/>
        <v>11936.767188022286</v>
      </c>
      <c r="D70" s="1">
        <v>193.5</v>
      </c>
      <c r="E70" s="4">
        <f t="shared" si="4"/>
        <v>5452.6538461538457</v>
      </c>
    </row>
    <row r="71" spans="1:5" x14ac:dyDescent="0.35">
      <c r="A71" s="3">
        <v>219.5</v>
      </c>
      <c r="B71" s="4">
        <f t="shared" si="3"/>
        <v>11938.159945682453</v>
      </c>
      <c r="D71" s="1">
        <v>197.5</v>
      </c>
      <c r="E71" s="4">
        <f t="shared" si="4"/>
        <v>5514.1923076923076</v>
      </c>
    </row>
    <row r="72" spans="1:5" x14ac:dyDescent="0.35">
      <c r="A72" s="3">
        <v>220.5</v>
      </c>
      <c r="B72" s="4">
        <f t="shared" si="3"/>
        <v>11939.552703342621</v>
      </c>
      <c r="D72" s="1">
        <v>197.5</v>
      </c>
      <c r="E72" s="4">
        <f t="shared" si="4"/>
        <v>5514.1923076923076</v>
      </c>
    </row>
    <row r="73" spans="1:5" x14ac:dyDescent="0.35">
      <c r="A73" s="3">
        <v>224.5</v>
      </c>
      <c r="B73" s="4">
        <f t="shared" si="3"/>
        <v>11945.123733983288</v>
      </c>
      <c r="D73" s="1">
        <v>199.5</v>
      </c>
      <c r="E73" s="4">
        <f t="shared" si="4"/>
        <v>5544.9615384615381</v>
      </c>
    </row>
    <row r="74" spans="1:5" x14ac:dyDescent="0.35">
      <c r="A74" s="3">
        <v>234.5</v>
      </c>
      <c r="B74" s="4">
        <f t="shared" si="3"/>
        <v>11959.05131058496</v>
      </c>
      <c r="D74" s="1">
        <v>201.5</v>
      </c>
      <c r="E74" s="4">
        <f t="shared" si="4"/>
        <v>5575.7307692307695</v>
      </c>
    </row>
    <row r="75" spans="1:5" x14ac:dyDescent="0.35">
      <c r="A75" s="3">
        <v>235.5</v>
      </c>
      <c r="B75" s="4">
        <f t="shared" si="3"/>
        <v>11960.444068245128</v>
      </c>
      <c r="D75" s="1">
        <v>205.5</v>
      </c>
      <c r="E75" s="4">
        <f t="shared" si="4"/>
        <v>5637.2692307692305</v>
      </c>
    </row>
    <row r="76" spans="1:5" x14ac:dyDescent="0.35">
      <c r="A76" s="3">
        <v>236.5</v>
      </c>
      <c r="B76" s="4">
        <f t="shared" si="3"/>
        <v>11961.836825905295</v>
      </c>
      <c r="D76" s="1">
        <v>211.5</v>
      </c>
      <c r="E76" s="4">
        <f t="shared" si="4"/>
        <v>5729.5769230769229</v>
      </c>
    </row>
    <row r="77" spans="1:5" x14ac:dyDescent="0.35">
      <c r="A77" s="3">
        <v>237.5</v>
      </c>
      <c r="B77" s="4">
        <f t="shared" si="3"/>
        <v>11963.229583565462</v>
      </c>
      <c r="D77" s="1">
        <v>213.5</v>
      </c>
      <c r="E77" s="4">
        <f t="shared" si="4"/>
        <v>5760.3461538461543</v>
      </c>
    </row>
    <row r="78" spans="1:5" x14ac:dyDescent="0.35">
      <c r="A78" s="3">
        <v>238.5</v>
      </c>
      <c r="B78" s="4">
        <f t="shared" si="3"/>
        <v>11964.622341225628</v>
      </c>
      <c r="D78" s="1">
        <v>215.5</v>
      </c>
      <c r="E78" s="4">
        <f t="shared" si="4"/>
        <v>5791.1153846153848</v>
      </c>
    </row>
    <row r="79" spans="1:5" x14ac:dyDescent="0.35">
      <c r="A79" s="3">
        <v>240.5</v>
      </c>
      <c r="B79" s="4">
        <f t="shared" si="3"/>
        <v>11967.407856545962</v>
      </c>
      <c r="D79" s="1">
        <v>217.5</v>
      </c>
      <c r="E79" s="4">
        <f t="shared" si="4"/>
        <v>5821.8846153846152</v>
      </c>
    </row>
    <row r="80" spans="1:5" x14ac:dyDescent="0.35">
      <c r="A80" s="3">
        <v>244.5</v>
      </c>
      <c r="B80" s="4">
        <f t="shared" si="3"/>
        <v>11972.978887186631</v>
      </c>
      <c r="D80" s="1">
        <v>219.5</v>
      </c>
      <c r="E80" s="4">
        <f t="shared" si="4"/>
        <v>5852.6538461538457</v>
      </c>
    </row>
    <row r="81" spans="1:5" x14ac:dyDescent="0.35">
      <c r="A81" s="3">
        <v>250</v>
      </c>
      <c r="B81" s="4">
        <f t="shared" si="3"/>
        <v>11980.639054317551</v>
      </c>
      <c r="D81" s="1">
        <v>221.5</v>
      </c>
      <c r="E81" s="4">
        <f t="shared" si="4"/>
        <v>5883.4230769230771</v>
      </c>
    </row>
    <row r="82" spans="1:5" x14ac:dyDescent="0.35">
      <c r="A82" s="3">
        <v>254.5</v>
      </c>
      <c r="B82" s="4">
        <f t="shared" si="3"/>
        <v>11986.906463788302</v>
      </c>
      <c r="D82" s="1">
        <v>223.5</v>
      </c>
      <c r="E82" s="4">
        <f t="shared" si="4"/>
        <v>5914.1923076923076</v>
      </c>
    </row>
    <row r="83" spans="1:5" x14ac:dyDescent="0.35">
      <c r="A83" s="3">
        <v>260</v>
      </c>
      <c r="B83" s="4">
        <f t="shared" si="3"/>
        <v>11994.566630919222</v>
      </c>
      <c r="D83" s="1">
        <v>229.5</v>
      </c>
      <c r="E83" s="4">
        <f t="shared" si="4"/>
        <v>6006.5</v>
      </c>
    </row>
    <row r="84" spans="1:5" x14ac:dyDescent="0.35">
      <c r="A84" s="3">
        <v>264.5</v>
      </c>
      <c r="B84" s="4">
        <f t="shared" si="3"/>
        <v>12000.834040389975</v>
      </c>
      <c r="D84" s="1">
        <v>231.5</v>
      </c>
      <c r="E84" s="4">
        <f t="shared" si="4"/>
        <v>6037.2692307692305</v>
      </c>
    </row>
    <row r="85" spans="1:5" x14ac:dyDescent="0.35">
      <c r="A85" s="3">
        <v>274.5</v>
      </c>
      <c r="B85" s="4">
        <f t="shared" si="3"/>
        <v>12014.761616991645</v>
      </c>
      <c r="D85" s="1">
        <v>243.5</v>
      </c>
      <c r="E85" s="4">
        <f t="shared" si="4"/>
        <v>6221.8846153846152</v>
      </c>
    </row>
    <row r="86" spans="1:5" x14ac:dyDescent="0.35">
      <c r="A86" s="3">
        <v>280</v>
      </c>
      <c r="B86" s="4">
        <f t="shared" si="3"/>
        <v>12022.421784122564</v>
      </c>
      <c r="D86" s="1">
        <v>245.5</v>
      </c>
      <c r="E86" s="4">
        <f t="shared" si="4"/>
        <v>6252.6538461538457</v>
      </c>
    </row>
    <row r="87" spans="1:5" x14ac:dyDescent="0.35">
      <c r="A87" s="3">
        <v>284.5</v>
      </c>
      <c r="B87" s="4">
        <f t="shared" si="3"/>
        <v>12028.689193593316</v>
      </c>
      <c r="D87" s="1">
        <v>247.5</v>
      </c>
      <c r="E87" s="4">
        <f t="shared" si="4"/>
        <v>6283.4230769230771</v>
      </c>
    </row>
    <row r="88" spans="1:5" x14ac:dyDescent="0.35">
      <c r="A88" s="3">
        <v>291.5</v>
      </c>
      <c r="B88" s="4">
        <f t="shared" si="3"/>
        <v>12038.438497214487</v>
      </c>
      <c r="D88" s="1">
        <v>249.5</v>
      </c>
      <c r="E88" s="4">
        <f t="shared" si="4"/>
        <v>6314.1923076923076</v>
      </c>
    </row>
    <row r="89" spans="1:5" x14ac:dyDescent="0.35">
      <c r="A89" s="3">
        <v>292.5</v>
      </c>
      <c r="B89" s="4">
        <f t="shared" si="3"/>
        <v>12039.831254874654</v>
      </c>
      <c r="D89" s="1">
        <v>251.5</v>
      </c>
      <c r="E89" s="4">
        <f t="shared" si="4"/>
        <v>6344.9615384615381</v>
      </c>
    </row>
    <row r="90" spans="1:5" x14ac:dyDescent="0.35">
      <c r="A90" s="3">
        <v>293.5</v>
      </c>
      <c r="B90" s="4">
        <f t="shared" si="3"/>
        <v>12041.22401253482</v>
      </c>
      <c r="D90" s="1">
        <v>253.5</v>
      </c>
      <c r="E90" s="4">
        <f t="shared" si="4"/>
        <v>6375.7307692307695</v>
      </c>
    </row>
    <row r="91" spans="1:5" x14ac:dyDescent="0.35">
      <c r="A91" s="3">
        <v>294.5</v>
      </c>
      <c r="B91" s="4">
        <f t="shared" si="3"/>
        <v>12042.616770194987</v>
      </c>
      <c r="D91" s="1">
        <v>255.5</v>
      </c>
      <c r="E91" s="4">
        <f t="shared" si="4"/>
        <v>6406.5</v>
      </c>
    </row>
    <row r="92" spans="1:5" x14ac:dyDescent="0.35">
      <c r="A92" s="3">
        <v>295.5</v>
      </c>
      <c r="B92" s="4">
        <f t="shared" si="3"/>
        <v>12044.009527855154</v>
      </c>
      <c r="D92" s="1">
        <v>257.5</v>
      </c>
      <c r="E92" s="4">
        <f t="shared" si="4"/>
        <v>6437.2692307692305</v>
      </c>
    </row>
    <row r="93" spans="1:5" x14ac:dyDescent="0.35">
      <c r="A93" s="3">
        <v>297.5</v>
      </c>
      <c r="B93" s="4">
        <f t="shared" si="3"/>
        <v>12046.795043175489</v>
      </c>
      <c r="D93" s="1">
        <v>259.5</v>
      </c>
      <c r="E93" s="4">
        <f t="shared" si="4"/>
        <v>6468.0384615384619</v>
      </c>
    </row>
    <row r="94" spans="1:5" x14ac:dyDescent="0.35">
      <c r="A94" s="3">
        <v>298.5</v>
      </c>
      <c r="B94" s="4">
        <f t="shared" si="3"/>
        <v>12048.187800835656</v>
      </c>
      <c r="D94" s="1">
        <v>261.5</v>
      </c>
      <c r="E94" s="4">
        <f t="shared" si="4"/>
        <v>6498.8076923076924</v>
      </c>
    </row>
    <row r="95" spans="1:5" x14ac:dyDescent="0.35">
      <c r="A95" s="3">
        <v>299.5</v>
      </c>
      <c r="B95" s="4">
        <f t="shared" si="3"/>
        <v>12049.580558495823</v>
      </c>
      <c r="D95" s="1">
        <v>263.5</v>
      </c>
      <c r="E95" s="4">
        <f t="shared" si="4"/>
        <v>6529.5769230769229</v>
      </c>
    </row>
    <row r="96" spans="1:5" x14ac:dyDescent="0.35">
      <c r="A96" s="3">
        <v>300.5</v>
      </c>
      <c r="B96" s="4">
        <f t="shared" si="3"/>
        <v>12050.973316155991</v>
      </c>
      <c r="D96" s="1">
        <v>265.5</v>
      </c>
      <c r="E96" s="4">
        <f t="shared" si="4"/>
        <v>6560.3461538461543</v>
      </c>
    </row>
    <row r="97" spans="1:5" x14ac:dyDescent="0.35">
      <c r="A97" s="3">
        <v>305</v>
      </c>
      <c r="B97" s="4">
        <f t="shared" si="3"/>
        <v>12057.240725626743</v>
      </c>
      <c r="D97" s="1">
        <v>267.5</v>
      </c>
      <c r="E97" s="4">
        <f t="shared" si="4"/>
        <v>6591.1153846153848</v>
      </c>
    </row>
    <row r="98" spans="1:5" x14ac:dyDescent="0.35">
      <c r="A98" s="3">
        <v>315</v>
      </c>
      <c r="B98" s="4">
        <f t="shared" si="3"/>
        <v>12071.168302228414</v>
      </c>
      <c r="D98" s="1">
        <v>269.5</v>
      </c>
      <c r="E98" s="4">
        <f t="shared" si="4"/>
        <v>6621.8846153846152</v>
      </c>
    </row>
    <row r="99" spans="1:5" x14ac:dyDescent="0.35">
      <c r="A99" s="3">
        <v>325</v>
      </c>
      <c r="B99" s="4">
        <f t="shared" si="3"/>
        <v>12085.095878830085</v>
      </c>
      <c r="D99" s="1">
        <v>271.5</v>
      </c>
      <c r="E99" s="4">
        <f t="shared" si="4"/>
        <v>6652.6538461538457</v>
      </c>
    </row>
    <row r="100" spans="1:5" x14ac:dyDescent="0.35">
      <c r="A100" s="3">
        <v>335</v>
      </c>
      <c r="B100" s="4">
        <f t="shared" si="3"/>
        <v>12099.023455431756</v>
      </c>
      <c r="D100" s="1">
        <v>273.5</v>
      </c>
      <c r="E100" s="4">
        <f t="shared" si="4"/>
        <v>6683.4230769230771</v>
      </c>
    </row>
    <row r="101" spans="1:5" x14ac:dyDescent="0.35">
      <c r="A101" s="3">
        <v>345</v>
      </c>
      <c r="B101" s="4">
        <f t="shared" si="3"/>
        <v>12112.951032033428</v>
      </c>
      <c r="D101" s="1">
        <v>275.5</v>
      </c>
      <c r="E101" s="4">
        <f t="shared" si="4"/>
        <v>6714.1923076923076</v>
      </c>
    </row>
    <row r="102" spans="1:5" x14ac:dyDescent="0.35">
      <c r="A102" s="3">
        <v>355</v>
      </c>
      <c r="B102" s="4">
        <f t="shared" ref="B102:B165" si="5">(A102+8352.098841)/0.718</f>
        <v>12126.878608635099</v>
      </c>
      <c r="D102" s="1">
        <v>277.5</v>
      </c>
      <c r="E102" s="4">
        <f t="shared" si="4"/>
        <v>6744.9615384615381</v>
      </c>
    </row>
    <row r="103" spans="1:5" x14ac:dyDescent="0.35">
      <c r="A103" s="3">
        <v>365</v>
      </c>
      <c r="B103" s="4">
        <f t="shared" si="5"/>
        <v>12140.80618523677</v>
      </c>
      <c r="D103" s="1">
        <v>279.5</v>
      </c>
      <c r="E103" s="4">
        <f t="shared" si="4"/>
        <v>6775.7307692307695</v>
      </c>
    </row>
    <row r="104" spans="1:5" x14ac:dyDescent="0.35">
      <c r="A104" s="3">
        <v>375</v>
      </c>
      <c r="B104" s="4">
        <f t="shared" si="5"/>
        <v>12154.733761838443</v>
      </c>
      <c r="D104" s="1">
        <v>281.5</v>
      </c>
      <c r="E104" s="4">
        <f t="shared" si="4"/>
        <v>6806.5</v>
      </c>
    </row>
    <row r="105" spans="1:5" x14ac:dyDescent="0.35">
      <c r="A105" s="3">
        <v>385</v>
      </c>
      <c r="B105" s="4">
        <f t="shared" si="5"/>
        <v>12168.661338440113</v>
      </c>
      <c r="D105" s="1">
        <v>283.5</v>
      </c>
      <c r="E105" s="4">
        <f t="shared" si="4"/>
        <v>6837.2692307692305</v>
      </c>
    </row>
    <row r="106" spans="1:5" x14ac:dyDescent="0.35">
      <c r="A106" s="3">
        <v>393.5</v>
      </c>
      <c r="B106" s="4">
        <f t="shared" si="5"/>
        <v>12180.499778551533</v>
      </c>
      <c r="D106" s="1">
        <v>285.5</v>
      </c>
      <c r="E106" s="4">
        <f t="shared" si="4"/>
        <v>6868.0384615384619</v>
      </c>
    </row>
    <row r="107" spans="1:5" x14ac:dyDescent="0.35">
      <c r="A107" s="3">
        <v>394.5</v>
      </c>
      <c r="B107" s="4">
        <f t="shared" si="5"/>
        <v>12181.892536211701</v>
      </c>
      <c r="D107" s="1">
        <v>285.5</v>
      </c>
      <c r="E107" s="4">
        <f t="shared" si="4"/>
        <v>6868.0384615384619</v>
      </c>
    </row>
    <row r="108" spans="1:5" x14ac:dyDescent="0.35">
      <c r="A108" s="3">
        <v>395.5</v>
      </c>
      <c r="B108" s="4">
        <f t="shared" si="5"/>
        <v>12183.285293871868</v>
      </c>
      <c r="D108" s="1">
        <v>287.5</v>
      </c>
      <c r="E108" s="4">
        <f t="shared" si="4"/>
        <v>6898.8076923076924</v>
      </c>
    </row>
    <row r="109" spans="1:5" x14ac:dyDescent="0.35">
      <c r="A109" s="3">
        <v>396.5</v>
      </c>
      <c r="B109" s="4">
        <f t="shared" si="5"/>
        <v>12184.678051532035</v>
      </c>
      <c r="D109" s="1">
        <v>289.5</v>
      </c>
      <c r="E109" s="4">
        <f t="shared" si="4"/>
        <v>6929.5769230769229</v>
      </c>
    </row>
    <row r="110" spans="1:5" x14ac:dyDescent="0.35">
      <c r="A110" s="3">
        <v>397</v>
      </c>
      <c r="B110" s="4">
        <f t="shared" si="5"/>
        <v>12185.374430362119</v>
      </c>
      <c r="D110" s="1">
        <v>291.5</v>
      </c>
      <c r="E110" s="4">
        <f t="shared" si="4"/>
        <v>6960.3461538461543</v>
      </c>
    </row>
    <row r="111" spans="1:5" x14ac:dyDescent="0.35">
      <c r="A111" s="3">
        <v>397.5</v>
      </c>
      <c r="B111" s="4">
        <f t="shared" si="5"/>
        <v>12186.070809192202</v>
      </c>
      <c r="D111" s="1">
        <v>293.5</v>
      </c>
      <c r="E111" s="4">
        <f t="shared" si="4"/>
        <v>6991.1153846153848</v>
      </c>
    </row>
    <row r="112" spans="1:5" x14ac:dyDescent="0.35">
      <c r="A112" s="3">
        <v>398.5</v>
      </c>
      <c r="B112" s="4">
        <f t="shared" si="5"/>
        <v>12187.46356685237</v>
      </c>
      <c r="D112" s="1">
        <v>295.5</v>
      </c>
      <c r="E112" s="4">
        <f t="shared" si="4"/>
        <v>7021.8846153846152</v>
      </c>
    </row>
    <row r="113" spans="1:5" x14ac:dyDescent="0.35">
      <c r="A113" s="3">
        <v>399.5</v>
      </c>
      <c r="B113" s="4">
        <f t="shared" si="5"/>
        <v>12188.856324512537</v>
      </c>
      <c r="D113" s="1">
        <v>297.5</v>
      </c>
      <c r="E113" s="4">
        <f t="shared" si="4"/>
        <v>7052.6538461538457</v>
      </c>
    </row>
    <row r="114" spans="1:5" x14ac:dyDescent="0.35">
      <c r="A114" s="3">
        <v>400.5</v>
      </c>
      <c r="B114" s="4">
        <f t="shared" si="5"/>
        <v>12190.249082172704</v>
      </c>
      <c r="D114" s="1">
        <v>299.5</v>
      </c>
      <c r="E114" s="4">
        <f t="shared" si="4"/>
        <v>7083.4230769230771</v>
      </c>
    </row>
    <row r="115" spans="1:5" x14ac:dyDescent="0.35">
      <c r="A115" s="3">
        <v>405</v>
      </c>
      <c r="B115" s="4">
        <f t="shared" si="5"/>
        <v>12196.516491643455</v>
      </c>
      <c r="D115" s="1">
        <v>301.5</v>
      </c>
      <c r="E115" s="4">
        <f t="shared" si="4"/>
        <v>7114.1923076923076</v>
      </c>
    </row>
    <row r="116" spans="1:5" x14ac:dyDescent="0.35">
      <c r="A116" s="3">
        <v>415</v>
      </c>
      <c r="B116" s="4">
        <f t="shared" si="5"/>
        <v>12210.444068245128</v>
      </c>
      <c r="D116" s="1">
        <v>303.5</v>
      </c>
      <c r="E116" s="4">
        <f t="shared" si="4"/>
        <v>7144.9615384615381</v>
      </c>
    </row>
    <row r="117" spans="1:5" x14ac:dyDescent="0.35">
      <c r="A117" s="3">
        <v>425</v>
      </c>
      <c r="B117" s="4">
        <f t="shared" si="5"/>
        <v>12224.371644846799</v>
      </c>
      <c r="D117" s="1">
        <v>305.5</v>
      </c>
      <c r="E117" s="4">
        <f t="shared" si="4"/>
        <v>7175.7307692307695</v>
      </c>
    </row>
    <row r="118" spans="1:5" x14ac:dyDescent="0.35">
      <c r="A118" s="3">
        <v>435</v>
      </c>
      <c r="B118" s="4">
        <f t="shared" si="5"/>
        <v>12238.299221448469</v>
      </c>
      <c r="D118" s="1">
        <v>307.5</v>
      </c>
      <c r="E118" s="4">
        <f t="shared" si="4"/>
        <v>7206.5</v>
      </c>
    </row>
    <row r="119" spans="1:5" x14ac:dyDescent="0.35">
      <c r="A119" s="3">
        <v>445</v>
      </c>
      <c r="B119" s="4">
        <f t="shared" si="5"/>
        <v>12252.22679805014</v>
      </c>
      <c r="D119" s="1">
        <v>309.5</v>
      </c>
      <c r="E119" s="4">
        <f t="shared" si="4"/>
        <v>7237.2692307692305</v>
      </c>
    </row>
    <row r="120" spans="1:5" x14ac:dyDescent="0.35">
      <c r="A120" s="3">
        <v>451</v>
      </c>
      <c r="B120" s="4">
        <f t="shared" si="5"/>
        <v>12260.583344011144</v>
      </c>
      <c r="D120" s="1">
        <v>311.5</v>
      </c>
      <c r="E120" s="4">
        <f t="shared" si="4"/>
        <v>7268.0384615384619</v>
      </c>
    </row>
    <row r="121" spans="1:5" x14ac:dyDescent="0.35">
      <c r="A121" s="3">
        <v>455</v>
      </c>
      <c r="B121" s="4">
        <f t="shared" si="5"/>
        <v>12266.154374651813</v>
      </c>
      <c r="D121" s="1">
        <v>313.5</v>
      </c>
      <c r="E121" s="4">
        <f t="shared" si="4"/>
        <v>7298.8076923076924</v>
      </c>
    </row>
    <row r="122" spans="1:5" x14ac:dyDescent="0.35">
      <c r="A122" s="3">
        <v>460</v>
      </c>
      <c r="B122" s="4">
        <f t="shared" si="5"/>
        <v>12273.118162952647</v>
      </c>
      <c r="D122" s="1">
        <v>317.5</v>
      </c>
      <c r="E122" s="4">
        <f t="shared" si="4"/>
        <v>7360.3461538461534</v>
      </c>
    </row>
    <row r="123" spans="1:5" x14ac:dyDescent="0.35">
      <c r="A123" s="3">
        <v>465</v>
      </c>
      <c r="B123" s="4">
        <f t="shared" si="5"/>
        <v>12280.081951253484</v>
      </c>
      <c r="D123" s="1">
        <v>325.5</v>
      </c>
      <c r="E123" s="4">
        <f t="shared" si="4"/>
        <v>7483.4230769230771</v>
      </c>
    </row>
    <row r="124" spans="1:5" x14ac:dyDescent="0.35">
      <c r="A124" s="3">
        <v>470</v>
      </c>
      <c r="B124" s="4">
        <f t="shared" si="5"/>
        <v>12287.04573955432</v>
      </c>
      <c r="D124" s="1">
        <v>327.5</v>
      </c>
      <c r="E124" s="4">
        <f t="shared" si="4"/>
        <v>7514.1923076923076</v>
      </c>
    </row>
    <row r="125" spans="1:5" x14ac:dyDescent="0.35">
      <c r="A125" s="3">
        <v>475</v>
      </c>
      <c r="B125" s="4">
        <f t="shared" si="5"/>
        <v>12294.009527855154</v>
      </c>
      <c r="D125" s="1">
        <v>329.5</v>
      </c>
      <c r="E125" s="4">
        <f t="shared" si="4"/>
        <v>7544.9615384615381</v>
      </c>
    </row>
    <row r="126" spans="1:5" x14ac:dyDescent="0.35">
      <c r="A126" s="3">
        <v>480</v>
      </c>
      <c r="B126" s="4">
        <f t="shared" si="5"/>
        <v>12300.973316155991</v>
      </c>
      <c r="D126" s="1">
        <v>331.5</v>
      </c>
      <c r="E126" s="4">
        <f t="shared" si="4"/>
        <v>7575.7307692307695</v>
      </c>
    </row>
    <row r="127" spans="1:5" x14ac:dyDescent="0.35">
      <c r="A127" s="3">
        <v>485</v>
      </c>
      <c r="B127" s="4">
        <f t="shared" si="5"/>
        <v>12307.937104456827</v>
      </c>
      <c r="D127" s="1">
        <v>333.5</v>
      </c>
      <c r="E127" s="4">
        <f t="shared" si="4"/>
        <v>7606.5</v>
      </c>
    </row>
    <row r="128" spans="1:5" x14ac:dyDescent="0.35">
      <c r="A128" s="3">
        <v>490</v>
      </c>
      <c r="B128" s="4">
        <f t="shared" si="5"/>
        <v>12314.900892757661</v>
      </c>
      <c r="D128" s="1">
        <v>335.5</v>
      </c>
      <c r="E128" s="4">
        <f t="shared" si="4"/>
        <v>7637.2692307692305</v>
      </c>
    </row>
    <row r="129" spans="1:5" x14ac:dyDescent="0.35">
      <c r="A129" s="3">
        <v>490.5</v>
      </c>
      <c r="B129" s="4">
        <f t="shared" si="5"/>
        <v>12315.597271587745</v>
      </c>
      <c r="D129" s="1">
        <v>337.5</v>
      </c>
      <c r="E129" s="4">
        <f t="shared" si="4"/>
        <v>7668.0384615384619</v>
      </c>
    </row>
    <row r="130" spans="1:5" x14ac:dyDescent="0.35">
      <c r="A130" s="3">
        <v>495</v>
      </c>
      <c r="B130" s="4">
        <f t="shared" si="5"/>
        <v>12321.864681058498</v>
      </c>
      <c r="D130" s="1">
        <v>339.5</v>
      </c>
      <c r="E130" s="4">
        <f t="shared" si="4"/>
        <v>7698.8076923076924</v>
      </c>
    </row>
    <row r="131" spans="1:5" x14ac:dyDescent="0.35">
      <c r="A131" s="3">
        <v>495.5</v>
      </c>
      <c r="B131" s="4">
        <f t="shared" si="5"/>
        <v>12322.561059888581</v>
      </c>
      <c r="D131" s="1">
        <v>341.5</v>
      </c>
      <c r="E131" s="4">
        <f t="shared" ref="E131:E158" si="6">(D131+160.9225)/0.065</f>
        <v>7729.5769230769229</v>
      </c>
    </row>
    <row r="132" spans="1:5" x14ac:dyDescent="0.35">
      <c r="A132" s="3">
        <v>500</v>
      </c>
      <c r="B132" s="4">
        <f t="shared" si="5"/>
        <v>12328.828469359334</v>
      </c>
      <c r="D132" s="1">
        <v>341.5</v>
      </c>
      <c r="E132" s="4">
        <f t="shared" si="6"/>
        <v>7729.5769230769229</v>
      </c>
    </row>
    <row r="133" spans="1:5" x14ac:dyDescent="0.35">
      <c r="A133" s="3">
        <v>500.5</v>
      </c>
      <c r="B133" s="4">
        <f t="shared" si="5"/>
        <v>12329.524848189416</v>
      </c>
      <c r="D133" s="1">
        <v>343.5</v>
      </c>
      <c r="E133" s="4">
        <f t="shared" si="6"/>
        <v>7760.3461538461534</v>
      </c>
    </row>
    <row r="134" spans="1:5" x14ac:dyDescent="0.35">
      <c r="A134" s="3">
        <v>505</v>
      </c>
      <c r="B134" s="4">
        <f t="shared" si="5"/>
        <v>12335.792257660169</v>
      </c>
      <c r="D134" s="1">
        <v>345.5</v>
      </c>
      <c r="E134" s="4">
        <f t="shared" si="6"/>
        <v>7791.1153846153848</v>
      </c>
    </row>
    <row r="135" spans="1:5" x14ac:dyDescent="0.35">
      <c r="A135" s="3">
        <v>505.5</v>
      </c>
      <c r="B135" s="4">
        <f t="shared" si="5"/>
        <v>12336.488636490252</v>
      </c>
      <c r="D135" s="1">
        <v>347.5</v>
      </c>
      <c r="E135" s="4">
        <f t="shared" si="6"/>
        <v>7821.8846153846152</v>
      </c>
    </row>
    <row r="136" spans="1:5" x14ac:dyDescent="0.35">
      <c r="A136" s="3">
        <v>510</v>
      </c>
      <c r="B136" s="4">
        <f t="shared" si="5"/>
        <v>12342.756045961005</v>
      </c>
      <c r="D136" s="1">
        <v>351.5</v>
      </c>
      <c r="E136" s="4">
        <f t="shared" si="6"/>
        <v>7883.4230769230771</v>
      </c>
    </row>
    <row r="137" spans="1:5" x14ac:dyDescent="0.35">
      <c r="A137" s="3">
        <v>510.5</v>
      </c>
      <c r="B137" s="4">
        <f t="shared" si="5"/>
        <v>12343.452424791089</v>
      </c>
      <c r="D137" s="1">
        <v>353.5</v>
      </c>
      <c r="E137" s="4">
        <f t="shared" si="6"/>
        <v>7914.1923076923076</v>
      </c>
    </row>
    <row r="138" spans="1:5" x14ac:dyDescent="0.35">
      <c r="A138" s="3">
        <v>515</v>
      </c>
      <c r="B138" s="4">
        <f t="shared" si="5"/>
        <v>12349.719834261839</v>
      </c>
      <c r="D138" s="1">
        <v>355.5</v>
      </c>
      <c r="E138" s="4">
        <f t="shared" si="6"/>
        <v>7944.9615384615381</v>
      </c>
    </row>
    <row r="139" spans="1:5" x14ac:dyDescent="0.35">
      <c r="A139" s="3">
        <v>520</v>
      </c>
      <c r="B139" s="4">
        <f t="shared" si="5"/>
        <v>12356.683622562676</v>
      </c>
      <c r="D139" s="1">
        <v>359.5</v>
      </c>
      <c r="E139" s="4">
        <f t="shared" si="6"/>
        <v>8006.5</v>
      </c>
    </row>
    <row r="140" spans="1:5" x14ac:dyDescent="0.35">
      <c r="A140" s="3">
        <v>525</v>
      </c>
      <c r="B140" s="4">
        <f t="shared" si="5"/>
        <v>12363.647410863512</v>
      </c>
      <c r="D140" s="1">
        <v>361.5</v>
      </c>
      <c r="E140" s="4">
        <f t="shared" si="6"/>
        <v>8037.2692307692305</v>
      </c>
    </row>
    <row r="141" spans="1:5" x14ac:dyDescent="0.35">
      <c r="A141" s="3">
        <v>530</v>
      </c>
      <c r="B141" s="4">
        <f t="shared" si="5"/>
        <v>12370.611199164347</v>
      </c>
      <c r="D141" s="1">
        <v>363.5</v>
      </c>
      <c r="E141" s="4">
        <f t="shared" si="6"/>
        <v>8068.0384615384619</v>
      </c>
    </row>
    <row r="142" spans="1:5" x14ac:dyDescent="0.35">
      <c r="A142" s="3">
        <v>535</v>
      </c>
      <c r="B142" s="4">
        <f t="shared" si="5"/>
        <v>12377.574987465183</v>
      </c>
      <c r="D142" s="1">
        <v>365.5</v>
      </c>
      <c r="E142" s="4">
        <f t="shared" si="6"/>
        <v>8098.8076923076924</v>
      </c>
    </row>
    <row r="143" spans="1:5" x14ac:dyDescent="0.35">
      <c r="A143" s="3">
        <v>540</v>
      </c>
      <c r="B143" s="4">
        <f t="shared" si="5"/>
        <v>12384.538775766019</v>
      </c>
      <c r="D143" s="1">
        <v>367.5</v>
      </c>
      <c r="E143" s="4">
        <f t="shared" si="6"/>
        <v>8129.5769230769229</v>
      </c>
    </row>
    <row r="144" spans="1:5" x14ac:dyDescent="0.35">
      <c r="A144" s="3">
        <v>545</v>
      </c>
      <c r="B144" s="4">
        <f t="shared" si="5"/>
        <v>12391.502564066854</v>
      </c>
      <c r="D144" s="1">
        <v>369.5</v>
      </c>
      <c r="E144" s="4">
        <f t="shared" si="6"/>
        <v>8160.3461538461534</v>
      </c>
    </row>
    <row r="145" spans="1:5" x14ac:dyDescent="0.35">
      <c r="A145" s="3">
        <v>550</v>
      </c>
      <c r="B145" s="4">
        <f t="shared" si="5"/>
        <v>12398.46635236769</v>
      </c>
      <c r="D145" s="1">
        <v>371.5</v>
      </c>
      <c r="E145" s="4">
        <f t="shared" si="6"/>
        <v>8191.1153846153848</v>
      </c>
    </row>
    <row r="146" spans="1:5" x14ac:dyDescent="0.35">
      <c r="A146" s="3">
        <v>555</v>
      </c>
      <c r="B146" s="4">
        <f t="shared" si="5"/>
        <v>12405.430140668526</v>
      </c>
      <c r="D146" s="1">
        <v>373.5</v>
      </c>
      <c r="E146" s="4">
        <f t="shared" si="6"/>
        <v>8221.8846153846152</v>
      </c>
    </row>
    <row r="147" spans="1:5" x14ac:dyDescent="0.35">
      <c r="A147" s="3">
        <v>560</v>
      </c>
      <c r="B147" s="4">
        <f t="shared" si="5"/>
        <v>12412.393928969361</v>
      </c>
      <c r="D147" s="1">
        <v>375.5</v>
      </c>
      <c r="E147" s="4">
        <f t="shared" si="6"/>
        <v>8252.6538461538457</v>
      </c>
    </row>
    <row r="148" spans="1:5" x14ac:dyDescent="0.35">
      <c r="A148" s="3">
        <v>565</v>
      </c>
      <c r="B148" s="4">
        <f t="shared" si="5"/>
        <v>12419.357717270197</v>
      </c>
      <c r="D148" s="1">
        <v>377.5</v>
      </c>
      <c r="E148" s="4">
        <f t="shared" si="6"/>
        <v>8283.4230769230762</v>
      </c>
    </row>
    <row r="149" spans="1:5" x14ac:dyDescent="0.35">
      <c r="A149" s="3">
        <v>570</v>
      </c>
      <c r="B149" s="4">
        <f t="shared" si="5"/>
        <v>12426.321505571032</v>
      </c>
      <c r="D149" s="1">
        <v>379.5</v>
      </c>
      <c r="E149" s="4">
        <f t="shared" si="6"/>
        <v>8314.1923076923067</v>
      </c>
    </row>
    <row r="150" spans="1:5" x14ac:dyDescent="0.35">
      <c r="A150" s="3">
        <v>575</v>
      </c>
      <c r="B150" s="4">
        <f t="shared" si="5"/>
        <v>12433.285293871868</v>
      </c>
      <c r="D150" s="1">
        <v>381.5</v>
      </c>
      <c r="E150" s="4">
        <f t="shared" si="6"/>
        <v>8344.961538461539</v>
      </c>
    </row>
    <row r="151" spans="1:5" x14ac:dyDescent="0.35">
      <c r="A151" s="3">
        <v>580</v>
      </c>
      <c r="B151" s="4">
        <f t="shared" si="5"/>
        <v>12440.249082172704</v>
      </c>
      <c r="D151" s="1">
        <v>383.5</v>
      </c>
      <c r="E151" s="4">
        <f t="shared" si="6"/>
        <v>8375.7307692307695</v>
      </c>
    </row>
    <row r="152" spans="1:5" x14ac:dyDescent="0.35">
      <c r="A152" s="3">
        <v>585</v>
      </c>
      <c r="B152" s="4">
        <f t="shared" si="5"/>
        <v>12447.212870473539</v>
      </c>
      <c r="D152" s="1">
        <v>385.5</v>
      </c>
      <c r="E152" s="4">
        <f t="shared" si="6"/>
        <v>8406.5</v>
      </c>
    </row>
    <row r="153" spans="1:5" x14ac:dyDescent="0.35">
      <c r="A153" s="3">
        <v>590</v>
      </c>
      <c r="B153" s="4">
        <f t="shared" si="5"/>
        <v>12454.176658774375</v>
      </c>
      <c r="D153" s="1">
        <v>387.5</v>
      </c>
      <c r="E153" s="4">
        <f t="shared" si="6"/>
        <v>8437.2692307692305</v>
      </c>
    </row>
    <row r="154" spans="1:5" x14ac:dyDescent="0.35">
      <c r="A154" s="3">
        <v>595</v>
      </c>
      <c r="B154" s="4">
        <f t="shared" si="5"/>
        <v>12461.140447075211</v>
      </c>
      <c r="D154" s="1">
        <v>389.5</v>
      </c>
      <c r="E154" s="4">
        <f t="shared" si="6"/>
        <v>8468.038461538461</v>
      </c>
    </row>
    <row r="155" spans="1:5" x14ac:dyDescent="0.35">
      <c r="A155" s="3">
        <v>600</v>
      </c>
      <c r="B155" s="4">
        <f t="shared" si="5"/>
        <v>12468.104235376046</v>
      </c>
      <c r="D155" s="1">
        <v>399.5</v>
      </c>
      <c r="E155" s="4">
        <f t="shared" si="6"/>
        <v>8621.8846153846152</v>
      </c>
    </row>
    <row r="156" spans="1:5" x14ac:dyDescent="0.35">
      <c r="A156" s="3">
        <v>605</v>
      </c>
      <c r="B156" s="4">
        <f t="shared" si="5"/>
        <v>12475.068023676882</v>
      </c>
      <c r="D156" s="1">
        <v>409.5</v>
      </c>
      <c r="E156" s="4">
        <f t="shared" si="6"/>
        <v>8775.7307692307695</v>
      </c>
    </row>
    <row r="157" spans="1:5" x14ac:dyDescent="0.35">
      <c r="A157" s="3">
        <v>610</v>
      </c>
      <c r="B157" s="4">
        <f t="shared" si="5"/>
        <v>12482.031811977718</v>
      </c>
      <c r="D157" s="1">
        <v>414.5</v>
      </c>
      <c r="E157" s="4">
        <f t="shared" si="6"/>
        <v>8852.6538461538457</v>
      </c>
    </row>
    <row r="158" spans="1:5" x14ac:dyDescent="0.35">
      <c r="A158" s="3">
        <v>615</v>
      </c>
      <c r="B158" s="4">
        <f t="shared" si="5"/>
        <v>12488.995600278553</v>
      </c>
      <c r="D158" s="1">
        <v>419.5</v>
      </c>
      <c r="E158" s="4">
        <f t="shared" si="6"/>
        <v>8929.5769230769238</v>
      </c>
    </row>
    <row r="159" spans="1:5" x14ac:dyDescent="0.35">
      <c r="A159" s="3">
        <v>620</v>
      </c>
      <c r="B159" s="4">
        <f t="shared" si="5"/>
        <v>12495.959388579389</v>
      </c>
      <c r="D159" s="1">
        <v>424.5</v>
      </c>
      <c r="E159" s="4">
        <v>8938</v>
      </c>
    </row>
    <row r="160" spans="1:5" x14ac:dyDescent="0.35">
      <c r="A160" s="3">
        <v>625</v>
      </c>
      <c r="B160" s="4">
        <f t="shared" si="5"/>
        <v>12502.923176880224</v>
      </c>
      <c r="D160" s="1">
        <v>429.5</v>
      </c>
      <c r="E160" s="4">
        <f>(D160+42.807)/0.0523</f>
        <v>9030.7265774378593</v>
      </c>
    </row>
    <row r="161" spans="1:5" x14ac:dyDescent="0.35">
      <c r="A161" s="3">
        <v>630</v>
      </c>
      <c r="B161" s="4">
        <f t="shared" si="5"/>
        <v>12509.88696518106</v>
      </c>
      <c r="D161" s="1">
        <v>434.5</v>
      </c>
      <c r="E161" s="4">
        <f t="shared" ref="E161:E191" si="7">(D161+42.807)/0.0523</f>
        <v>9126.3288718929252</v>
      </c>
    </row>
    <row r="162" spans="1:5" x14ac:dyDescent="0.35">
      <c r="A162" s="3">
        <v>635</v>
      </c>
      <c r="B162" s="4">
        <f t="shared" si="5"/>
        <v>12516.850753481896</v>
      </c>
      <c r="D162" s="1">
        <v>439.5</v>
      </c>
      <c r="E162" s="4">
        <f t="shared" si="7"/>
        <v>9221.931166347993</v>
      </c>
    </row>
    <row r="163" spans="1:5" x14ac:dyDescent="0.35">
      <c r="A163" s="3">
        <v>640</v>
      </c>
      <c r="B163" s="4">
        <f t="shared" si="5"/>
        <v>12523.814541782731</v>
      </c>
      <c r="D163" s="1">
        <v>444.5</v>
      </c>
      <c r="E163" s="4">
        <f t="shared" si="7"/>
        <v>9317.5334608030589</v>
      </c>
    </row>
    <row r="164" spans="1:5" x14ac:dyDescent="0.35">
      <c r="A164" s="3">
        <v>645</v>
      </c>
      <c r="B164" s="4">
        <f t="shared" si="5"/>
        <v>12530.778330083567</v>
      </c>
      <c r="D164" s="1">
        <v>449.5</v>
      </c>
      <c r="E164" s="4">
        <f t="shared" si="7"/>
        <v>9413.1357552581267</v>
      </c>
    </row>
    <row r="165" spans="1:5" x14ac:dyDescent="0.35">
      <c r="A165" s="3">
        <v>650</v>
      </c>
      <c r="B165" s="4">
        <f t="shared" si="5"/>
        <v>12537.742118384404</v>
      </c>
      <c r="D165" s="1">
        <v>454.5</v>
      </c>
      <c r="E165" s="4">
        <f t="shared" si="7"/>
        <v>9508.7380497131944</v>
      </c>
    </row>
    <row r="166" spans="1:5" x14ac:dyDescent="0.35">
      <c r="A166" s="3">
        <v>655</v>
      </c>
      <c r="B166" s="4">
        <f t="shared" ref="B166:B229" si="8">(A166+8352.098841)/0.718</f>
        <v>12544.705906685238</v>
      </c>
      <c r="D166" s="1">
        <v>459.5</v>
      </c>
      <c r="E166" s="4">
        <f t="shared" si="7"/>
        <v>9604.3403441682603</v>
      </c>
    </row>
    <row r="167" spans="1:5" x14ac:dyDescent="0.35">
      <c r="A167" s="3">
        <v>660</v>
      </c>
      <c r="B167" s="4">
        <f t="shared" si="8"/>
        <v>12551.669694986074</v>
      </c>
      <c r="D167" s="1">
        <v>464.5</v>
      </c>
      <c r="E167" s="4">
        <f t="shared" si="7"/>
        <v>9699.9426386233281</v>
      </c>
    </row>
    <row r="168" spans="1:5" x14ac:dyDescent="0.35">
      <c r="A168" s="3">
        <v>665</v>
      </c>
      <c r="B168" s="4">
        <f t="shared" si="8"/>
        <v>12558.633483286911</v>
      </c>
      <c r="D168" s="1">
        <v>474.5</v>
      </c>
      <c r="E168" s="4">
        <f t="shared" si="7"/>
        <v>9891.1472275334618</v>
      </c>
    </row>
    <row r="169" spans="1:5" x14ac:dyDescent="0.35">
      <c r="A169" s="3">
        <v>670</v>
      </c>
      <c r="B169" s="4">
        <f t="shared" si="8"/>
        <v>12565.597271587745</v>
      </c>
      <c r="D169" s="1">
        <v>479.5</v>
      </c>
      <c r="E169" s="4">
        <f t="shared" si="7"/>
        <v>9986.7495219885277</v>
      </c>
    </row>
    <row r="170" spans="1:5" x14ac:dyDescent="0.35">
      <c r="A170" s="3">
        <v>675</v>
      </c>
      <c r="B170" s="4">
        <f t="shared" si="8"/>
        <v>12572.561059888581</v>
      </c>
      <c r="D170" s="1">
        <v>484.5</v>
      </c>
      <c r="E170" s="4">
        <f t="shared" si="7"/>
        <v>10082.351816443595</v>
      </c>
    </row>
    <row r="171" spans="1:5" x14ac:dyDescent="0.35">
      <c r="A171" s="3">
        <v>680</v>
      </c>
      <c r="B171" s="4">
        <f t="shared" si="8"/>
        <v>12579.524848189416</v>
      </c>
      <c r="D171" s="1">
        <v>489.5</v>
      </c>
      <c r="E171" s="4">
        <f t="shared" si="7"/>
        <v>10177.954110898661</v>
      </c>
    </row>
    <row r="172" spans="1:5" x14ac:dyDescent="0.35">
      <c r="A172" s="3">
        <v>685</v>
      </c>
      <c r="B172" s="4">
        <f t="shared" si="8"/>
        <v>12586.488636490252</v>
      </c>
      <c r="D172" s="1">
        <v>494.5</v>
      </c>
      <c r="E172" s="4">
        <f t="shared" si="7"/>
        <v>10273.556405353729</v>
      </c>
    </row>
    <row r="173" spans="1:5" x14ac:dyDescent="0.35">
      <c r="A173" s="3">
        <v>690</v>
      </c>
      <c r="B173" s="4">
        <f t="shared" si="8"/>
        <v>12593.452424791089</v>
      </c>
      <c r="D173" s="1">
        <v>499.5</v>
      </c>
      <c r="E173" s="4">
        <f t="shared" si="7"/>
        <v>10369.158699808795</v>
      </c>
    </row>
    <row r="174" spans="1:5" x14ac:dyDescent="0.35">
      <c r="A174" s="3">
        <v>695</v>
      </c>
      <c r="B174" s="4">
        <f t="shared" si="8"/>
        <v>12600.416213091923</v>
      </c>
      <c r="D174" s="1">
        <v>504.5</v>
      </c>
      <c r="E174" s="4">
        <f t="shared" si="7"/>
        <v>10464.760994263863</v>
      </c>
    </row>
    <row r="175" spans="1:5" x14ac:dyDescent="0.35">
      <c r="A175" s="3">
        <v>700</v>
      </c>
      <c r="B175" s="4">
        <f t="shared" si="8"/>
        <v>12607.380001392759</v>
      </c>
      <c r="D175" s="1">
        <v>509.5</v>
      </c>
      <c r="E175" s="4">
        <f t="shared" si="7"/>
        <v>10560.363288718931</v>
      </c>
    </row>
    <row r="176" spans="1:5" x14ac:dyDescent="0.35">
      <c r="A176" s="3">
        <v>705</v>
      </c>
      <c r="B176" s="4">
        <f t="shared" si="8"/>
        <v>12614.343789693596</v>
      </c>
      <c r="D176" s="1">
        <v>514.5</v>
      </c>
      <c r="E176" s="4">
        <f t="shared" si="7"/>
        <v>10655.965583173996</v>
      </c>
    </row>
    <row r="177" spans="1:5" x14ac:dyDescent="0.35">
      <c r="A177" s="3">
        <v>710</v>
      </c>
      <c r="B177" s="4">
        <f t="shared" si="8"/>
        <v>12621.30757799443</v>
      </c>
      <c r="D177" s="1">
        <v>519.5</v>
      </c>
      <c r="E177" s="4">
        <f t="shared" si="7"/>
        <v>10751.567877629064</v>
      </c>
    </row>
    <row r="178" spans="1:5" x14ac:dyDescent="0.35">
      <c r="A178" s="3">
        <v>715</v>
      </c>
      <c r="B178" s="4">
        <f t="shared" si="8"/>
        <v>12628.271366295266</v>
      </c>
      <c r="D178" s="1">
        <v>524.5</v>
      </c>
      <c r="E178" s="4">
        <f t="shared" si="7"/>
        <v>10847.17017208413</v>
      </c>
    </row>
    <row r="179" spans="1:5" x14ac:dyDescent="0.35">
      <c r="A179" s="3">
        <v>720</v>
      </c>
      <c r="B179" s="4">
        <f t="shared" si="8"/>
        <v>12635.235154596103</v>
      </c>
      <c r="D179" s="1">
        <v>532.5</v>
      </c>
      <c r="E179" s="4">
        <f t="shared" si="7"/>
        <v>11000.133843212237</v>
      </c>
    </row>
    <row r="180" spans="1:5" x14ac:dyDescent="0.35">
      <c r="A180" s="3">
        <v>725</v>
      </c>
      <c r="B180" s="4">
        <f t="shared" si="8"/>
        <v>12642.198942896937</v>
      </c>
      <c r="D180" s="1">
        <v>535.5</v>
      </c>
      <c r="E180" s="4">
        <f t="shared" si="7"/>
        <v>11057.495219885277</v>
      </c>
    </row>
    <row r="181" spans="1:5" x14ac:dyDescent="0.35">
      <c r="A181" s="3">
        <v>730</v>
      </c>
      <c r="B181" s="4">
        <f t="shared" si="8"/>
        <v>12649.162731197774</v>
      </c>
      <c r="D181" s="1">
        <v>539.5</v>
      </c>
      <c r="E181" s="4">
        <f t="shared" si="7"/>
        <v>11133.977055449332</v>
      </c>
    </row>
    <row r="182" spans="1:5" x14ac:dyDescent="0.35">
      <c r="A182" s="3">
        <v>735</v>
      </c>
      <c r="B182" s="4">
        <f t="shared" si="8"/>
        <v>12656.126519498608</v>
      </c>
      <c r="D182" s="1">
        <v>544.5</v>
      </c>
      <c r="E182" s="4">
        <f t="shared" si="7"/>
        <v>11229.579349904398</v>
      </c>
    </row>
    <row r="183" spans="1:5" x14ac:dyDescent="0.35">
      <c r="A183" s="3">
        <v>740</v>
      </c>
      <c r="B183" s="4">
        <f t="shared" si="8"/>
        <v>12663.090307799444</v>
      </c>
      <c r="D183" s="1">
        <v>549.5</v>
      </c>
      <c r="E183" s="4">
        <f t="shared" si="7"/>
        <v>11325.181644359465</v>
      </c>
    </row>
    <row r="184" spans="1:5" x14ac:dyDescent="0.35">
      <c r="A184" s="3">
        <v>744</v>
      </c>
      <c r="B184" s="4">
        <f t="shared" si="8"/>
        <v>12668.661338440113</v>
      </c>
      <c r="D184" s="1">
        <v>559.5</v>
      </c>
      <c r="E184" s="4">
        <f t="shared" si="7"/>
        <v>11516.386233269599</v>
      </c>
    </row>
    <row r="185" spans="1:5" x14ac:dyDescent="0.35">
      <c r="A185" s="3">
        <v>750</v>
      </c>
      <c r="B185" s="4">
        <f t="shared" si="8"/>
        <v>12677.017884401115</v>
      </c>
      <c r="D185" s="1">
        <v>564.5</v>
      </c>
      <c r="E185" s="4">
        <f t="shared" si="7"/>
        <v>11611.988527724667</v>
      </c>
    </row>
    <row r="186" spans="1:5" x14ac:dyDescent="0.35">
      <c r="A186" s="3">
        <v>755</v>
      </c>
      <c r="B186" s="4">
        <f t="shared" si="8"/>
        <v>12683.981672701952</v>
      </c>
      <c r="D186" s="1">
        <v>569.5</v>
      </c>
      <c r="E186" s="4">
        <f t="shared" si="7"/>
        <v>11707.590822179733</v>
      </c>
    </row>
    <row r="187" spans="1:5" x14ac:dyDescent="0.35">
      <c r="A187" s="3">
        <v>760</v>
      </c>
      <c r="B187" s="4">
        <f t="shared" si="8"/>
        <v>12690.945461002788</v>
      </c>
      <c r="D187" s="1">
        <v>574.5</v>
      </c>
      <c r="E187" s="4">
        <f t="shared" si="7"/>
        <v>11803.1931166348</v>
      </c>
    </row>
    <row r="188" spans="1:5" x14ac:dyDescent="0.35">
      <c r="A188" s="3">
        <v>765</v>
      </c>
      <c r="B188" s="4">
        <f t="shared" si="8"/>
        <v>12697.909249303622</v>
      </c>
      <c r="D188" s="1">
        <v>579.5</v>
      </c>
      <c r="E188" s="4">
        <f t="shared" si="7"/>
        <v>11898.795411089866</v>
      </c>
    </row>
    <row r="189" spans="1:5" x14ac:dyDescent="0.35">
      <c r="A189" s="3">
        <v>770</v>
      </c>
      <c r="B189" s="4">
        <f t="shared" si="8"/>
        <v>12704.873037604459</v>
      </c>
      <c r="D189" s="1">
        <v>584.5</v>
      </c>
      <c r="E189" s="4">
        <f t="shared" si="7"/>
        <v>11994.397705544934</v>
      </c>
    </row>
    <row r="190" spans="1:5" x14ac:dyDescent="0.35">
      <c r="A190" s="3">
        <v>775</v>
      </c>
      <c r="B190" s="4">
        <f t="shared" si="8"/>
        <v>12711.836825905295</v>
      </c>
      <c r="D190" s="1">
        <v>589.5</v>
      </c>
      <c r="E190" s="4">
        <f t="shared" si="7"/>
        <v>12090</v>
      </c>
    </row>
    <row r="191" spans="1:5" x14ac:dyDescent="0.35">
      <c r="A191" s="3">
        <v>780</v>
      </c>
      <c r="B191" s="4">
        <f t="shared" si="8"/>
        <v>12718.800614206129</v>
      </c>
      <c r="D191" s="1">
        <v>595</v>
      </c>
      <c r="E191" s="4">
        <f t="shared" si="7"/>
        <v>12195.162523900573</v>
      </c>
    </row>
    <row r="192" spans="1:5" x14ac:dyDescent="0.35">
      <c r="A192" s="3">
        <v>785</v>
      </c>
      <c r="B192" s="4">
        <f t="shared" si="8"/>
        <v>12725.764402506966</v>
      </c>
      <c r="D192" s="1">
        <v>599.5</v>
      </c>
      <c r="E192" s="4">
        <f>(D192+1410.2212)/0.16435</f>
        <v>12228.300578034683</v>
      </c>
    </row>
    <row r="193" spans="1:5" x14ac:dyDescent="0.35">
      <c r="A193" s="3">
        <v>790</v>
      </c>
      <c r="B193" s="4">
        <f t="shared" si="8"/>
        <v>12732.728190807802</v>
      </c>
      <c r="D193" s="1">
        <v>604.5</v>
      </c>
      <c r="E193" s="4">
        <f t="shared" ref="E193:E214" si="9">(D193+1410.2212)/0.16435</f>
        <v>12258.723456038941</v>
      </c>
    </row>
    <row r="194" spans="1:5" x14ac:dyDescent="0.35">
      <c r="A194" s="3">
        <v>795</v>
      </c>
      <c r="B194" s="4">
        <f t="shared" si="8"/>
        <v>12739.691979108637</v>
      </c>
      <c r="D194" s="1">
        <v>609.5</v>
      </c>
      <c r="E194" s="4">
        <f t="shared" si="9"/>
        <v>12289.1463340432</v>
      </c>
    </row>
    <row r="195" spans="1:5" x14ac:dyDescent="0.35">
      <c r="A195" s="3">
        <v>800</v>
      </c>
      <c r="B195" s="4">
        <f t="shared" si="8"/>
        <v>12746.655767409473</v>
      </c>
      <c r="D195" s="1">
        <v>614.5</v>
      </c>
      <c r="E195" s="4">
        <f t="shared" si="9"/>
        <v>12319.56921204746</v>
      </c>
    </row>
    <row r="196" spans="1:5" x14ac:dyDescent="0.35">
      <c r="A196" s="3">
        <v>805</v>
      </c>
      <c r="B196" s="4">
        <f t="shared" si="8"/>
        <v>12753.619555710307</v>
      </c>
      <c r="D196" s="1">
        <v>624.5</v>
      </c>
      <c r="E196" s="4">
        <f t="shared" si="9"/>
        <v>12380.414968055979</v>
      </c>
    </row>
    <row r="197" spans="1:5" x14ac:dyDescent="0.35">
      <c r="A197" s="3">
        <v>810</v>
      </c>
      <c r="B197" s="4">
        <f t="shared" si="8"/>
        <v>12760.583344011144</v>
      </c>
      <c r="D197" s="1">
        <v>629.5</v>
      </c>
      <c r="E197" s="4">
        <f t="shared" si="9"/>
        <v>12410.837846060238</v>
      </c>
    </row>
    <row r="198" spans="1:5" x14ac:dyDescent="0.35">
      <c r="A198" s="3">
        <v>815</v>
      </c>
      <c r="B198" s="4">
        <f t="shared" si="8"/>
        <v>12767.54713231198</v>
      </c>
      <c r="D198" s="1">
        <v>634.5</v>
      </c>
      <c r="E198" s="4">
        <f t="shared" si="9"/>
        <v>12441.260724064496</v>
      </c>
    </row>
    <row r="199" spans="1:5" x14ac:dyDescent="0.35">
      <c r="A199" s="3">
        <v>820</v>
      </c>
      <c r="B199" s="4">
        <f t="shared" si="8"/>
        <v>12774.510920612815</v>
      </c>
      <c r="D199" s="1">
        <v>639.5</v>
      </c>
      <c r="E199" s="4">
        <f t="shared" si="9"/>
        <v>12471.683602068755</v>
      </c>
    </row>
    <row r="200" spans="1:5" x14ac:dyDescent="0.35">
      <c r="A200" s="3">
        <v>825</v>
      </c>
      <c r="B200" s="4">
        <f t="shared" si="8"/>
        <v>12781.474708913651</v>
      </c>
      <c r="D200" s="1">
        <v>644.5</v>
      </c>
      <c r="E200" s="4">
        <f t="shared" si="9"/>
        <v>12502.106480073015</v>
      </c>
    </row>
    <row r="201" spans="1:5" x14ac:dyDescent="0.35">
      <c r="A201" s="3">
        <v>830</v>
      </c>
      <c r="B201" s="4">
        <f t="shared" si="8"/>
        <v>12788.438497214487</v>
      </c>
      <c r="D201" s="1">
        <v>649.5</v>
      </c>
      <c r="E201" s="4">
        <f t="shared" si="9"/>
        <v>12532.529358077274</v>
      </c>
    </row>
    <row r="202" spans="1:5" x14ac:dyDescent="0.35">
      <c r="A202" s="3">
        <v>835</v>
      </c>
      <c r="B202" s="4">
        <f t="shared" si="8"/>
        <v>12795.402285515322</v>
      </c>
      <c r="D202" s="1">
        <v>654.5</v>
      </c>
      <c r="E202" s="4">
        <f t="shared" si="9"/>
        <v>12562.952236081534</v>
      </c>
    </row>
    <row r="203" spans="1:5" x14ac:dyDescent="0.35">
      <c r="A203" s="3">
        <v>840</v>
      </c>
      <c r="B203" s="4">
        <f t="shared" si="8"/>
        <v>12802.366073816158</v>
      </c>
      <c r="D203" s="1">
        <v>664.5</v>
      </c>
      <c r="E203" s="4">
        <f t="shared" si="9"/>
        <v>12623.797992090053</v>
      </c>
    </row>
    <row r="204" spans="1:5" x14ac:dyDescent="0.35">
      <c r="A204" s="3">
        <v>845</v>
      </c>
      <c r="B204" s="4">
        <f t="shared" si="8"/>
        <v>12809.329862116994</v>
      </c>
      <c r="D204" s="1">
        <v>669.5</v>
      </c>
      <c r="E204" s="4">
        <f t="shared" si="9"/>
        <v>12654.22087009431</v>
      </c>
    </row>
    <row r="205" spans="1:5" x14ac:dyDescent="0.35">
      <c r="A205" s="3">
        <v>850</v>
      </c>
      <c r="B205" s="4">
        <f t="shared" si="8"/>
        <v>12816.293650417829</v>
      </c>
      <c r="D205" s="1">
        <v>674.5</v>
      </c>
      <c r="E205" s="4">
        <f t="shared" si="9"/>
        <v>12684.64374809857</v>
      </c>
    </row>
    <row r="206" spans="1:5" x14ac:dyDescent="0.35">
      <c r="A206" s="3">
        <v>855</v>
      </c>
      <c r="B206" s="4">
        <f t="shared" si="8"/>
        <v>12823.257438718665</v>
      </c>
      <c r="D206" s="1">
        <v>679.5</v>
      </c>
      <c r="E206" s="4">
        <f t="shared" si="9"/>
        <v>12715.066626102829</v>
      </c>
    </row>
    <row r="207" spans="1:5" x14ac:dyDescent="0.35">
      <c r="A207" s="3">
        <v>860</v>
      </c>
      <c r="B207" s="4">
        <f t="shared" si="8"/>
        <v>12830.2212270195</v>
      </c>
      <c r="D207" s="1">
        <v>684.5</v>
      </c>
      <c r="E207" s="4">
        <f t="shared" si="9"/>
        <v>12745.489504107089</v>
      </c>
    </row>
    <row r="208" spans="1:5" x14ac:dyDescent="0.35">
      <c r="A208" s="3">
        <v>865</v>
      </c>
      <c r="B208" s="4">
        <f t="shared" si="8"/>
        <v>12837.185015320336</v>
      </c>
      <c r="D208" s="1">
        <v>689.5</v>
      </c>
      <c r="E208" s="4">
        <f t="shared" si="9"/>
        <v>12775.912382111348</v>
      </c>
    </row>
    <row r="209" spans="1:5" x14ac:dyDescent="0.35">
      <c r="A209" s="3">
        <v>870</v>
      </c>
      <c r="B209" s="4">
        <f t="shared" si="8"/>
        <v>12844.148803621172</v>
      </c>
      <c r="D209" s="1">
        <v>694.5</v>
      </c>
      <c r="E209" s="4">
        <f t="shared" si="9"/>
        <v>12806.335260115608</v>
      </c>
    </row>
    <row r="210" spans="1:5" x14ac:dyDescent="0.35">
      <c r="A210" s="3">
        <v>880</v>
      </c>
      <c r="B210" s="4">
        <f t="shared" si="8"/>
        <v>12858.076380222843</v>
      </c>
      <c r="D210" s="1">
        <v>699.5</v>
      </c>
      <c r="E210" s="4">
        <f t="shared" si="9"/>
        <v>12836.758138119867</v>
      </c>
    </row>
    <row r="211" spans="1:5" x14ac:dyDescent="0.35">
      <c r="A211" s="3">
        <v>881.5</v>
      </c>
      <c r="B211" s="4">
        <f t="shared" si="8"/>
        <v>12860.165516713094</v>
      </c>
      <c r="D211" s="1">
        <v>704.5</v>
      </c>
      <c r="E211" s="4">
        <f t="shared" si="9"/>
        <v>12867.181016124125</v>
      </c>
    </row>
    <row r="212" spans="1:5" x14ac:dyDescent="0.35">
      <c r="A212" s="3">
        <v>882.5</v>
      </c>
      <c r="B212" s="4">
        <f t="shared" si="8"/>
        <v>12861.558274373261</v>
      </c>
      <c r="D212" s="1">
        <v>709.5</v>
      </c>
      <c r="E212" s="4">
        <f t="shared" si="9"/>
        <v>12897.603894128384</v>
      </c>
    </row>
    <row r="213" spans="1:5" x14ac:dyDescent="0.35">
      <c r="A213" s="3">
        <v>884.5</v>
      </c>
      <c r="B213" s="4">
        <f t="shared" si="8"/>
        <v>12864.343789693596</v>
      </c>
      <c r="D213" s="1">
        <v>714.5</v>
      </c>
      <c r="E213" s="4">
        <f t="shared" si="9"/>
        <v>12928.026772132644</v>
      </c>
    </row>
    <row r="214" spans="1:5" x14ac:dyDescent="0.35">
      <c r="A214" s="3">
        <v>885.5</v>
      </c>
      <c r="B214" s="4">
        <f t="shared" si="8"/>
        <v>12865.736547353763</v>
      </c>
      <c r="D214" s="1">
        <v>719.5</v>
      </c>
      <c r="E214" s="4">
        <f t="shared" si="9"/>
        <v>12958.449650136903</v>
      </c>
    </row>
    <row r="215" spans="1:5" x14ac:dyDescent="0.35">
      <c r="A215" s="3">
        <v>886.5</v>
      </c>
      <c r="B215" s="4">
        <f t="shared" si="8"/>
        <v>12867.12930501393</v>
      </c>
      <c r="D215" s="1">
        <v>725</v>
      </c>
      <c r="E215" s="4">
        <v>12992</v>
      </c>
    </row>
    <row r="216" spans="1:5" x14ac:dyDescent="0.35">
      <c r="A216" s="3">
        <v>887.5</v>
      </c>
      <c r="B216" s="4">
        <f t="shared" si="8"/>
        <v>12868.522062674096</v>
      </c>
      <c r="D216" s="1">
        <v>729.5</v>
      </c>
      <c r="E216" s="4">
        <f>(D216+1092.46)/0.13989</f>
        <v>13024.233326184862</v>
      </c>
    </row>
    <row r="217" spans="1:5" x14ac:dyDescent="0.35">
      <c r="A217" s="3">
        <v>888.5</v>
      </c>
      <c r="B217" s="4">
        <f t="shared" si="8"/>
        <v>12869.914820334263</v>
      </c>
      <c r="D217" s="1">
        <v>734.5</v>
      </c>
      <c r="E217" s="4">
        <f t="shared" ref="E217:E247" si="10">(D217+1092.46)/0.13989</f>
        <v>13059.975695189079</v>
      </c>
    </row>
    <row r="218" spans="1:5" x14ac:dyDescent="0.35">
      <c r="A218" s="3">
        <v>889.5</v>
      </c>
      <c r="B218" s="4">
        <f t="shared" si="8"/>
        <v>12871.30757799443</v>
      </c>
      <c r="D218" s="1">
        <v>739.5</v>
      </c>
      <c r="E218" s="4">
        <f t="shared" si="10"/>
        <v>13095.718064193296</v>
      </c>
    </row>
    <row r="219" spans="1:5" x14ac:dyDescent="0.35">
      <c r="A219" s="3">
        <v>895</v>
      </c>
      <c r="B219" s="4">
        <f t="shared" si="8"/>
        <v>12878.96774512535</v>
      </c>
      <c r="D219" s="1">
        <v>749.5</v>
      </c>
      <c r="E219" s="4">
        <f t="shared" si="10"/>
        <v>13167.202802201731</v>
      </c>
    </row>
    <row r="220" spans="1:5" x14ac:dyDescent="0.35">
      <c r="A220" s="3">
        <v>900</v>
      </c>
      <c r="B220" s="4">
        <f t="shared" si="8"/>
        <v>12885.931533426186</v>
      </c>
      <c r="D220" s="1">
        <v>754.5</v>
      </c>
      <c r="E220" s="4">
        <f t="shared" si="10"/>
        <v>13202.945171205949</v>
      </c>
    </row>
    <row r="221" spans="1:5" x14ac:dyDescent="0.35">
      <c r="A221" s="3">
        <v>905</v>
      </c>
      <c r="B221" s="4">
        <f t="shared" si="8"/>
        <v>12892.895321727021</v>
      </c>
      <c r="D221" s="1">
        <v>759.5</v>
      </c>
      <c r="E221" s="4">
        <f t="shared" si="10"/>
        <v>13238.687540210167</v>
      </c>
    </row>
    <row r="222" spans="1:5" x14ac:dyDescent="0.35">
      <c r="A222" s="3">
        <v>910</v>
      </c>
      <c r="B222" s="4">
        <f t="shared" si="8"/>
        <v>12899.859110027857</v>
      </c>
      <c r="D222" s="1">
        <v>764.5</v>
      </c>
      <c r="E222" s="4">
        <f t="shared" si="10"/>
        <v>13274.429909214385</v>
      </c>
    </row>
    <row r="223" spans="1:5" x14ac:dyDescent="0.35">
      <c r="A223" s="3">
        <v>915</v>
      </c>
      <c r="B223" s="4">
        <f t="shared" si="8"/>
        <v>12906.822898328692</v>
      </c>
      <c r="D223" s="1">
        <v>769.5</v>
      </c>
      <c r="E223" s="4">
        <f t="shared" si="10"/>
        <v>13310.172278218603</v>
      </c>
    </row>
    <row r="224" spans="1:5" x14ac:dyDescent="0.35">
      <c r="A224" s="3">
        <v>920</v>
      </c>
      <c r="B224" s="4">
        <f t="shared" si="8"/>
        <v>12913.786686629528</v>
      </c>
      <c r="D224" s="1">
        <v>784.5</v>
      </c>
      <c r="E224" s="4">
        <f t="shared" si="10"/>
        <v>13417.399385231254</v>
      </c>
    </row>
    <row r="225" spans="1:5" x14ac:dyDescent="0.35">
      <c r="A225" s="3">
        <v>925</v>
      </c>
      <c r="B225" s="4">
        <f t="shared" si="8"/>
        <v>12920.750474930364</v>
      </c>
      <c r="D225" s="1">
        <v>789.5</v>
      </c>
      <c r="E225" s="4">
        <f t="shared" si="10"/>
        <v>13453.141754235472</v>
      </c>
    </row>
    <row r="226" spans="1:5" x14ac:dyDescent="0.35">
      <c r="A226" s="3">
        <v>930</v>
      </c>
      <c r="B226" s="4">
        <f t="shared" si="8"/>
        <v>12927.714263231199</v>
      </c>
      <c r="D226" s="1">
        <v>794.5</v>
      </c>
      <c r="E226" s="4">
        <f t="shared" si="10"/>
        <v>13488.88412323969</v>
      </c>
    </row>
    <row r="227" spans="1:5" x14ac:dyDescent="0.35">
      <c r="A227" s="3">
        <v>935</v>
      </c>
      <c r="B227" s="4">
        <f t="shared" si="8"/>
        <v>12934.678051532035</v>
      </c>
      <c r="D227" s="1">
        <v>799.5</v>
      </c>
      <c r="E227" s="4">
        <f t="shared" si="10"/>
        <v>13524.626492243908</v>
      </c>
    </row>
    <row r="228" spans="1:5" x14ac:dyDescent="0.35">
      <c r="A228" s="3">
        <v>940</v>
      </c>
      <c r="B228" s="4">
        <f t="shared" si="8"/>
        <v>12941.641839832871</v>
      </c>
      <c r="D228" s="1">
        <v>804.5</v>
      </c>
      <c r="E228" s="4">
        <f t="shared" si="10"/>
        <v>13560.368861248126</v>
      </c>
    </row>
    <row r="229" spans="1:5" x14ac:dyDescent="0.35">
      <c r="A229" s="3">
        <v>945</v>
      </c>
      <c r="B229" s="4">
        <f t="shared" si="8"/>
        <v>12948.605628133706</v>
      </c>
      <c r="D229" s="1">
        <v>809.5</v>
      </c>
      <c r="E229" s="4">
        <f t="shared" si="10"/>
        <v>13596.111230252343</v>
      </c>
    </row>
    <row r="230" spans="1:5" x14ac:dyDescent="0.35">
      <c r="A230" s="3">
        <v>950</v>
      </c>
      <c r="B230" s="4">
        <f t="shared" ref="B230:B237" si="11">(A230+8352.098841)/0.718</f>
        <v>12955.569416434542</v>
      </c>
      <c r="D230" s="1">
        <v>824.5</v>
      </c>
      <c r="E230" s="4">
        <f t="shared" si="10"/>
        <v>13703.338337264995</v>
      </c>
    </row>
    <row r="231" spans="1:5" x14ac:dyDescent="0.35">
      <c r="A231" s="3">
        <v>955</v>
      </c>
      <c r="B231" s="4">
        <f t="shared" si="11"/>
        <v>12962.533204735379</v>
      </c>
      <c r="D231" s="1">
        <v>829.5</v>
      </c>
      <c r="E231" s="4">
        <f t="shared" si="10"/>
        <v>13739.080706269213</v>
      </c>
    </row>
    <row r="232" spans="1:5" x14ac:dyDescent="0.35">
      <c r="A232" s="3">
        <v>960</v>
      </c>
      <c r="B232" s="4">
        <f t="shared" si="11"/>
        <v>12969.496993036213</v>
      </c>
      <c r="D232" s="1">
        <v>834.5</v>
      </c>
      <c r="E232" s="4">
        <f t="shared" si="10"/>
        <v>13774.823075273431</v>
      </c>
    </row>
    <row r="233" spans="1:5" x14ac:dyDescent="0.35">
      <c r="A233" s="3">
        <v>965</v>
      </c>
      <c r="B233" s="4">
        <f t="shared" si="11"/>
        <v>12976.460781337049</v>
      </c>
      <c r="D233" s="1">
        <v>839.5</v>
      </c>
      <c r="E233" s="4">
        <f t="shared" si="10"/>
        <v>13810.565444277649</v>
      </c>
    </row>
    <row r="234" spans="1:5" x14ac:dyDescent="0.35">
      <c r="A234" s="3">
        <v>970</v>
      </c>
      <c r="B234" s="4">
        <f t="shared" si="11"/>
        <v>12983.424569637884</v>
      </c>
      <c r="D234" s="1">
        <v>844.5</v>
      </c>
      <c r="E234" s="4">
        <f t="shared" si="10"/>
        <v>13846.307813281866</v>
      </c>
    </row>
    <row r="235" spans="1:5" x14ac:dyDescent="0.35">
      <c r="A235" s="3">
        <v>975</v>
      </c>
      <c r="B235" s="4">
        <f t="shared" si="11"/>
        <v>12990.38835793872</v>
      </c>
      <c r="D235" s="1">
        <v>849.5</v>
      </c>
      <c r="E235" s="4">
        <f t="shared" si="10"/>
        <v>13882.050182286084</v>
      </c>
    </row>
    <row r="236" spans="1:5" x14ac:dyDescent="0.35">
      <c r="A236" s="3">
        <v>980</v>
      </c>
      <c r="B236" s="4">
        <f t="shared" si="11"/>
        <v>12997.352146239557</v>
      </c>
      <c r="D236" s="1">
        <v>853</v>
      </c>
      <c r="E236" s="4">
        <f t="shared" si="10"/>
        <v>13907.069840589036</v>
      </c>
    </row>
    <row r="237" spans="1:5" x14ac:dyDescent="0.35">
      <c r="A237" s="3">
        <v>985</v>
      </c>
      <c r="B237" s="4">
        <f t="shared" si="11"/>
        <v>13004.315934540391</v>
      </c>
      <c r="D237" s="1">
        <v>859.5</v>
      </c>
      <c r="E237" s="4">
        <f t="shared" si="10"/>
        <v>13953.534920294518</v>
      </c>
    </row>
    <row r="238" spans="1:5" x14ac:dyDescent="0.35">
      <c r="D238" s="1">
        <v>864.5</v>
      </c>
      <c r="E238" s="4">
        <f t="shared" si="10"/>
        <v>13989.277289298736</v>
      </c>
    </row>
    <row r="239" spans="1:5" x14ac:dyDescent="0.35">
      <c r="D239" s="1">
        <v>879.5</v>
      </c>
      <c r="E239" s="4">
        <f t="shared" si="10"/>
        <v>14096.504396311389</v>
      </c>
    </row>
    <row r="240" spans="1:5" x14ac:dyDescent="0.35">
      <c r="D240" s="1">
        <v>884.5</v>
      </c>
      <c r="E240" s="4">
        <f t="shared" si="10"/>
        <v>14132.246765315607</v>
      </c>
    </row>
    <row r="241" spans="4:5" x14ac:dyDescent="0.35">
      <c r="D241" s="1">
        <v>889.5</v>
      </c>
      <c r="E241" s="4">
        <f t="shared" si="10"/>
        <v>14167.989134319825</v>
      </c>
    </row>
    <row r="242" spans="4:5" x14ac:dyDescent="0.35">
      <c r="D242" s="1">
        <v>894.5</v>
      </c>
      <c r="E242" s="4">
        <f t="shared" si="10"/>
        <v>14203.731503324041</v>
      </c>
    </row>
    <row r="243" spans="4:5" x14ac:dyDescent="0.35">
      <c r="D243" s="1">
        <v>904.5</v>
      </c>
      <c r="E243" s="4">
        <f t="shared" si="10"/>
        <v>14275.216241332477</v>
      </c>
    </row>
    <row r="244" spans="4:5" x14ac:dyDescent="0.35">
      <c r="D244" s="1">
        <v>909.5</v>
      </c>
      <c r="E244" s="4">
        <f t="shared" si="10"/>
        <v>14310.958610336695</v>
      </c>
    </row>
    <row r="245" spans="4:5" x14ac:dyDescent="0.35">
      <c r="D245" s="1">
        <v>914.5</v>
      </c>
      <c r="E245" s="4">
        <f t="shared" si="10"/>
        <v>14346.700979340912</v>
      </c>
    </row>
    <row r="246" spans="4:5" x14ac:dyDescent="0.35">
      <c r="D246" s="1">
        <v>919.5</v>
      </c>
      <c r="E246" s="4">
        <f t="shared" si="10"/>
        <v>14382.44334834513</v>
      </c>
    </row>
    <row r="247" spans="4:5" x14ac:dyDescent="0.35">
      <c r="D247" s="1">
        <v>924.5</v>
      </c>
      <c r="E247" s="4">
        <f t="shared" si="10"/>
        <v>14418.185717349348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Boomer (Geography, Earth and Environmental Sciences)</dc:creator>
  <cp:lastModifiedBy>Ian Boomer</cp:lastModifiedBy>
  <dcterms:created xsi:type="dcterms:W3CDTF">2026-03-15T20:27:22Z</dcterms:created>
  <dcterms:modified xsi:type="dcterms:W3CDTF">2026-10-19T08:02:46Z</dcterms:modified>
</cp:coreProperties>
</file>