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mzaamaidia/Desktop/Publish/"/>
    </mc:Choice>
  </mc:AlternateContent>
  <xr:revisionPtr revIDLastSave="0" documentId="13_ncr:1_{890A5744-857F-6F48-AC54-AACD2699890B}" xr6:coauthVersionLast="47" xr6:coauthVersionMax="47" xr10:uidLastSave="{00000000-0000-0000-0000-000000000000}"/>
  <bookViews>
    <workbookView xWindow="0" yWindow="500" windowWidth="28800" windowHeight="15980" activeTab="1" xr2:uid="{6265F04F-955E-4690-BF65-54A5681E0650}"/>
  </bookViews>
  <sheets>
    <sheet name="Full Results" sheetId="1" r:id="rId1"/>
    <sheet name="None vs All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2" l="1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Z20" i="2"/>
  <c r="AB16" i="2"/>
  <c r="AB8" i="2"/>
  <c r="AB7" i="2"/>
  <c r="AB4" i="2"/>
  <c r="AB42" i="2"/>
  <c r="Z42" i="2"/>
  <c r="AB41" i="2"/>
  <c r="Z41" i="2"/>
  <c r="AB40" i="2"/>
  <c r="Z40" i="2"/>
  <c r="AB39" i="2"/>
  <c r="Z39" i="2"/>
  <c r="AB38" i="2"/>
  <c r="Z38" i="2"/>
  <c r="AB37" i="2"/>
  <c r="Z37" i="2"/>
  <c r="AB36" i="2"/>
  <c r="Z36" i="2"/>
  <c r="AB35" i="2"/>
  <c r="Z35" i="2"/>
  <c r="AB34" i="2"/>
  <c r="Z34" i="2"/>
  <c r="AB33" i="2"/>
  <c r="Z33" i="2"/>
  <c r="AB32" i="2"/>
  <c r="Z32" i="2"/>
  <c r="AB31" i="2"/>
  <c r="Z31" i="2"/>
  <c r="AB30" i="2"/>
  <c r="Z30" i="2"/>
  <c r="AB29" i="2"/>
  <c r="Z29" i="2"/>
  <c r="AB28" i="2"/>
  <c r="Z28" i="2"/>
  <c r="AB27" i="2"/>
  <c r="Z27" i="2"/>
  <c r="AB26" i="2"/>
  <c r="Z26" i="2"/>
  <c r="AB19" i="2"/>
  <c r="Z19" i="2"/>
  <c r="AB18" i="2"/>
  <c r="Z18" i="2"/>
  <c r="AB17" i="2"/>
  <c r="Z17" i="2"/>
  <c r="Z15" i="2"/>
  <c r="AB14" i="2"/>
  <c r="Z14" i="2"/>
  <c r="AB11" i="2"/>
  <c r="Z11" i="2"/>
  <c r="AB10" i="2"/>
  <c r="Z10" i="2"/>
  <c r="AB9" i="2"/>
  <c r="Z9" i="2"/>
  <c r="Z7" i="2"/>
  <c r="AB6" i="2"/>
  <c r="Z6" i="2"/>
  <c r="Z43" i="2" l="1"/>
  <c r="AB43" i="2"/>
  <c r="AD43" i="2"/>
  <c r="Z12" i="2"/>
  <c r="AB20" i="2"/>
  <c r="AB15" i="2"/>
  <c r="Z13" i="2"/>
  <c r="AB5" i="2"/>
  <c r="AB21" i="2" s="1"/>
  <c r="Z8" i="2"/>
  <c r="AB13" i="2"/>
  <c r="Z16" i="2"/>
  <c r="Z4" i="2"/>
  <c r="AB12" i="2"/>
  <c r="Z5" i="2"/>
  <c r="Q79" i="1"/>
  <c r="H79" i="1"/>
  <c r="Q78" i="1"/>
  <c r="H78" i="1"/>
  <c r="Q77" i="1"/>
  <c r="H77" i="1"/>
  <c r="Q76" i="1"/>
  <c r="H76" i="1"/>
  <c r="Q75" i="1"/>
  <c r="H75" i="1"/>
  <c r="Q74" i="1"/>
  <c r="H74" i="1"/>
  <c r="Q73" i="1"/>
  <c r="H73" i="1"/>
  <c r="Q72" i="1"/>
  <c r="H72" i="1"/>
  <c r="Q71" i="1"/>
  <c r="H71" i="1"/>
  <c r="Q70" i="1"/>
  <c r="H70" i="1"/>
  <c r="Q69" i="1"/>
  <c r="H69" i="1"/>
  <c r="Q68" i="1"/>
  <c r="H68" i="1"/>
  <c r="Q67" i="1"/>
  <c r="H67" i="1"/>
  <c r="Q66" i="1"/>
  <c r="H66" i="1"/>
  <c r="Q65" i="1"/>
  <c r="H65" i="1"/>
  <c r="Q64" i="1"/>
  <c r="H64" i="1"/>
  <c r="Q63" i="1"/>
  <c r="H63" i="1"/>
  <c r="Q59" i="1"/>
  <c r="H59" i="1"/>
  <c r="Q58" i="1"/>
  <c r="H58" i="1"/>
  <c r="Q57" i="1"/>
  <c r="H57" i="1"/>
  <c r="Q56" i="1"/>
  <c r="H56" i="1"/>
  <c r="Q55" i="1"/>
  <c r="H55" i="1"/>
  <c r="Q54" i="1"/>
  <c r="H54" i="1"/>
  <c r="Q53" i="1"/>
  <c r="H53" i="1"/>
  <c r="Q52" i="1"/>
  <c r="H52" i="1"/>
  <c r="Q51" i="1"/>
  <c r="H51" i="1"/>
  <c r="Q50" i="1"/>
  <c r="H50" i="1"/>
  <c r="Q49" i="1"/>
  <c r="H49" i="1"/>
  <c r="Q48" i="1"/>
  <c r="H48" i="1"/>
  <c r="Q47" i="1"/>
  <c r="H47" i="1"/>
  <c r="Q46" i="1"/>
  <c r="H46" i="1"/>
  <c r="Q45" i="1"/>
  <c r="H45" i="1"/>
  <c r="Q44" i="1"/>
  <c r="H44" i="1"/>
  <c r="Q43" i="1"/>
  <c r="H43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H24" i="1"/>
  <c r="Q23" i="1"/>
  <c r="H23" i="1"/>
  <c r="Q19" i="1"/>
  <c r="H19" i="1"/>
  <c r="Q18" i="1"/>
  <c r="H18" i="1"/>
  <c r="Q17" i="1"/>
  <c r="H17" i="1"/>
  <c r="Q16" i="1"/>
  <c r="H16" i="1"/>
  <c r="Q15" i="1"/>
  <c r="H15" i="1"/>
  <c r="Q14" i="1"/>
  <c r="H14" i="1"/>
  <c r="Q13" i="1"/>
  <c r="H13" i="1"/>
  <c r="Q12" i="1"/>
  <c r="H12" i="1"/>
  <c r="Q11" i="1"/>
  <c r="H11" i="1"/>
  <c r="Q10" i="1"/>
  <c r="H10" i="1"/>
  <c r="Q9" i="1"/>
  <c r="H9" i="1"/>
  <c r="Q8" i="1"/>
  <c r="H8" i="1"/>
  <c r="Q7" i="1"/>
  <c r="H7" i="1"/>
  <c r="Q6" i="1"/>
  <c r="H6" i="1"/>
  <c r="Q5" i="1"/>
  <c r="H5" i="1"/>
  <c r="Q4" i="1"/>
  <c r="H4" i="1"/>
  <c r="Q3" i="1"/>
  <c r="H3" i="1"/>
  <c r="Z21" i="2" l="1"/>
  <c r="AD21" i="2"/>
</calcChain>
</file>

<file path=xl/sharedStrings.xml><?xml version="1.0" encoding="utf-8"?>
<sst xmlns="http://schemas.openxmlformats.org/spreadsheetml/2006/main" count="211" uniqueCount="38">
  <si>
    <t>None Mex</t>
  </si>
  <si>
    <t>X</t>
  </si>
  <si>
    <t>Y</t>
  </si>
  <si>
    <t>Both</t>
  </si>
  <si>
    <t>None Ita</t>
  </si>
  <si>
    <t>Top</t>
  </si>
  <si>
    <t>12F RF</t>
  </si>
  <si>
    <t>11F RF</t>
  </si>
  <si>
    <t>10F RF</t>
  </si>
  <si>
    <t>9F RF</t>
  </si>
  <si>
    <t>8F RF</t>
  </si>
  <si>
    <t>7F RF</t>
  </si>
  <si>
    <t>6F RF</t>
  </si>
  <si>
    <t>5F RF</t>
  </si>
  <si>
    <t>4F RF</t>
  </si>
  <si>
    <t>3F RF</t>
  </si>
  <si>
    <t>2F RF</t>
  </si>
  <si>
    <t>1F RF</t>
  </si>
  <si>
    <t>Base</t>
  </si>
  <si>
    <t>LRB Mex</t>
  </si>
  <si>
    <t>LRB Ita</t>
  </si>
  <si>
    <t>VE MEX</t>
  </si>
  <si>
    <t>VE ITA</t>
  </si>
  <si>
    <t>Both MEX</t>
  </si>
  <si>
    <t>Both ITA</t>
  </si>
  <si>
    <t>Building 1</t>
  </si>
  <si>
    <t>Building 2 (LRB)</t>
  </si>
  <si>
    <t>Building 3 (VE)</t>
  </si>
  <si>
    <t>Building 4 (Both)</t>
  </si>
  <si>
    <t>Italy</t>
  </si>
  <si>
    <t>Storey</t>
  </si>
  <si>
    <t>Displacement (mm)</t>
  </si>
  <si>
    <t>Reduction %</t>
  </si>
  <si>
    <t>Average Displacement Reduction (Exc. Base)</t>
  </si>
  <si>
    <t>Mexico</t>
  </si>
  <si>
    <t>Building 2</t>
  </si>
  <si>
    <t xml:space="preserve">Building 3 </t>
  </si>
  <si>
    <t>Building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</si>
</sst>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3" fillId="2" borderId="0" xfId="0" applyFont="1" applyFill="1"/>
    <xf numFmtId="0" fontId="0" fillId="0" borderId="1" xfId="0" applyBorder="1" applyAlignment="1">
      <alignment horizontal="center" vertical="center" wrapText="1"/>
    </xf>
    <xf numFmtId="2" fontId="0" fillId="0" borderId="2" xfId="0" applyNumberFormat="1" applyBorder="1" applyAlignment="1">
      <alignment horizontal="left" vertical="top"/>
    </xf>
    <xf numFmtId="9" fontId="0" fillId="0" borderId="2" xfId="1" applyFont="1" applyBorder="1" applyAlignment="1">
      <alignment horizontal="center"/>
    </xf>
    <xf numFmtId="2" fontId="4" fillId="0" borderId="2" xfId="0" applyNumberFormat="1" applyFont="1" applyBorder="1" applyAlignment="1">
      <alignment horizontal="left" vertical="top"/>
    </xf>
    <xf numFmtId="9" fontId="0" fillId="0" borderId="3" xfId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2" fontId="0" fillId="0" borderId="0" xfId="0" applyNumberFormat="1" applyAlignment="1">
      <alignment horizontal="left" vertical="top"/>
    </xf>
    <xf numFmtId="9" fontId="0" fillId="0" borderId="0" xfId="1" applyFont="1" applyBorder="1" applyAlignment="1">
      <alignment horizontal="center"/>
    </xf>
    <xf numFmtId="2" fontId="4" fillId="0" borderId="0" xfId="0" applyNumberFormat="1" applyFont="1" applyAlignment="1">
      <alignment horizontal="left" vertical="top"/>
    </xf>
    <xf numFmtId="9" fontId="0" fillId="0" borderId="5" xfId="1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2" fontId="0" fillId="0" borderId="7" xfId="0" applyNumberFormat="1" applyBorder="1" applyAlignment="1">
      <alignment horizontal="left" vertical="top"/>
    </xf>
    <xf numFmtId="9" fontId="0" fillId="0" borderId="7" xfId="1" applyFont="1" applyBorder="1" applyAlignment="1">
      <alignment horizontal="center"/>
    </xf>
    <xf numFmtId="2" fontId="4" fillId="0" borderId="7" xfId="0" applyNumberFormat="1" applyFont="1" applyBorder="1" applyAlignment="1">
      <alignment horizontal="left" vertical="top"/>
    </xf>
    <xf numFmtId="9" fontId="0" fillId="0" borderId="8" xfId="1" applyFont="1" applyBorder="1" applyAlignment="1">
      <alignment horizontal="center"/>
    </xf>
    <xf numFmtId="9" fontId="0" fillId="0" borderId="10" xfId="0" applyNumberFormat="1" applyBorder="1"/>
    <xf numFmtId="0" fontId="1" fillId="0" borderId="10" xfId="0" applyFont="1" applyBorder="1"/>
    <xf numFmtId="0" fontId="0" fillId="0" borderId="10" xfId="0" applyBorder="1"/>
    <xf numFmtId="9" fontId="5" fillId="0" borderId="11" xfId="0" applyNumberFormat="1" applyFont="1" applyBorder="1"/>
    <xf numFmtId="0" fontId="1" fillId="0" borderId="9" xfId="0" applyFont="1" applyBorder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Mex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[1]Sheet1!$H$3:$H$18</c:f>
              <c:numCache>
                <c:formatCode>General</c:formatCode>
                <c:ptCount val="16"/>
                <c:pt idx="0">
                  <c:v>743.01568717534496</c:v>
                </c:pt>
                <c:pt idx="1">
                  <c:v>1528.4030828886368</c:v>
                </c:pt>
                <c:pt idx="2">
                  <c:v>2178.8597929286084</c:v>
                </c:pt>
                <c:pt idx="3">
                  <c:v>2692.1043321426546</c:v>
                </c:pt>
                <c:pt idx="4">
                  <c:v>3069.9345959896623</c:v>
                </c:pt>
                <c:pt idx="5">
                  <c:v>3319.1175330816004</c:v>
                </c:pt>
                <c:pt idx="6">
                  <c:v>3451.66624565141</c:v>
                </c:pt>
                <c:pt idx="7">
                  <c:v>3484.9304340625481</c:v>
                </c:pt>
                <c:pt idx="8">
                  <c:v>3595.7903423995472</c:v>
                </c:pt>
                <c:pt idx="9">
                  <c:v>3717.049092733947</c:v>
                </c:pt>
                <c:pt idx="10">
                  <c:v>3747.277875234256</c:v>
                </c:pt>
                <c:pt idx="11">
                  <c:v>3686.846839139881</c:v>
                </c:pt>
                <c:pt idx="12">
                  <c:v>3540.3928979565035</c:v>
                </c:pt>
                <c:pt idx="13">
                  <c:v>3407.721671875755</c:v>
                </c:pt>
                <c:pt idx="14">
                  <c:v>3406.63567560716</c:v>
                </c:pt>
                <c:pt idx="15">
                  <c:v>3487.4678688047034</c:v>
                </c:pt>
              </c:numCache>
            </c:numRef>
          </c:xVal>
          <c:yVal>
            <c:numRef>
              <c:f>[1]Sheet1!$L$3:$L$19</c:f>
              <c:numCache>
                <c:formatCode>General</c:formatCode>
                <c:ptCount val="17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15-46AE-BF2C-4BA2A3F4B60B}"/>
            </c:ext>
          </c:extLst>
        </c:ser>
        <c:ser>
          <c:idx val="1"/>
          <c:order val="1"/>
          <c:tx>
            <c:v>Ita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[1]Sheet1!$Q$3:$Q$18</c:f>
              <c:numCache>
                <c:formatCode>General</c:formatCode>
                <c:ptCount val="16"/>
                <c:pt idx="0">
                  <c:v>709.62808756151276</c:v>
                </c:pt>
                <c:pt idx="1">
                  <c:v>1471.1948943881637</c:v>
                </c:pt>
                <c:pt idx="2">
                  <c:v>2111.8775324936341</c:v>
                </c:pt>
                <c:pt idx="3">
                  <c:v>2632.3346275729195</c:v>
                </c:pt>
                <c:pt idx="4">
                  <c:v>3039.048438296621</c:v>
                </c:pt>
                <c:pt idx="5">
                  <c:v>3344.8275862572846</c:v>
                </c:pt>
                <c:pt idx="6">
                  <c:v>3567.8825092669772</c:v>
                </c:pt>
                <c:pt idx="7">
                  <c:v>3848.4966487389397</c:v>
                </c:pt>
                <c:pt idx="8">
                  <c:v>4158.4088580093539</c:v>
                </c:pt>
                <c:pt idx="9">
                  <c:v>4441.5162801554352</c:v>
                </c:pt>
                <c:pt idx="10">
                  <c:v>4773.687984933882</c:v>
                </c:pt>
                <c:pt idx="11">
                  <c:v>5020.7390723014323</c:v>
                </c:pt>
                <c:pt idx="12">
                  <c:v>5169.2299191930751</c:v>
                </c:pt>
                <c:pt idx="13">
                  <c:v>5225.0274390283766</c:v>
                </c:pt>
                <c:pt idx="14">
                  <c:v>5200.106605172633</c:v>
                </c:pt>
                <c:pt idx="15">
                  <c:v>5238.7072117001353</c:v>
                </c:pt>
              </c:numCache>
            </c:numRef>
          </c:xVal>
          <c:yVal>
            <c:numRef>
              <c:f>[1]Sheet1!$L$3:$L$18</c:f>
              <c:numCache>
                <c:formatCode>General</c:formatCode>
                <c:ptCount val="16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15-46AE-BF2C-4BA2A3F4B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503168"/>
        <c:axId val="2054504000"/>
      </c:scatterChart>
      <c:valAx>
        <c:axId val="205450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504000"/>
        <c:crosses val="autoZero"/>
        <c:crossBetween val="midCat"/>
      </c:valAx>
      <c:valAx>
        <c:axId val="205450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503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MEX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[1]Sheet1!$H$23:$H$38</c:f>
              <c:numCache>
                <c:formatCode>General</c:formatCode>
                <c:ptCount val="16"/>
                <c:pt idx="0">
                  <c:v>267.9502191170032</c:v>
                </c:pt>
                <c:pt idx="1">
                  <c:v>553.18279351687181</c:v>
                </c:pt>
                <c:pt idx="2">
                  <c:v>788.04097628949467</c:v>
                </c:pt>
                <c:pt idx="3">
                  <c:v>970.519464487395</c:v>
                </c:pt>
                <c:pt idx="4">
                  <c:v>1099.3179335296954</c:v>
                </c:pt>
                <c:pt idx="5">
                  <c:v>1174.9744154396042</c:v>
                </c:pt>
                <c:pt idx="6">
                  <c:v>1199.2606088899317</c:v>
                </c:pt>
                <c:pt idx="7">
                  <c:v>1261.4352321073366</c:v>
                </c:pt>
                <c:pt idx="8">
                  <c:v>1313.0452708585681</c:v>
                </c:pt>
                <c:pt idx="9">
                  <c:v>1380.7178746516936</c:v>
                </c:pt>
                <c:pt idx="10">
                  <c:v>1467.2568663872764</c:v>
                </c:pt>
                <c:pt idx="11">
                  <c:v>1532.1667404693558</c:v>
                </c:pt>
                <c:pt idx="12">
                  <c:v>1573.0781537749133</c:v>
                </c:pt>
                <c:pt idx="13">
                  <c:v>1589.7735648774137</c:v>
                </c:pt>
                <c:pt idx="14">
                  <c:v>1713.3835105311973</c:v>
                </c:pt>
                <c:pt idx="15">
                  <c:v>1896.4664152072821</c:v>
                </c:pt>
              </c:numCache>
            </c:numRef>
          </c:xVal>
          <c:yVal>
            <c:numRef>
              <c:f>[1]Sheet1!$C$23:$C$38</c:f>
              <c:numCache>
                <c:formatCode>General</c:formatCode>
                <c:ptCount val="16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7C-45EE-B782-A09EE117DA19}"/>
            </c:ext>
          </c:extLst>
        </c:ser>
        <c:ser>
          <c:idx val="1"/>
          <c:order val="1"/>
          <c:tx>
            <c:v>ITA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[1]Sheet1!$Q$23:$Q$38</c:f>
              <c:numCache>
                <c:formatCode>General</c:formatCode>
                <c:ptCount val="16"/>
                <c:pt idx="0">
                  <c:v>433.26384025770022</c:v>
                </c:pt>
                <c:pt idx="1">
                  <c:v>920.11967257369838</c:v>
                </c:pt>
                <c:pt idx="2">
                  <c:v>1354.3640066269666</c:v>
                </c:pt>
                <c:pt idx="3">
                  <c:v>1735.5493588514992</c:v>
                </c:pt>
                <c:pt idx="4">
                  <c:v>2064.9098160811986</c:v>
                </c:pt>
                <c:pt idx="5">
                  <c:v>2390.833518025011</c:v>
                </c:pt>
                <c:pt idx="6">
                  <c:v>2686.2012629936912</c:v>
                </c:pt>
                <c:pt idx="7">
                  <c:v>2947.0468981249182</c:v>
                </c:pt>
                <c:pt idx="8">
                  <c:v>3172.5343224636672</c:v>
                </c:pt>
                <c:pt idx="9">
                  <c:v>3364.6667380805488</c:v>
                </c:pt>
                <c:pt idx="10">
                  <c:v>3523.2098564549588</c:v>
                </c:pt>
                <c:pt idx="11">
                  <c:v>3643.9595124628222</c:v>
                </c:pt>
                <c:pt idx="12">
                  <c:v>3727.342731202702</c:v>
                </c:pt>
                <c:pt idx="13">
                  <c:v>3778.2914638650018</c:v>
                </c:pt>
                <c:pt idx="14">
                  <c:v>3806.1820416281575</c:v>
                </c:pt>
                <c:pt idx="15">
                  <c:v>3809.5807986829063</c:v>
                </c:pt>
              </c:numCache>
            </c:numRef>
          </c:xVal>
          <c:yVal>
            <c:numRef>
              <c:f>[1]Sheet1!$L$23:$L$38</c:f>
              <c:numCache>
                <c:formatCode>General</c:formatCode>
                <c:ptCount val="16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7C-45EE-B782-A09EE117D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670256"/>
        <c:axId val="315665680"/>
      </c:scatterChart>
      <c:valAx>
        <c:axId val="31567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665680"/>
        <c:crosses val="autoZero"/>
        <c:crossBetween val="midCat"/>
      </c:valAx>
      <c:valAx>
        <c:axId val="31566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670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ITAA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[1]Sheet1!$Q$43:$Q$58</c:f>
              <c:numCache>
                <c:formatCode>General</c:formatCode>
                <c:ptCount val="16"/>
                <c:pt idx="0">
                  <c:v>737.63383229975284</c:v>
                </c:pt>
                <c:pt idx="1">
                  <c:v>1150.8583610905819</c:v>
                </c:pt>
                <c:pt idx="2">
                  <c:v>1571.6297411833107</c:v>
                </c:pt>
                <c:pt idx="3">
                  <c:v>1879.2157589915907</c:v>
                </c:pt>
                <c:pt idx="4">
                  <c:v>2129.8730372659543</c:v>
                </c:pt>
                <c:pt idx="5">
                  <c:v>2374.2517972489459</c:v>
                </c:pt>
                <c:pt idx="6">
                  <c:v>2636.7160454882965</c:v>
                </c:pt>
                <c:pt idx="7">
                  <c:v>2885.1052080181221</c:v>
                </c:pt>
                <c:pt idx="8">
                  <c:v>3132.7832011064297</c:v>
                </c:pt>
                <c:pt idx="9">
                  <c:v>3402.2912529685873</c:v>
                </c:pt>
                <c:pt idx="10">
                  <c:v>3838.0461053049753</c:v>
                </c:pt>
                <c:pt idx="11">
                  <c:v>4424.0589078022413</c:v>
                </c:pt>
                <c:pt idx="12">
                  <c:v>4996.2832631232932</c:v>
                </c:pt>
                <c:pt idx="13">
                  <c:v>5676.4499517151871</c:v>
                </c:pt>
                <c:pt idx="14">
                  <c:v>5891.6704108238109</c:v>
                </c:pt>
                <c:pt idx="15">
                  <c:v>1649.799252494709</c:v>
                </c:pt>
              </c:numCache>
            </c:numRef>
          </c:xVal>
          <c:yVal>
            <c:numRef>
              <c:f>[1]Sheet1!$L$43:$L$58</c:f>
              <c:numCache>
                <c:formatCode>General</c:formatCode>
                <c:ptCount val="16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D4-42D6-BA2C-4D689BB705A1}"/>
            </c:ext>
          </c:extLst>
        </c:ser>
        <c:ser>
          <c:idx val="1"/>
          <c:order val="1"/>
          <c:tx>
            <c:v>MEX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[1]Sheet1!$H$43:$H$58</c:f>
              <c:numCache>
                <c:formatCode>General</c:formatCode>
                <c:ptCount val="16"/>
                <c:pt idx="0">
                  <c:v>588.3640285861552</c:v>
                </c:pt>
                <c:pt idx="1">
                  <c:v>976.85401634697189</c:v>
                </c:pt>
                <c:pt idx="2">
                  <c:v>1345.7058322391451</c:v>
                </c:pt>
                <c:pt idx="3">
                  <c:v>1620.9989591979909</c:v>
                </c:pt>
                <c:pt idx="4">
                  <c:v>1827.4222241131386</c:v>
                </c:pt>
                <c:pt idx="5">
                  <c:v>1970.3042744974823</c:v>
                </c:pt>
                <c:pt idx="6">
                  <c:v>2173.7088833410098</c:v>
                </c:pt>
                <c:pt idx="7">
                  <c:v>2421.1201798984412</c:v>
                </c:pt>
                <c:pt idx="8">
                  <c:v>2680.6412134642428</c:v>
                </c:pt>
                <c:pt idx="9">
                  <c:v>2979.4965374727758</c:v>
                </c:pt>
                <c:pt idx="10">
                  <c:v>3357.2540676360613</c:v>
                </c:pt>
                <c:pt idx="11">
                  <c:v>3850.8376633956541</c:v>
                </c:pt>
                <c:pt idx="12">
                  <c:v>4403.6534213456553</c:v>
                </c:pt>
                <c:pt idx="13">
                  <c:v>5297.3273735056673</c:v>
                </c:pt>
                <c:pt idx="14">
                  <c:v>5761.2725667829463</c:v>
                </c:pt>
                <c:pt idx="15">
                  <c:v>1488.1593686440242</c:v>
                </c:pt>
              </c:numCache>
            </c:numRef>
          </c:xVal>
          <c:yVal>
            <c:numRef>
              <c:f>[1]Sheet1!$C$43:$C$58</c:f>
              <c:numCache>
                <c:formatCode>General</c:formatCode>
                <c:ptCount val="16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D4-42D6-BA2C-4D689BB70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88816"/>
        <c:axId val="322389904"/>
      </c:scatterChart>
      <c:valAx>
        <c:axId val="17158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389904"/>
        <c:crosses val="autoZero"/>
        <c:crossBetween val="midCat"/>
      </c:valAx>
      <c:valAx>
        <c:axId val="32238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88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ITA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[1]Sheet1!$Q$63:$Q$78</c:f>
              <c:numCache>
                <c:formatCode>General</c:formatCode>
                <c:ptCount val="16"/>
                <c:pt idx="0">
                  <c:v>225.87518447135798</c:v>
                </c:pt>
                <c:pt idx="1">
                  <c:v>355.3471713139138</c:v>
                </c:pt>
                <c:pt idx="2">
                  <c:v>531.74692405792052</c:v>
                </c:pt>
                <c:pt idx="3">
                  <c:v>690.67641205096913</c:v>
                </c:pt>
                <c:pt idx="4">
                  <c:v>848.24924253318375</c:v>
                </c:pt>
                <c:pt idx="5">
                  <c:v>1001.8862166584787</c:v>
                </c:pt>
                <c:pt idx="6">
                  <c:v>1151.5859756209304</c:v>
                </c:pt>
                <c:pt idx="7">
                  <c:v>1297.3259870613128</c:v>
                </c:pt>
                <c:pt idx="8">
                  <c:v>1437.3702857246947</c:v>
                </c:pt>
                <c:pt idx="9">
                  <c:v>1574.595704322408</c:v>
                </c:pt>
                <c:pt idx="10">
                  <c:v>1708.6950837132556</c:v>
                </c:pt>
                <c:pt idx="11">
                  <c:v>1853.6640624835588</c:v>
                </c:pt>
                <c:pt idx="12">
                  <c:v>1983.7492236299679</c:v>
                </c:pt>
                <c:pt idx="13">
                  <c:v>2131.6166311655061</c:v>
                </c:pt>
                <c:pt idx="14">
                  <c:v>1959.3933242198209</c:v>
                </c:pt>
                <c:pt idx="15">
                  <c:v>2459.3552215786071</c:v>
                </c:pt>
              </c:numCache>
            </c:numRef>
          </c:xVal>
          <c:yVal>
            <c:numRef>
              <c:f>[1]Sheet1!$L$63:$L$78</c:f>
              <c:numCache>
                <c:formatCode>General</c:formatCode>
                <c:ptCount val="16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A3-4ECB-928A-C85D8FFAE0A4}"/>
            </c:ext>
          </c:extLst>
        </c:ser>
        <c:ser>
          <c:idx val="1"/>
          <c:order val="1"/>
          <c:tx>
            <c:v>MEX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[1]Sheet1!$H$63:$H$78</c:f>
              <c:numCache>
                <c:formatCode>General</c:formatCode>
                <c:ptCount val="16"/>
                <c:pt idx="0">
                  <c:v>118.05198424397618</c:v>
                </c:pt>
                <c:pt idx="1">
                  <c:v>169.23345482262067</c:v>
                </c:pt>
                <c:pt idx="2">
                  <c:v>242.16587176396263</c:v>
                </c:pt>
                <c:pt idx="3">
                  <c:v>307.48917917383693</c:v>
                </c:pt>
                <c:pt idx="4">
                  <c:v>380.43966594882033</c:v>
                </c:pt>
                <c:pt idx="5">
                  <c:v>452.8917530671651</c:v>
                </c:pt>
                <c:pt idx="6">
                  <c:v>525.24215464604515</c:v>
                </c:pt>
                <c:pt idx="7">
                  <c:v>597.28094683407573</c:v>
                </c:pt>
                <c:pt idx="8">
                  <c:v>670.31413235930654</c:v>
                </c:pt>
                <c:pt idx="9">
                  <c:v>746.03341433333935</c:v>
                </c:pt>
                <c:pt idx="10">
                  <c:v>832.23127849974492</c:v>
                </c:pt>
                <c:pt idx="11">
                  <c:v>938.91052610166207</c:v>
                </c:pt>
                <c:pt idx="12">
                  <c:v>1022.6076579206954</c:v>
                </c:pt>
                <c:pt idx="13">
                  <c:v>1386.6904164572134</c:v>
                </c:pt>
                <c:pt idx="14">
                  <c:v>1391.9545350394244</c:v>
                </c:pt>
                <c:pt idx="15">
                  <c:v>1773.4625205620839</c:v>
                </c:pt>
              </c:numCache>
            </c:numRef>
          </c:xVal>
          <c:yVal>
            <c:numRef>
              <c:f>[1]Sheet1!$C$63:$C$78</c:f>
              <c:numCache>
                <c:formatCode>General</c:formatCode>
                <c:ptCount val="16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A3-4ECB-928A-C85D8FFAE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393232"/>
        <c:axId val="322391152"/>
      </c:scatterChart>
      <c:valAx>
        <c:axId val="32239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391152"/>
        <c:crosses val="autoZero"/>
        <c:crossBetween val="midCat"/>
      </c:valAx>
      <c:valAx>
        <c:axId val="32239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393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v>L’Aquila earthquake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'None vs All'!$D$2:$D$17</c:f>
              <c:numCache>
                <c:formatCode>General</c:formatCode>
                <c:ptCount val="16"/>
                <c:pt idx="0">
                  <c:v>743.01568717534496</c:v>
                </c:pt>
                <c:pt idx="1">
                  <c:v>1528.4030828886368</c:v>
                </c:pt>
                <c:pt idx="2">
                  <c:v>2178.8597929286084</c:v>
                </c:pt>
                <c:pt idx="3">
                  <c:v>2692.1043321426546</c:v>
                </c:pt>
                <c:pt idx="4">
                  <c:v>3069.9345959896623</c:v>
                </c:pt>
                <c:pt idx="5">
                  <c:v>3319.1175330816004</c:v>
                </c:pt>
                <c:pt idx="6">
                  <c:v>3451.66624565141</c:v>
                </c:pt>
                <c:pt idx="7">
                  <c:v>3484.9304340625481</c:v>
                </c:pt>
                <c:pt idx="8">
                  <c:v>3595.7903423995472</c:v>
                </c:pt>
                <c:pt idx="9">
                  <c:v>3717.049092733947</c:v>
                </c:pt>
                <c:pt idx="10">
                  <c:v>3747.277875234256</c:v>
                </c:pt>
                <c:pt idx="11">
                  <c:v>3686.846839139881</c:v>
                </c:pt>
                <c:pt idx="12">
                  <c:v>3540.3928979565035</c:v>
                </c:pt>
                <c:pt idx="13">
                  <c:v>3407.721671875755</c:v>
                </c:pt>
                <c:pt idx="14">
                  <c:v>3406.63567560716</c:v>
                </c:pt>
                <c:pt idx="15">
                  <c:v>3487.4678688047034</c:v>
                </c:pt>
              </c:numCache>
            </c:numRef>
          </c:xVal>
          <c:yVal>
            <c:numRef>
              <c:f>'None vs All'!$H$2:$H$17</c:f>
              <c:numCache>
                <c:formatCode>General</c:formatCode>
                <c:ptCount val="16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54-A74A-8A88-836EE6A19FAA}"/>
            </c:ext>
          </c:extLst>
        </c:ser>
        <c:ser>
          <c:idx val="3"/>
          <c:order val="1"/>
          <c:tx>
            <c:v>El Mayor-Cucapah Earthquake 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'None vs All'!$J$2:$J$17</c:f>
              <c:numCache>
                <c:formatCode>General</c:formatCode>
                <c:ptCount val="16"/>
                <c:pt idx="0">
                  <c:v>709.62808756151276</c:v>
                </c:pt>
                <c:pt idx="1">
                  <c:v>1471.1948943881637</c:v>
                </c:pt>
                <c:pt idx="2">
                  <c:v>2111.8775324936341</c:v>
                </c:pt>
                <c:pt idx="3">
                  <c:v>2632.3346275729195</c:v>
                </c:pt>
                <c:pt idx="4">
                  <c:v>3039.048438296621</c:v>
                </c:pt>
                <c:pt idx="5">
                  <c:v>3344.8275862572846</c:v>
                </c:pt>
                <c:pt idx="6">
                  <c:v>3567.8825092669772</c:v>
                </c:pt>
                <c:pt idx="7">
                  <c:v>3848.4966487389397</c:v>
                </c:pt>
                <c:pt idx="8">
                  <c:v>4158.4088580093539</c:v>
                </c:pt>
                <c:pt idx="9">
                  <c:v>4441.5162801554352</c:v>
                </c:pt>
                <c:pt idx="10">
                  <c:v>4773.687984933882</c:v>
                </c:pt>
                <c:pt idx="11">
                  <c:v>5020.7390723014323</c:v>
                </c:pt>
                <c:pt idx="12">
                  <c:v>5169.2299191930751</c:v>
                </c:pt>
                <c:pt idx="13">
                  <c:v>5225.0274390283766</c:v>
                </c:pt>
                <c:pt idx="14">
                  <c:v>5200.106605172633</c:v>
                </c:pt>
                <c:pt idx="15">
                  <c:v>5238.7072117001353</c:v>
                </c:pt>
              </c:numCache>
            </c:numRef>
          </c:xVal>
          <c:yVal>
            <c:numRef>
              <c:f>'None vs All'!$H$2:$H$17</c:f>
              <c:numCache>
                <c:formatCode>General</c:formatCode>
                <c:ptCount val="16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54-A74A-8A88-836EE6A19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856303"/>
        <c:axId val="1761857951"/>
      </c:scatterChart>
      <c:valAx>
        <c:axId val="1761856303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Century Schoolbook" panose="02040604050505020304" pitchFamily="18" charset="0"/>
                  </a:rPr>
                  <a:t>Storey</a:t>
                </a:r>
                <a:r>
                  <a:rPr lang="en-GB" sz="1200" baseline="0">
                    <a:solidFill>
                      <a:sysClr val="windowText" lastClr="000000"/>
                    </a:solidFill>
                    <a:latin typeface="Century Schoolbook" panose="02040604050505020304" pitchFamily="18" charset="0"/>
                  </a:rPr>
                  <a:t> Shear Force (kN)</a:t>
                </a:r>
                <a:endParaRPr lang="en-GB" sz="1200">
                  <a:solidFill>
                    <a:sysClr val="windowText" lastClr="000000"/>
                  </a:solidFill>
                  <a:latin typeface="Century Schoolbook" panose="020406040505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n-US"/>
          </a:p>
        </c:txPr>
        <c:crossAx val="1761857951"/>
        <c:crosses val="autoZero"/>
        <c:crossBetween val="midCat"/>
      </c:valAx>
      <c:valAx>
        <c:axId val="1761857951"/>
        <c:scaling>
          <c:orientation val="minMax"/>
          <c:max val="18"/>
          <c:min val="1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Century Schoolbook" panose="02040604050505020304" pitchFamily="18" charset="0"/>
                  </a:rPr>
                  <a:t>Storey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n-US"/>
          </a:p>
        </c:txPr>
        <c:crossAx val="1761856303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4073801762355045"/>
          <c:y val="4.598860827043922E-2"/>
          <c:w val="0.7885562445308274"/>
          <c:h val="4.5051049416974055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Century Schoolbook" panose="020406040505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L’Aquila earthquake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'None vs All'!$D$21:$D$36</c:f>
              <c:numCache>
                <c:formatCode>General</c:formatCode>
                <c:ptCount val="16"/>
                <c:pt idx="0">
                  <c:v>118.05198424397618</c:v>
                </c:pt>
                <c:pt idx="1">
                  <c:v>169.23345482262067</c:v>
                </c:pt>
                <c:pt idx="2">
                  <c:v>242.16587176396263</c:v>
                </c:pt>
                <c:pt idx="3">
                  <c:v>307.48917917383693</c:v>
                </c:pt>
                <c:pt idx="4">
                  <c:v>380.43966594882033</c:v>
                </c:pt>
                <c:pt idx="5">
                  <c:v>452.8917530671651</c:v>
                </c:pt>
                <c:pt idx="6">
                  <c:v>525.24215464604515</c:v>
                </c:pt>
                <c:pt idx="7">
                  <c:v>597.28094683407573</c:v>
                </c:pt>
                <c:pt idx="8">
                  <c:v>670.31413235930654</c:v>
                </c:pt>
                <c:pt idx="9">
                  <c:v>746.03341433333935</c:v>
                </c:pt>
                <c:pt idx="10">
                  <c:v>832.23127849974492</c:v>
                </c:pt>
                <c:pt idx="11">
                  <c:v>938.91052610166207</c:v>
                </c:pt>
                <c:pt idx="12">
                  <c:v>1022.6076579206954</c:v>
                </c:pt>
                <c:pt idx="13">
                  <c:v>1386.6904164572134</c:v>
                </c:pt>
                <c:pt idx="14">
                  <c:v>1391.9545350394244</c:v>
                </c:pt>
                <c:pt idx="15">
                  <c:v>1773.4625205620839</c:v>
                </c:pt>
              </c:numCache>
            </c:numRef>
          </c:xVal>
          <c:yVal>
            <c:numRef>
              <c:f>'None vs All'!$B$21:$B$36</c:f>
              <c:numCache>
                <c:formatCode>General</c:formatCode>
                <c:ptCount val="16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52-4842-B478-300A18FFF3EA}"/>
            </c:ext>
          </c:extLst>
        </c:ser>
        <c:ser>
          <c:idx val="1"/>
          <c:order val="1"/>
          <c:tx>
            <c:v>El Mayor-Cucapah Earthquake 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'None vs All'!$J$21:$J$36</c:f>
              <c:numCache>
                <c:formatCode>General</c:formatCode>
                <c:ptCount val="16"/>
                <c:pt idx="0">
                  <c:v>225.87518447135798</c:v>
                </c:pt>
                <c:pt idx="1">
                  <c:v>355.3471713139138</c:v>
                </c:pt>
                <c:pt idx="2">
                  <c:v>531.74692405792052</c:v>
                </c:pt>
                <c:pt idx="3">
                  <c:v>690.67641205096913</c:v>
                </c:pt>
                <c:pt idx="4">
                  <c:v>848.24924253318375</c:v>
                </c:pt>
                <c:pt idx="5">
                  <c:v>1001.8862166584787</c:v>
                </c:pt>
                <c:pt idx="6">
                  <c:v>1151.5859756209304</c:v>
                </c:pt>
                <c:pt idx="7">
                  <c:v>1297.3259870613128</c:v>
                </c:pt>
                <c:pt idx="8">
                  <c:v>1437.3702857246947</c:v>
                </c:pt>
                <c:pt idx="9">
                  <c:v>1574.595704322408</c:v>
                </c:pt>
                <c:pt idx="10">
                  <c:v>1708.6950837132556</c:v>
                </c:pt>
                <c:pt idx="11">
                  <c:v>1853.6640624835588</c:v>
                </c:pt>
                <c:pt idx="12">
                  <c:v>1983.7492236299679</c:v>
                </c:pt>
                <c:pt idx="13">
                  <c:v>2131.6166311655061</c:v>
                </c:pt>
                <c:pt idx="14">
                  <c:v>1959.3933242198209</c:v>
                </c:pt>
                <c:pt idx="15">
                  <c:v>2459.3552215786071</c:v>
                </c:pt>
              </c:numCache>
            </c:numRef>
          </c:xVal>
          <c:yVal>
            <c:numRef>
              <c:f>'None vs All'!$H$21:$H$36</c:f>
              <c:numCache>
                <c:formatCode>General</c:formatCode>
                <c:ptCount val="16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52-4842-B478-300A18FFF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856303"/>
        <c:axId val="1761857951"/>
      </c:scatterChart>
      <c:valAx>
        <c:axId val="1761856303"/>
        <c:scaling>
          <c:orientation val="minMax"/>
          <c:max val="6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Century Schoolbook" panose="02040604050505020304" pitchFamily="18" charset="0"/>
                  </a:rPr>
                  <a:t>Storey</a:t>
                </a:r>
                <a:r>
                  <a:rPr lang="en-GB" sz="1200" baseline="0">
                    <a:solidFill>
                      <a:sysClr val="windowText" lastClr="000000"/>
                    </a:solidFill>
                    <a:latin typeface="Century Schoolbook" panose="02040604050505020304" pitchFamily="18" charset="0"/>
                  </a:rPr>
                  <a:t> Shear Force (kN)</a:t>
                </a:r>
                <a:endParaRPr lang="en-GB" sz="1200">
                  <a:solidFill>
                    <a:sysClr val="windowText" lastClr="000000"/>
                  </a:solidFill>
                  <a:latin typeface="Century Schoolbook" panose="020406040505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n-US"/>
          </a:p>
        </c:txPr>
        <c:crossAx val="1761857951"/>
        <c:crosses val="autoZero"/>
        <c:crossBetween val="midCat"/>
      </c:valAx>
      <c:valAx>
        <c:axId val="1761857951"/>
        <c:scaling>
          <c:orientation val="minMax"/>
          <c:max val="18"/>
          <c:min val="1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Century Schoolbook" panose="02040604050505020304" pitchFamily="18" charset="0"/>
                  </a:rPr>
                  <a:t>Storey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n-US"/>
          </a:p>
        </c:txPr>
        <c:crossAx val="1761856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73801762355045"/>
          <c:y val="4.598860827043922E-2"/>
          <c:w val="0.7885562445308274"/>
          <c:h val="4.5051049416974055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Century Schoolbook" panose="020406040505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476250</xdr:colOff>
      <xdr:row>2</xdr:row>
      <xdr:rowOff>80962</xdr:rowOff>
    </xdr:from>
    <xdr:to>
      <xdr:col>25</xdr:col>
      <xdr:colOff>171450</xdr:colOff>
      <xdr:row>16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B2A663-45AD-4B50-BDB3-1FCADCDD5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21</xdr:row>
      <xdr:rowOff>138112</xdr:rowOff>
    </xdr:from>
    <xdr:to>
      <xdr:col>25</xdr:col>
      <xdr:colOff>161925</xdr:colOff>
      <xdr:row>36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B9773E-2685-4AE8-9A4C-D64821E30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428625</xdr:colOff>
      <xdr:row>42</xdr:row>
      <xdr:rowOff>157162</xdr:rowOff>
    </xdr:from>
    <xdr:to>
      <xdr:col>25</xdr:col>
      <xdr:colOff>123825</xdr:colOff>
      <xdr:row>57</xdr:row>
      <xdr:rowOff>42862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3AD773-857D-44EB-B6F1-A8AB6E6BC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503464</xdr:colOff>
      <xdr:row>61</xdr:row>
      <xdr:rowOff>180294</xdr:rowOff>
    </xdr:from>
    <xdr:to>
      <xdr:col>25</xdr:col>
      <xdr:colOff>198665</xdr:colOff>
      <xdr:row>76</xdr:row>
      <xdr:rowOff>65994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069C31F-7C02-48B7-BBDD-E1ED30150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493059</xdr:colOff>
      <xdr:row>0</xdr:row>
      <xdr:rowOff>179294</xdr:rowOff>
    </xdr:from>
    <xdr:to>
      <xdr:col>20</xdr:col>
      <xdr:colOff>443528</xdr:colOff>
      <xdr:row>23</xdr:row>
      <xdr:rowOff>42436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236CC62-5693-FB41-BF68-35E11714C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508000</xdr:colOff>
      <xdr:row>25</xdr:row>
      <xdr:rowOff>29882</xdr:rowOff>
    </xdr:from>
    <xdr:to>
      <xdr:col>20</xdr:col>
      <xdr:colOff>458469</xdr:colOff>
      <xdr:row>48</xdr:row>
      <xdr:rowOff>87260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134C4CF-2E4C-C148-BA73-D21E5BCC2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zaamaidia/Desktop/University%20/Birmingham/Year%203/Dissertation/Hamza%20Submissions/Data,%20Models,%20Excel%20Sheets%20for%20Project/ETABS%20Final%20Model/Excel%20Results/Storey%20Shear/Storey%20Shear%20Force%20Fu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ne vs All"/>
    </sheetNames>
    <sheetDataSet>
      <sheetData sheetId="0">
        <row r="3">
          <cell r="H3">
            <v>743.01568717534496</v>
          </cell>
          <cell r="L3">
            <v>16</v>
          </cell>
          <cell r="Q3">
            <v>709.62808756151276</v>
          </cell>
        </row>
        <row r="4">
          <cell r="H4">
            <v>1528.4030828886368</v>
          </cell>
          <cell r="L4">
            <v>15</v>
          </cell>
          <cell r="Q4">
            <v>1471.1948943881637</v>
          </cell>
        </row>
        <row r="5">
          <cell r="H5">
            <v>2178.8597929286084</v>
          </cell>
          <cell r="L5">
            <v>14</v>
          </cell>
          <cell r="Q5">
            <v>2111.8775324936341</v>
          </cell>
        </row>
        <row r="6">
          <cell r="H6">
            <v>2692.1043321426546</v>
          </cell>
          <cell r="L6">
            <v>13</v>
          </cell>
          <cell r="Q6">
            <v>2632.3346275729195</v>
          </cell>
        </row>
        <row r="7">
          <cell r="H7">
            <v>3069.9345959896623</v>
          </cell>
          <cell r="L7">
            <v>12</v>
          </cell>
          <cell r="Q7">
            <v>3039.048438296621</v>
          </cell>
        </row>
        <row r="8">
          <cell r="H8">
            <v>3319.1175330816004</v>
          </cell>
          <cell r="L8">
            <v>11</v>
          </cell>
          <cell r="Q8">
            <v>3344.8275862572846</v>
          </cell>
        </row>
        <row r="9">
          <cell r="H9">
            <v>3451.66624565141</v>
          </cell>
          <cell r="L9">
            <v>10</v>
          </cell>
          <cell r="Q9">
            <v>3567.8825092669772</v>
          </cell>
        </row>
        <row r="10">
          <cell r="H10">
            <v>3484.9304340625481</v>
          </cell>
          <cell r="L10">
            <v>9</v>
          </cell>
          <cell r="Q10">
            <v>3848.4966487389397</v>
          </cell>
        </row>
        <row r="11">
          <cell r="H11">
            <v>3595.7903423995472</v>
          </cell>
          <cell r="L11">
            <v>8</v>
          </cell>
          <cell r="Q11">
            <v>4158.4088580093539</v>
          </cell>
        </row>
        <row r="12">
          <cell r="H12">
            <v>3717.049092733947</v>
          </cell>
          <cell r="L12">
            <v>7</v>
          </cell>
          <cell r="Q12">
            <v>4441.5162801554352</v>
          </cell>
        </row>
        <row r="13">
          <cell r="H13">
            <v>3747.277875234256</v>
          </cell>
          <cell r="L13">
            <v>6</v>
          </cell>
          <cell r="Q13">
            <v>4773.687984933882</v>
          </cell>
        </row>
        <row r="14">
          <cell r="H14">
            <v>3686.846839139881</v>
          </cell>
          <cell r="L14">
            <v>5</v>
          </cell>
          <cell r="Q14">
            <v>5020.7390723014323</v>
          </cell>
        </row>
        <row r="15">
          <cell r="H15">
            <v>3540.3928979565035</v>
          </cell>
          <cell r="L15">
            <v>4</v>
          </cell>
          <cell r="Q15">
            <v>5169.2299191930751</v>
          </cell>
        </row>
        <row r="16">
          <cell r="H16">
            <v>3407.721671875755</v>
          </cell>
          <cell r="L16">
            <v>3</v>
          </cell>
          <cell r="Q16">
            <v>5225.0274390283766</v>
          </cell>
        </row>
        <row r="17">
          <cell r="H17">
            <v>3406.63567560716</v>
          </cell>
          <cell r="L17">
            <v>2</v>
          </cell>
          <cell r="Q17">
            <v>5200.106605172633</v>
          </cell>
        </row>
        <row r="18">
          <cell r="H18">
            <v>3487.4678688047034</v>
          </cell>
          <cell r="L18">
            <v>1</v>
          </cell>
          <cell r="Q18">
            <v>5238.7072117001353</v>
          </cell>
        </row>
        <row r="19">
          <cell r="L19">
            <v>0</v>
          </cell>
        </row>
        <row r="23">
          <cell r="C23">
            <v>16</v>
          </cell>
          <cell r="H23">
            <v>267.9502191170032</v>
          </cell>
          <cell r="L23">
            <v>16</v>
          </cell>
          <cell r="Q23">
            <v>433.26384025770022</v>
          </cell>
        </row>
        <row r="24">
          <cell r="C24">
            <v>15</v>
          </cell>
          <cell r="H24">
            <v>553.18279351687181</v>
          </cell>
          <cell r="L24">
            <v>15</v>
          </cell>
          <cell r="Q24">
            <v>920.11967257369838</v>
          </cell>
        </row>
        <row r="25">
          <cell r="C25">
            <v>14</v>
          </cell>
          <cell r="H25">
            <v>788.04097628949467</v>
          </cell>
          <cell r="L25">
            <v>14</v>
          </cell>
          <cell r="Q25">
            <v>1354.3640066269666</v>
          </cell>
        </row>
        <row r="26">
          <cell r="C26">
            <v>13</v>
          </cell>
          <cell r="H26">
            <v>970.519464487395</v>
          </cell>
          <cell r="L26">
            <v>13</v>
          </cell>
          <cell r="Q26">
            <v>1735.5493588514992</v>
          </cell>
        </row>
        <row r="27">
          <cell r="C27">
            <v>12</v>
          </cell>
          <cell r="H27">
            <v>1099.3179335296954</v>
          </cell>
          <cell r="L27">
            <v>12</v>
          </cell>
          <cell r="Q27">
            <v>2064.9098160811986</v>
          </cell>
        </row>
        <row r="28">
          <cell r="C28">
            <v>11</v>
          </cell>
          <cell r="H28">
            <v>1174.9744154396042</v>
          </cell>
          <cell r="L28">
            <v>11</v>
          </cell>
          <cell r="Q28">
            <v>2390.833518025011</v>
          </cell>
        </row>
        <row r="29">
          <cell r="C29">
            <v>10</v>
          </cell>
          <cell r="H29">
            <v>1199.2606088899317</v>
          </cell>
          <cell r="L29">
            <v>10</v>
          </cell>
          <cell r="Q29">
            <v>2686.2012629936912</v>
          </cell>
        </row>
        <row r="30">
          <cell r="C30">
            <v>9</v>
          </cell>
          <cell r="H30">
            <v>1261.4352321073366</v>
          </cell>
          <cell r="L30">
            <v>9</v>
          </cell>
          <cell r="Q30">
            <v>2947.0468981249182</v>
          </cell>
        </row>
        <row r="31">
          <cell r="C31">
            <v>8</v>
          </cell>
          <cell r="H31">
            <v>1313.0452708585681</v>
          </cell>
          <cell r="L31">
            <v>8</v>
          </cell>
          <cell r="Q31">
            <v>3172.5343224636672</v>
          </cell>
        </row>
        <row r="32">
          <cell r="C32">
            <v>7</v>
          </cell>
          <cell r="H32">
            <v>1380.7178746516936</v>
          </cell>
          <cell r="L32">
            <v>7</v>
          </cell>
          <cell r="Q32">
            <v>3364.6667380805488</v>
          </cell>
        </row>
        <row r="33">
          <cell r="C33">
            <v>6</v>
          </cell>
          <cell r="H33">
            <v>1467.2568663872764</v>
          </cell>
          <cell r="L33">
            <v>6</v>
          </cell>
          <cell r="Q33">
            <v>3523.2098564549588</v>
          </cell>
        </row>
        <row r="34">
          <cell r="C34">
            <v>5</v>
          </cell>
          <cell r="H34">
            <v>1532.1667404693558</v>
          </cell>
          <cell r="L34">
            <v>5</v>
          </cell>
          <cell r="Q34">
            <v>3643.9595124628222</v>
          </cell>
        </row>
        <row r="35">
          <cell r="C35">
            <v>4</v>
          </cell>
          <cell r="H35">
            <v>1573.0781537749133</v>
          </cell>
          <cell r="L35">
            <v>4</v>
          </cell>
          <cell r="Q35">
            <v>3727.342731202702</v>
          </cell>
        </row>
        <row r="36">
          <cell r="C36">
            <v>3</v>
          </cell>
          <cell r="H36">
            <v>1589.7735648774137</v>
          </cell>
          <cell r="L36">
            <v>3</v>
          </cell>
          <cell r="Q36">
            <v>3778.2914638650018</v>
          </cell>
        </row>
        <row r="37">
          <cell r="C37">
            <v>2</v>
          </cell>
          <cell r="H37">
            <v>1713.3835105311973</v>
          </cell>
          <cell r="L37">
            <v>2</v>
          </cell>
          <cell r="Q37">
            <v>3806.1820416281575</v>
          </cell>
        </row>
        <row r="38">
          <cell r="C38">
            <v>1</v>
          </cell>
          <cell r="H38">
            <v>1896.4664152072821</v>
          </cell>
          <cell r="L38">
            <v>1</v>
          </cell>
          <cell r="Q38">
            <v>3809.5807986829063</v>
          </cell>
        </row>
        <row r="43">
          <cell r="C43">
            <v>16</v>
          </cell>
          <cell r="H43">
            <v>588.3640285861552</v>
          </cell>
          <cell r="L43">
            <v>16</v>
          </cell>
          <cell r="Q43">
            <v>737.63383229975284</v>
          </cell>
        </row>
        <row r="44">
          <cell r="C44">
            <v>15</v>
          </cell>
          <cell r="H44">
            <v>976.85401634697189</v>
          </cell>
          <cell r="L44">
            <v>15</v>
          </cell>
          <cell r="Q44">
            <v>1150.8583610905819</v>
          </cell>
        </row>
        <row r="45">
          <cell r="C45">
            <v>14</v>
          </cell>
          <cell r="H45">
            <v>1345.7058322391451</v>
          </cell>
          <cell r="L45">
            <v>14</v>
          </cell>
          <cell r="Q45">
            <v>1571.6297411833107</v>
          </cell>
        </row>
        <row r="46">
          <cell r="C46">
            <v>13</v>
          </cell>
          <cell r="H46">
            <v>1620.9989591979909</v>
          </cell>
          <cell r="L46">
            <v>13</v>
          </cell>
          <cell r="Q46">
            <v>1879.2157589915907</v>
          </cell>
        </row>
        <row r="47">
          <cell r="C47">
            <v>12</v>
          </cell>
          <cell r="H47">
            <v>1827.4222241131386</v>
          </cell>
          <cell r="L47">
            <v>12</v>
          </cell>
          <cell r="Q47">
            <v>2129.8730372659543</v>
          </cell>
        </row>
        <row r="48">
          <cell r="C48">
            <v>11</v>
          </cell>
          <cell r="H48">
            <v>1970.3042744974823</v>
          </cell>
          <cell r="L48">
            <v>11</v>
          </cell>
          <cell r="Q48">
            <v>2374.2517972489459</v>
          </cell>
        </row>
        <row r="49">
          <cell r="C49">
            <v>10</v>
          </cell>
          <cell r="H49">
            <v>2173.7088833410098</v>
          </cell>
          <cell r="L49">
            <v>10</v>
          </cell>
          <cell r="Q49">
            <v>2636.7160454882965</v>
          </cell>
        </row>
        <row r="50">
          <cell r="C50">
            <v>9</v>
          </cell>
          <cell r="H50">
            <v>2421.1201798984412</v>
          </cell>
          <cell r="L50">
            <v>9</v>
          </cell>
          <cell r="Q50">
            <v>2885.1052080181221</v>
          </cell>
        </row>
        <row r="51">
          <cell r="C51">
            <v>8</v>
          </cell>
          <cell r="H51">
            <v>2680.6412134642428</v>
          </cell>
          <cell r="L51">
            <v>8</v>
          </cell>
          <cell r="Q51">
            <v>3132.7832011064297</v>
          </cell>
        </row>
        <row r="52">
          <cell r="C52">
            <v>7</v>
          </cell>
          <cell r="H52">
            <v>2979.4965374727758</v>
          </cell>
          <cell r="L52">
            <v>7</v>
          </cell>
          <cell r="Q52">
            <v>3402.2912529685873</v>
          </cell>
        </row>
        <row r="53">
          <cell r="C53">
            <v>6</v>
          </cell>
          <cell r="H53">
            <v>3357.2540676360613</v>
          </cell>
          <cell r="L53">
            <v>6</v>
          </cell>
          <cell r="Q53">
            <v>3838.0461053049753</v>
          </cell>
        </row>
        <row r="54">
          <cell r="C54">
            <v>5</v>
          </cell>
          <cell r="H54">
            <v>3850.8376633956541</v>
          </cell>
          <cell r="L54">
            <v>5</v>
          </cell>
          <cell r="Q54">
            <v>4424.0589078022413</v>
          </cell>
        </row>
        <row r="55">
          <cell r="C55">
            <v>4</v>
          </cell>
          <cell r="H55">
            <v>4403.6534213456553</v>
          </cell>
          <cell r="L55">
            <v>4</v>
          </cell>
          <cell r="Q55">
            <v>4996.2832631232932</v>
          </cell>
        </row>
        <row r="56">
          <cell r="C56">
            <v>3</v>
          </cell>
          <cell r="H56">
            <v>5297.3273735056673</v>
          </cell>
          <cell r="L56">
            <v>3</v>
          </cell>
          <cell r="Q56">
            <v>5676.4499517151871</v>
          </cell>
        </row>
        <row r="57">
          <cell r="C57">
            <v>2</v>
          </cell>
          <cell r="H57">
            <v>5761.2725667829463</v>
          </cell>
          <cell r="L57">
            <v>2</v>
          </cell>
          <cell r="Q57">
            <v>5891.6704108238109</v>
          </cell>
        </row>
        <row r="58">
          <cell r="C58">
            <v>1</v>
          </cell>
          <cell r="H58">
            <v>1488.1593686440242</v>
          </cell>
          <cell r="L58">
            <v>1</v>
          </cell>
          <cell r="Q58">
            <v>1649.799252494709</v>
          </cell>
        </row>
        <row r="63">
          <cell r="C63">
            <v>16</v>
          </cell>
          <cell r="H63">
            <v>118.05198424397618</v>
          </cell>
          <cell r="L63">
            <v>16</v>
          </cell>
          <cell r="Q63">
            <v>225.87518447135798</v>
          </cell>
        </row>
        <row r="64">
          <cell r="C64">
            <v>15</v>
          </cell>
          <cell r="H64">
            <v>169.23345482262067</v>
          </cell>
          <cell r="L64">
            <v>15</v>
          </cell>
          <cell r="Q64">
            <v>355.3471713139138</v>
          </cell>
        </row>
        <row r="65">
          <cell r="C65">
            <v>14</v>
          </cell>
          <cell r="H65">
            <v>242.16587176396263</v>
          </cell>
          <cell r="L65">
            <v>14</v>
          </cell>
          <cell r="Q65">
            <v>531.74692405792052</v>
          </cell>
        </row>
        <row r="66">
          <cell r="C66">
            <v>13</v>
          </cell>
          <cell r="H66">
            <v>307.48917917383693</v>
          </cell>
          <cell r="L66">
            <v>13</v>
          </cell>
          <cell r="Q66">
            <v>690.67641205096913</v>
          </cell>
        </row>
        <row r="67">
          <cell r="C67">
            <v>12</v>
          </cell>
          <cell r="H67">
            <v>380.43966594882033</v>
          </cell>
          <cell r="L67">
            <v>12</v>
          </cell>
          <cell r="Q67">
            <v>848.24924253318375</v>
          </cell>
        </row>
        <row r="68">
          <cell r="C68">
            <v>11</v>
          </cell>
          <cell r="H68">
            <v>452.8917530671651</v>
          </cell>
          <cell r="L68">
            <v>11</v>
          </cell>
          <cell r="Q68">
            <v>1001.8862166584787</v>
          </cell>
        </row>
        <row r="69">
          <cell r="C69">
            <v>10</v>
          </cell>
          <cell r="H69">
            <v>525.24215464604515</v>
          </cell>
          <cell r="L69">
            <v>10</v>
          </cell>
          <cell r="Q69">
            <v>1151.5859756209304</v>
          </cell>
        </row>
        <row r="70">
          <cell r="C70">
            <v>9</v>
          </cell>
          <cell r="H70">
            <v>597.28094683407573</v>
          </cell>
          <cell r="L70">
            <v>9</v>
          </cell>
          <cell r="Q70">
            <v>1297.3259870613128</v>
          </cell>
        </row>
        <row r="71">
          <cell r="C71">
            <v>8</v>
          </cell>
          <cell r="H71">
            <v>670.31413235930654</v>
          </cell>
          <cell r="L71">
            <v>8</v>
          </cell>
          <cell r="Q71">
            <v>1437.3702857246947</v>
          </cell>
        </row>
        <row r="72">
          <cell r="C72">
            <v>7</v>
          </cell>
          <cell r="H72">
            <v>746.03341433333935</v>
          </cell>
          <cell r="L72">
            <v>7</v>
          </cell>
          <cell r="Q72">
            <v>1574.595704322408</v>
          </cell>
        </row>
        <row r="73">
          <cell r="C73">
            <v>6</v>
          </cell>
          <cell r="H73">
            <v>832.23127849974492</v>
          </cell>
          <cell r="L73">
            <v>6</v>
          </cell>
          <cell r="Q73">
            <v>1708.6950837132556</v>
          </cell>
        </row>
        <row r="74">
          <cell r="C74">
            <v>5</v>
          </cell>
          <cell r="H74">
            <v>938.91052610166207</v>
          </cell>
          <cell r="L74">
            <v>5</v>
          </cell>
          <cell r="Q74">
            <v>1853.6640624835588</v>
          </cell>
        </row>
        <row r="75">
          <cell r="C75">
            <v>4</v>
          </cell>
          <cell r="H75">
            <v>1022.6076579206954</v>
          </cell>
          <cell r="L75">
            <v>4</v>
          </cell>
          <cell r="Q75">
            <v>1983.7492236299679</v>
          </cell>
        </row>
        <row r="76">
          <cell r="C76">
            <v>3</v>
          </cell>
          <cell r="H76">
            <v>1386.6904164572134</v>
          </cell>
          <cell r="L76">
            <v>3</v>
          </cell>
          <cell r="Q76">
            <v>2131.6166311655061</v>
          </cell>
        </row>
        <row r="77">
          <cell r="C77">
            <v>2</v>
          </cell>
          <cell r="H77">
            <v>1391.9545350394244</v>
          </cell>
          <cell r="L77">
            <v>2</v>
          </cell>
          <cell r="Q77">
            <v>1959.3933242198209</v>
          </cell>
        </row>
        <row r="78">
          <cell r="C78">
            <v>1</v>
          </cell>
          <cell r="H78">
            <v>1773.4625205620839</v>
          </cell>
          <cell r="L78">
            <v>1</v>
          </cell>
          <cell r="Q78">
            <v>2459.3552215786071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79A0B-98BB-4A99-A4AA-F9701421C5DB}">
  <dimension ref="B2:T79"/>
  <sheetViews>
    <sheetView topLeftCell="H1" zoomScale="50" zoomScaleNormal="85" workbookViewId="0">
      <selection activeCell="H45" sqref="H45"/>
    </sheetView>
  </sheetViews>
  <sheetFormatPr baseColWidth="10" defaultColWidth="8.83203125" defaultRowHeight="15" x14ac:dyDescent="0.2"/>
  <cols>
    <col min="3" max="4" width="9.1640625" bestFit="1" customWidth="1"/>
    <col min="6" max="6" width="12.83203125" bestFit="1" customWidth="1"/>
    <col min="7" max="7" width="10.83203125" bestFit="1" customWidth="1"/>
    <col min="8" max="8" width="9.1640625" bestFit="1" customWidth="1"/>
    <col min="11" max="11" width="10.1640625" bestFit="1" customWidth="1"/>
    <col min="12" max="12" width="9" bestFit="1" customWidth="1"/>
    <col min="15" max="15" width="10.1640625" bestFit="1" customWidth="1"/>
    <col min="16" max="16" width="12" bestFit="1" customWidth="1"/>
  </cols>
  <sheetData>
    <row r="2" spans="2:20" x14ac:dyDescent="0.2">
      <c r="B2" t="s">
        <v>4</v>
      </c>
      <c r="F2" t="s">
        <v>1</v>
      </c>
      <c r="G2" t="s">
        <v>2</v>
      </c>
      <c r="H2" t="s">
        <v>3</v>
      </c>
      <c r="K2" t="s">
        <v>0</v>
      </c>
    </row>
    <row r="3" spans="2:20" ht="16" x14ac:dyDescent="0.2">
      <c r="B3" s="1"/>
      <c r="C3" s="2">
        <v>16</v>
      </c>
      <c r="D3" s="2">
        <v>56</v>
      </c>
      <c r="E3" s="2" t="s">
        <v>5</v>
      </c>
      <c r="F3" s="2">
        <v>-738.23530000000005</v>
      </c>
      <c r="G3" s="2">
        <v>-84.148399999999995</v>
      </c>
      <c r="H3">
        <f>SQRT(F3^2+G3^2)</f>
        <v>743.01568717534496</v>
      </c>
      <c r="K3" s="1"/>
      <c r="L3" s="2">
        <v>16</v>
      </c>
      <c r="M3" s="2">
        <v>56</v>
      </c>
      <c r="N3" s="2" t="s">
        <v>5</v>
      </c>
      <c r="O3" s="2">
        <v>-689.29100000000005</v>
      </c>
      <c r="P3" s="2">
        <v>-168.6711</v>
      </c>
      <c r="Q3">
        <f>SQRT(O3^2+P3^2)</f>
        <v>709.62808756151276</v>
      </c>
    </row>
    <row r="4" spans="2:20" ht="16" x14ac:dyDescent="0.2">
      <c r="B4" s="1"/>
      <c r="C4" s="2">
        <v>15</v>
      </c>
      <c r="D4" s="2">
        <v>52.5</v>
      </c>
      <c r="E4" s="2" t="s">
        <v>5</v>
      </c>
      <c r="F4" s="2">
        <v>-1518.6893</v>
      </c>
      <c r="G4" s="2">
        <v>-172.04300000000001</v>
      </c>
      <c r="H4">
        <f t="shared" ref="H4:H19" si="0">SQRT(F4^2+G4^2)</f>
        <v>1528.4030828886368</v>
      </c>
      <c r="K4" s="1"/>
      <c r="L4" s="2">
        <v>15</v>
      </c>
      <c r="M4" s="2">
        <v>52.5</v>
      </c>
      <c r="N4" s="2" t="s">
        <v>5</v>
      </c>
      <c r="O4" s="2">
        <v>-1425.3924</v>
      </c>
      <c r="P4" s="2">
        <v>-364.24020000000002</v>
      </c>
      <c r="Q4">
        <f t="shared" ref="Q4:Q19" si="1">SQRT(O4^2+P4^2)</f>
        <v>1471.1948943881637</v>
      </c>
      <c r="T4" s="2"/>
    </row>
    <row r="5" spans="2:20" ht="16" x14ac:dyDescent="0.2">
      <c r="B5" s="1"/>
      <c r="C5" s="2">
        <v>14</v>
      </c>
      <c r="D5" s="2">
        <v>49</v>
      </c>
      <c r="E5" s="2" t="s">
        <v>5</v>
      </c>
      <c r="F5" s="2">
        <v>-2164.8168999999998</v>
      </c>
      <c r="G5" s="2">
        <v>-246.97730000000001</v>
      </c>
      <c r="H5">
        <f t="shared" si="0"/>
        <v>2178.8597929286084</v>
      </c>
      <c r="K5" s="1"/>
      <c r="L5" s="2">
        <v>14</v>
      </c>
      <c r="M5" s="2">
        <v>49</v>
      </c>
      <c r="N5" s="2" t="s">
        <v>5</v>
      </c>
      <c r="O5" s="2">
        <v>-2041.6102000000001</v>
      </c>
      <c r="P5" s="2">
        <v>-540.23559999999998</v>
      </c>
      <c r="Q5">
        <f t="shared" si="1"/>
        <v>2111.8775324936341</v>
      </c>
      <c r="T5" s="2"/>
    </row>
    <row r="6" spans="2:20" ht="16" x14ac:dyDescent="0.2">
      <c r="B6" s="1"/>
      <c r="C6" s="2">
        <v>13</v>
      </c>
      <c r="D6" s="2">
        <v>45.5</v>
      </c>
      <c r="E6" s="2" t="s">
        <v>5</v>
      </c>
      <c r="F6" s="2">
        <v>-2674.4029999999998</v>
      </c>
      <c r="G6" s="2">
        <v>-308.2115</v>
      </c>
      <c r="H6">
        <f t="shared" si="0"/>
        <v>2692.1043321426546</v>
      </c>
      <c r="K6" s="1"/>
      <c r="L6" s="2">
        <v>13</v>
      </c>
      <c r="M6" s="2">
        <v>45.5</v>
      </c>
      <c r="N6" s="2" t="s">
        <v>5</v>
      </c>
      <c r="O6" s="2">
        <v>-2538.5155</v>
      </c>
      <c r="P6" s="2">
        <v>-696.50890000000004</v>
      </c>
      <c r="Q6">
        <f t="shared" si="1"/>
        <v>2632.3346275729195</v>
      </c>
      <c r="T6" s="2"/>
    </row>
    <row r="7" spans="2:20" ht="16" x14ac:dyDescent="0.2">
      <c r="B7" s="1"/>
      <c r="C7" s="2" t="s">
        <v>6</v>
      </c>
      <c r="D7" s="2">
        <v>42</v>
      </c>
      <c r="E7" s="2" t="s">
        <v>5</v>
      </c>
      <c r="F7" s="2">
        <v>-3049.2413999999999</v>
      </c>
      <c r="G7" s="2">
        <v>-355.84449999999998</v>
      </c>
      <c r="H7">
        <f t="shared" si="0"/>
        <v>3069.9345959896623</v>
      </c>
      <c r="K7" s="1"/>
      <c r="L7" s="2">
        <v>12</v>
      </c>
      <c r="M7" s="2">
        <v>42</v>
      </c>
      <c r="N7" s="2" t="s">
        <v>5</v>
      </c>
      <c r="O7" s="2">
        <v>-2922.5727000000002</v>
      </c>
      <c r="P7" s="2">
        <v>-833.29719999999998</v>
      </c>
      <c r="Q7">
        <f t="shared" si="1"/>
        <v>3039.048438296621</v>
      </c>
      <c r="T7" s="2"/>
    </row>
    <row r="8" spans="2:20" ht="16" x14ac:dyDescent="0.2">
      <c r="B8" s="1"/>
      <c r="C8" s="2" t="s">
        <v>7</v>
      </c>
      <c r="D8" s="2">
        <v>38.5</v>
      </c>
      <c r="E8" s="2" t="s">
        <v>5</v>
      </c>
      <c r="F8" s="2">
        <v>-3296.0963000000002</v>
      </c>
      <c r="G8" s="2">
        <v>-390.24400000000003</v>
      </c>
      <c r="H8">
        <f t="shared" si="0"/>
        <v>3319.1175330816004</v>
      </c>
      <c r="K8" s="1"/>
      <c r="L8" s="2">
        <v>11</v>
      </c>
      <c r="M8" s="2">
        <v>38.5</v>
      </c>
      <c r="N8" s="2" t="s">
        <v>5</v>
      </c>
      <c r="O8" s="2">
        <v>-3206.7193000000002</v>
      </c>
      <c r="P8" s="2">
        <v>-951.22180000000003</v>
      </c>
      <c r="Q8">
        <f t="shared" si="1"/>
        <v>3344.8275862572846</v>
      </c>
      <c r="T8" s="2"/>
    </row>
    <row r="9" spans="2:20" ht="16" x14ac:dyDescent="0.2">
      <c r="B9" s="1"/>
      <c r="C9" s="2" t="s">
        <v>8</v>
      </c>
      <c r="D9" s="2">
        <v>35</v>
      </c>
      <c r="E9" s="2" t="s">
        <v>5</v>
      </c>
      <c r="F9" s="2">
        <v>-3426.5949000000001</v>
      </c>
      <c r="G9" s="2">
        <v>-415.26769999999999</v>
      </c>
      <c r="H9">
        <f t="shared" si="0"/>
        <v>3451.66624565141</v>
      </c>
      <c r="K9" s="1"/>
      <c r="L9" s="2">
        <v>10</v>
      </c>
      <c r="M9" s="2">
        <v>35</v>
      </c>
      <c r="N9" s="2" t="s">
        <v>5</v>
      </c>
      <c r="O9" s="2">
        <v>-3409.4809</v>
      </c>
      <c r="P9" s="2">
        <v>-1051.2971</v>
      </c>
      <c r="Q9">
        <f t="shared" si="1"/>
        <v>3567.8825092669772</v>
      </c>
      <c r="T9" s="2"/>
    </row>
    <row r="10" spans="2:20" ht="16" x14ac:dyDescent="0.2">
      <c r="B10" s="1"/>
      <c r="C10" s="2" t="s">
        <v>9</v>
      </c>
      <c r="D10" s="2">
        <v>31.5</v>
      </c>
      <c r="E10" s="2" t="s">
        <v>5</v>
      </c>
      <c r="F10" s="2">
        <v>-3456.5052999999998</v>
      </c>
      <c r="G10" s="2">
        <v>-444.19729999999998</v>
      </c>
      <c r="H10">
        <f t="shared" si="0"/>
        <v>3484.9304340625481</v>
      </c>
      <c r="K10" s="1"/>
      <c r="L10" s="2">
        <v>9</v>
      </c>
      <c r="M10" s="2">
        <v>31.5</v>
      </c>
      <c r="N10" s="2" t="s">
        <v>5</v>
      </c>
      <c r="O10" s="2">
        <v>-3677.3654000000001</v>
      </c>
      <c r="P10" s="2">
        <v>-1134.8613</v>
      </c>
      <c r="Q10">
        <f t="shared" si="1"/>
        <v>3848.4966487389397</v>
      </c>
      <c r="T10" s="2"/>
    </row>
    <row r="11" spans="2:20" ht="16" x14ac:dyDescent="0.2">
      <c r="B11" s="1"/>
      <c r="C11" s="2" t="s">
        <v>10</v>
      </c>
      <c r="D11" s="2">
        <v>28</v>
      </c>
      <c r="E11" s="2" t="s">
        <v>5</v>
      </c>
      <c r="F11" s="2">
        <v>-3566.1381000000001</v>
      </c>
      <c r="G11" s="2">
        <v>-460.83319999999998</v>
      </c>
      <c r="H11">
        <f t="shared" si="0"/>
        <v>3595.7903423995472</v>
      </c>
      <c r="K11" s="1"/>
      <c r="L11" s="2">
        <v>8</v>
      </c>
      <c r="M11" s="2">
        <v>28</v>
      </c>
      <c r="N11" s="2" t="s">
        <v>5</v>
      </c>
      <c r="O11" s="2">
        <v>-3975.4254999999998</v>
      </c>
      <c r="P11" s="2">
        <v>-1219.9820999999999</v>
      </c>
      <c r="Q11">
        <f t="shared" si="1"/>
        <v>4158.4088580093539</v>
      </c>
      <c r="T11" s="2"/>
    </row>
    <row r="12" spans="2:20" ht="16" x14ac:dyDescent="0.2">
      <c r="B12" s="1"/>
      <c r="C12" s="2" t="s">
        <v>11</v>
      </c>
      <c r="D12" s="2">
        <v>24.5</v>
      </c>
      <c r="E12" s="2" t="s">
        <v>5</v>
      </c>
      <c r="F12" s="2">
        <v>-3687.9648999999999</v>
      </c>
      <c r="G12" s="2">
        <v>-464.07850000000002</v>
      </c>
      <c r="H12">
        <f t="shared" si="0"/>
        <v>3717.049092733947</v>
      </c>
      <c r="K12" s="1"/>
      <c r="L12" s="2">
        <v>7</v>
      </c>
      <c r="M12" s="2">
        <v>24.5</v>
      </c>
      <c r="N12" s="2" t="s">
        <v>5</v>
      </c>
      <c r="O12" s="2">
        <v>-4233.2192999999997</v>
      </c>
      <c r="P12" s="2">
        <v>-1344.2176999999999</v>
      </c>
      <c r="Q12">
        <f t="shared" si="1"/>
        <v>4441.5162801554352</v>
      </c>
      <c r="T12" s="2"/>
    </row>
    <row r="13" spans="2:20" ht="16" x14ac:dyDescent="0.2">
      <c r="B13" s="1"/>
      <c r="C13" s="2" t="s">
        <v>12</v>
      </c>
      <c r="D13" s="2">
        <v>21</v>
      </c>
      <c r="E13" s="2" t="s">
        <v>5</v>
      </c>
      <c r="F13" s="2">
        <v>-3711.752</v>
      </c>
      <c r="G13" s="2">
        <v>-514.7704</v>
      </c>
      <c r="H13">
        <f t="shared" si="0"/>
        <v>3747.277875234256</v>
      </c>
      <c r="K13" s="1"/>
      <c r="L13" s="2">
        <v>6</v>
      </c>
      <c r="M13" s="2">
        <v>21</v>
      </c>
      <c r="N13" s="2" t="s">
        <v>5</v>
      </c>
      <c r="O13" s="2">
        <v>-4541.0077000000001</v>
      </c>
      <c r="P13" s="2">
        <v>-1472.1909000000001</v>
      </c>
      <c r="Q13">
        <f t="shared" si="1"/>
        <v>4773.687984933882</v>
      </c>
      <c r="T13" s="2"/>
    </row>
    <row r="14" spans="2:20" ht="16" x14ac:dyDescent="0.2">
      <c r="B14" s="1"/>
      <c r="C14" s="2" t="s">
        <v>13</v>
      </c>
      <c r="D14" s="2">
        <v>17.5</v>
      </c>
      <c r="E14" s="2" t="s">
        <v>5</v>
      </c>
      <c r="F14" s="2">
        <v>-3638.3258000000001</v>
      </c>
      <c r="G14" s="2">
        <v>-596.17529999999999</v>
      </c>
      <c r="H14">
        <f t="shared" si="0"/>
        <v>3686.846839139881</v>
      </c>
      <c r="K14" s="1"/>
      <c r="L14" s="2">
        <v>5</v>
      </c>
      <c r="M14" s="2">
        <v>17.5</v>
      </c>
      <c r="N14" s="2" t="s">
        <v>5</v>
      </c>
      <c r="O14" s="2">
        <v>-4746.1454999999996</v>
      </c>
      <c r="P14" s="2">
        <v>-1637.6579999999999</v>
      </c>
      <c r="Q14">
        <f t="shared" si="1"/>
        <v>5020.7390723014323</v>
      </c>
      <c r="T14" s="2"/>
    </row>
    <row r="15" spans="2:20" ht="16" x14ac:dyDescent="0.2">
      <c r="B15" s="1"/>
      <c r="C15" s="2" t="s">
        <v>14</v>
      </c>
      <c r="D15" s="2">
        <v>14</v>
      </c>
      <c r="E15" s="2" t="s">
        <v>5</v>
      </c>
      <c r="F15" s="2">
        <v>-3475.2480999999998</v>
      </c>
      <c r="G15" s="2">
        <v>-676.04179999999997</v>
      </c>
      <c r="H15">
        <f t="shared" si="0"/>
        <v>3540.3928979565035</v>
      </c>
      <c r="K15" s="1"/>
      <c r="L15" s="2">
        <v>4</v>
      </c>
      <c r="M15" s="2">
        <v>14</v>
      </c>
      <c r="N15" s="2" t="s">
        <v>5</v>
      </c>
      <c r="O15" s="2">
        <v>-4845.5882000000001</v>
      </c>
      <c r="P15" s="2">
        <v>-1800.3369</v>
      </c>
      <c r="Q15">
        <f t="shared" si="1"/>
        <v>5169.2299191930751</v>
      </c>
      <c r="T15" s="2"/>
    </row>
    <row r="16" spans="2:20" ht="16" x14ac:dyDescent="0.2">
      <c r="B16" s="1"/>
      <c r="C16" s="2" t="s">
        <v>15</v>
      </c>
      <c r="D16" s="2">
        <v>10.5</v>
      </c>
      <c r="E16" s="2" t="s">
        <v>5</v>
      </c>
      <c r="F16" s="2">
        <v>-3323.2287999999999</v>
      </c>
      <c r="G16" s="2">
        <v>-754.13350000000003</v>
      </c>
      <c r="H16">
        <f t="shared" si="0"/>
        <v>3407.721671875755</v>
      </c>
      <c r="K16" s="1"/>
      <c r="L16" s="2">
        <v>3</v>
      </c>
      <c r="M16" s="2">
        <v>10.5</v>
      </c>
      <c r="N16" s="2" t="s">
        <v>5</v>
      </c>
      <c r="O16" s="2">
        <v>-4844.5637999999999</v>
      </c>
      <c r="P16" s="2">
        <v>-1957.3230000000001</v>
      </c>
      <c r="Q16">
        <f t="shared" si="1"/>
        <v>5225.0274390283766</v>
      </c>
      <c r="T16" s="2"/>
    </row>
    <row r="17" spans="2:20" ht="16" x14ac:dyDescent="0.2">
      <c r="B17" s="1"/>
      <c r="C17" s="2" t="s">
        <v>16</v>
      </c>
      <c r="D17" s="2">
        <v>7</v>
      </c>
      <c r="E17" s="2" t="s">
        <v>5</v>
      </c>
      <c r="F17" s="2">
        <v>-3303.8429000000001</v>
      </c>
      <c r="G17" s="2">
        <v>-830.53520000000003</v>
      </c>
      <c r="H17">
        <f t="shared" si="0"/>
        <v>3406.63567560716</v>
      </c>
      <c r="K17" s="1"/>
      <c r="L17" s="2">
        <v>2</v>
      </c>
      <c r="M17" s="2">
        <v>7</v>
      </c>
      <c r="N17" s="2" t="s">
        <v>5</v>
      </c>
      <c r="O17" s="2">
        <v>-4755.7777999999998</v>
      </c>
      <c r="P17" s="2">
        <v>-2103.2561000000001</v>
      </c>
      <c r="Q17">
        <f t="shared" si="1"/>
        <v>5200.106605172633</v>
      </c>
      <c r="T17" s="2"/>
    </row>
    <row r="18" spans="2:20" ht="16" x14ac:dyDescent="0.2">
      <c r="B18" s="1"/>
      <c r="C18" s="2" t="s">
        <v>17</v>
      </c>
      <c r="D18" s="2">
        <v>3.5</v>
      </c>
      <c r="E18" s="2" t="s">
        <v>5</v>
      </c>
      <c r="F18" s="2">
        <v>-3367.6221</v>
      </c>
      <c r="G18" s="2">
        <v>-906.39589999999998</v>
      </c>
      <c r="H18">
        <f t="shared" si="0"/>
        <v>3487.4678688047034</v>
      </c>
      <c r="K18" s="1"/>
      <c r="L18" s="2">
        <v>1</v>
      </c>
      <c r="M18" s="2">
        <v>3.5</v>
      </c>
      <c r="N18" s="2" t="s">
        <v>5</v>
      </c>
      <c r="O18" s="2">
        <v>-4739.9498999999996</v>
      </c>
      <c r="P18" s="2">
        <v>-2230.9029999999998</v>
      </c>
      <c r="Q18">
        <f t="shared" si="1"/>
        <v>5238.7072117001353</v>
      </c>
      <c r="T18" s="2"/>
    </row>
    <row r="19" spans="2:20" ht="16" x14ac:dyDescent="0.2">
      <c r="B19" s="1"/>
      <c r="C19" s="2" t="s">
        <v>18</v>
      </c>
      <c r="D19" s="2">
        <v>0</v>
      </c>
      <c r="E19" s="2" t="s">
        <v>5</v>
      </c>
      <c r="F19" s="2">
        <v>0</v>
      </c>
      <c r="G19" s="2">
        <v>0</v>
      </c>
      <c r="H19">
        <f t="shared" si="0"/>
        <v>0</v>
      </c>
      <c r="K19" s="1"/>
      <c r="L19" s="2">
        <v>0</v>
      </c>
      <c r="M19" s="2">
        <v>0</v>
      </c>
      <c r="N19" s="2" t="s">
        <v>5</v>
      </c>
      <c r="O19" s="2">
        <v>0</v>
      </c>
      <c r="P19" s="2">
        <v>0</v>
      </c>
      <c r="Q19">
        <f t="shared" si="1"/>
        <v>0</v>
      </c>
      <c r="T19" s="2"/>
    </row>
    <row r="20" spans="2:20" x14ac:dyDescent="0.2">
      <c r="B20" s="2"/>
      <c r="C20" s="2"/>
      <c r="D20" s="2"/>
      <c r="E20" s="2"/>
      <c r="F20" s="2"/>
      <c r="G20" s="2"/>
      <c r="I20" s="1"/>
      <c r="J20" s="2"/>
      <c r="K20" s="1"/>
      <c r="L20" s="2"/>
      <c r="M20" s="2"/>
      <c r="N20" s="2"/>
      <c r="T20" s="2"/>
    </row>
    <row r="21" spans="2:20" x14ac:dyDescent="0.2">
      <c r="B21" s="2"/>
      <c r="C21" s="2"/>
      <c r="D21" s="2"/>
      <c r="E21" s="2"/>
      <c r="F21" s="2"/>
      <c r="G21" s="2"/>
      <c r="I21" s="1"/>
      <c r="J21" s="2"/>
      <c r="K21" s="1"/>
      <c r="L21" s="2"/>
      <c r="M21" s="2"/>
      <c r="N21" s="2"/>
      <c r="T21" s="2"/>
    </row>
    <row r="22" spans="2:20" ht="16" x14ac:dyDescent="0.2">
      <c r="B22" s="2" t="s">
        <v>20</v>
      </c>
      <c r="C22" s="2"/>
      <c r="D22" s="2"/>
      <c r="E22" s="2"/>
      <c r="F22" s="2"/>
      <c r="G22" s="2"/>
      <c r="I22" s="1"/>
      <c r="J22" s="2"/>
      <c r="K22" s="1" t="s">
        <v>19</v>
      </c>
      <c r="L22" s="2"/>
      <c r="M22" s="2"/>
      <c r="N22" s="2"/>
      <c r="T22" s="2"/>
    </row>
    <row r="23" spans="2:20" ht="16" x14ac:dyDescent="0.2">
      <c r="B23" s="1"/>
      <c r="C23" s="2">
        <v>16</v>
      </c>
      <c r="D23" s="2">
        <v>56</v>
      </c>
      <c r="E23" s="2" t="s">
        <v>5</v>
      </c>
      <c r="F23" s="2">
        <v>-263.13780000000003</v>
      </c>
      <c r="G23" s="2">
        <v>-50.555100000000003</v>
      </c>
      <c r="H23">
        <f>SQRT(F23^2+G23^2)</f>
        <v>267.9502191170032</v>
      </c>
      <c r="I23" s="1"/>
      <c r="J23" s="2"/>
      <c r="K23" s="1"/>
      <c r="L23" s="2">
        <v>16</v>
      </c>
      <c r="M23" s="2">
        <v>56</v>
      </c>
      <c r="N23" s="2" t="s">
        <v>5</v>
      </c>
      <c r="O23" s="2">
        <v>-408.33870000000002</v>
      </c>
      <c r="P23" s="2">
        <v>-144.83459999999999</v>
      </c>
      <c r="Q23">
        <f>SQRT(O23^2+P23^2)</f>
        <v>433.26384025770022</v>
      </c>
      <c r="T23" s="2"/>
    </row>
    <row r="24" spans="2:20" ht="16" x14ac:dyDescent="0.2">
      <c r="B24" s="1"/>
      <c r="C24" s="2">
        <v>15</v>
      </c>
      <c r="D24" s="2">
        <v>52.5</v>
      </c>
      <c r="E24" s="2" t="s">
        <v>5</v>
      </c>
      <c r="F24" s="2">
        <v>-543.06119999999999</v>
      </c>
      <c r="G24" s="2">
        <v>-105.33629999999999</v>
      </c>
      <c r="H24">
        <f t="shared" ref="H24:H39" si="2">SQRT(F24^2+G24^2)</f>
        <v>553.18279351687181</v>
      </c>
      <c r="I24" s="1"/>
      <c r="J24" s="2"/>
      <c r="K24" s="1"/>
      <c r="L24" s="2">
        <v>15</v>
      </c>
      <c r="M24" s="2">
        <v>52.5</v>
      </c>
      <c r="N24" s="2" t="s">
        <v>5</v>
      </c>
      <c r="O24" s="2">
        <v>-864.9588</v>
      </c>
      <c r="P24" s="2">
        <v>-313.7937</v>
      </c>
      <c r="Q24">
        <f t="shared" ref="Q24:Q39" si="3">SQRT(O24^2+P24^2)</f>
        <v>920.11967257369838</v>
      </c>
      <c r="T24" s="2"/>
    </row>
    <row r="25" spans="2:20" ht="16" x14ac:dyDescent="0.2">
      <c r="B25" s="1"/>
      <c r="C25" s="2">
        <v>14</v>
      </c>
      <c r="D25" s="2">
        <v>49</v>
      </c>
      <c r="E25" s="2" t="s">
        <v>5</v>
      </c>
      <c r="F25" s="2">
        <v>-773.13009999999997</v>
      </c>
      <c r="G25" s="2">
        <v>-152.5727</v>
      </c>
      <c r="H25">
        <f t="shared" si="2"/>
        <v>788.04097628949467</v>
      </c>
      <c r="I25" s="1"/>
      <c r="J25" s="2"/>
      <c r="K25" s="1"/>
      <c r="L25" s="2">
        <v>14</v>
      </c>
      <c r="M25" s="2">
        <v>49</v>
      </c>
      <c r="N25" s="2" t="s">
        <v>5</v>
      </c>
      <c r="O25" s="2">
        <v>-1269.4728</v>
      </c>
      <c r="P25" s="2">
        <v>-471.95409999999998</v>
      </c>
      <c r="Q25">
        <f t="shared" si="3"/>
        <v>1354.3640066269666</v>
      </c>
      <c r="T25" s="2"/>
    </row>
    <row r="26" spans="2:20" ht="16" x14ac:dyDescent="0.2">
      <c r="B26" s="1"/>
      <c r="C26" s="2">
        <v>13</v>
      </c>
      <c r="D26" s="2">
        <v>45.5</v>
      </c>
      <c r="E26" s="2" t="s">
        <v>5</v>
      </c>
      <c r="F26" s="2">
        <v>-951.29809999999998</v>
      </c>
      <c r="G26" s="2">
        <v>-192.1977</v>
      </c>
      <c r="H26">
        <f t="shared" si="2"/>
        <v>970.519464487395</v>
      </c>
      <c r="I26" s="1"/>
      <c r="J26" s="2"/>
      <c r="K26" s="1"/>
      <c r="L26" s="2">
        <v>13</v>
      </c>
      <c r="M26" s="2">
        <v>45.5</v>
      </c>
      <c r="N26" s="2" t="s">
        <v>5</v>
      </c>
      <c r="O26" s="2">
        <v>-1621.3898999999999</v>
      </c>
      <c r="P26" s="2">
        <v>-619.05280000000005</v>
      </c>
      <c r="Q26">
        <f t="shared" si="3"/>
        <v>1735.5493588514992</v>
      </c>
      <c r="T26" s="2"/>
    </row>
    <row r="27" spans="2:20" ht="16" x14ac:dyDescent="0.2">
      <c r="B27" s="1"/>
      <c r="C27" s="2">
        <v>12</v>
      </c>
      <c r="D27" s="2">
        <v>42</v>
      </c>
      <c r="E27" s="2" t="s">
        <v>5</v>
      </c>
      <c r="F27" s="2">
        <v>-1076.2036000000001</v>
      </c>
      <c r="G27" s="2">
        <v>-224.2448</v>
      </c>
      <c r="H27">
        <f t="shared" si="2"/>
        <v>1099.3179335296954</v>
      </c>
      <c r="I27" s="1"/>
      <c r="J27" s="2"/>
      <c r="K27" s="1"/>
      <c r="L27" s="2">
        <v>12</v>
      </c>
      <c r="M27" s="2">
        <v>42</v>
      </c>
      <c r="N27" s="2" t="s">
        <v>5</v>
      </c>
      <c r="O27" s="2">
        <v>-1921.9880000000001</v>
      </c>
      <c r="P27" s="2">
        <v>-754.86069999999995</v>
      </c>
      <c r="Q27">
        <f t="shared" si="3"/>
        <v>2064.9098160811986</v>
      </c>
      <c r="T27" s="2"/>
    </row>
    <row r="28" spans="2:20" ht="16" x14ac:dyDescent="0.2">
      <c r="B28" s="1"/>
      <c r="C28" s="2">
        <v>11</v>
      </c>
      <c r="D28" s="2">
        <v>38.5</v>
      </c>
      <c r="E28" s="2" t="s">
        <v>5</v>
      </c>
      <c r="F28" s="2">
        <v>-1147.8399999999999</v>
      </c>
      <c r="G28" s="2">
        <v>-251.05420000000001</v>
      </c>
      <c r="H28">
        <f t="shared" si="2"/>
        <v>1174.9744154396042</v>
      </c>
      <c r="I28" s="1"/>
      <c r="J28" s="2"/>
      <c r="K28" s="1"/>
      <c r="L28" s="2">
        <v>11</v>
      </c>
      <c r="M28" s="2">
        <v>38.5</v>
      </c>
      <c r="N28" s="2" t="s">
        <v>5</v>
      </c>
      <c r="O28" s="2">
        <v>-2223.2881000000002</v>
      </c>
      <c r="P28" s="2">
        <v>-879.24680000000001</v>
      </c>
      <c r="Q28">
        <f t="shared" si="3"/>
        <v>2390.833518025011</v>
      </c>
      <c r="T28" s="2"/>
    </row>
    <row r="29" spans="2:20" ht="16" x14ac:dyDescent="0.2">
      <c r="B29" s="1"/>
      <c r="C29" s="2">
        <v>10</v>
      </c>
      <c r="D29" s="2">
        <v>35</v>
      </c>
      <c r="E29" s="2" t="s">
        <v>5</v>
      </c>
      <c r="F29" s="2">
        <v>-1167.9983</v>
      </c>
      <c r="G29" s="2">
        <v>-272.04039999999998</v>
      </c>
      <c r="H29">
        <f t="shared" si="2"/>
        <v>1199.2606088899317</v>
      </c>
      <c r="I29" s="1"/>
      <c r="J29" s="2"/>
      <c r="K29" s="1"/>
      <c r="L29" s="2">
        <v>10</v>
      </c>
      <c r="M29" s="2">
        <v>35</v>
      </c>
      <c r="N29" s="2" t="s">
        <v>5</v>
      </c>
      <c r="O29" s="2">
        <v>-2496.2199000000001</v>
      </c>
      <c r="P29" s="2">
        <v>-992.25170000000003</v>
      </c>
      <c r="Q29">
        <f t="shared" si="3"/>
        <v>2686.2012629936912</v>
      </c>
      <c r="T29" s="2"/>
    </row>
    <row r="30" spans="2:20" ht="16" x14ac:dyDescent="0.2">
      <c r="B30" s="1"/>
      <c r="C30" s="2">
        <v>9</v>
      </c>
      <c r="D30" s="2">
        <v>31.5</v>
      </c>
      <c r="E30" s="2" t="s">
        <v>5</v>
      </c>
      <c r="F30" s="2">
        <v>-1228.5587</v>
      </c>
      <c r="G30" s="2">
        <v>-286.11599999999999</v>
      </c>
      <c r="H30">
        <f t="shared" si="2"/>
        <v>1261.4352321073366</v>
      </c>
      <c r="I30" s="1"/>
      <c r="J30" s="2"/>
      <c r="K30" s="1"/>
      <c r="L30" s="2">
        <v>9</v>
      </c>
      <c r="M30" s="2">
        <v>31.5</v>
      </c>
      <c r="N30" s="2" t="s">
        <v>5</v>
      </c>
      <c r="O30" s="2">
        <v>-2736.4101000000001</v>
      </c>
      <c r="P30" s="2">
        <v>-1094.1413</v>
      </c>
      <c r="Q30">
        <f t="shared" si="3"/>
        <v>2947.0468981249182</v>
      </c>
    </row>
    <row r="31" spans="2:20" ht="16" x14ac:dyDescent="0.2">
      <c r="B31" s="1"/>
      <c r="C31" s="2">
        <v>8</v>
      </c>
      <c r="D31" s="2">
        <v>28</v>
      </c>
      <c r="E31" s="2" t="s">
        <v>5</v>
      </c>
      <c r="F31" s="2">
        <v>-1279.8394000000001</v>
      </c>
      <c r="G31" s="2">
        <v>-293.42630000000003</v>
      </c>
      <c r="H31">
        <f t="shared" si="2"/>
        <v>1313.0452708585681</v>
      </c>
      <c r="K31" s="1"/>
      <c r="L31" s="2">
        <v>8</v>
      </c>
      <c r="M31" s="2">
        <v>28</v>
      </c>
      <c r="N31" s="2" t="s">
        <v>5</v>
      </c>
      <c r="O31" s="2">
        <v>-2942.7426</v>
      </c>
      <c r="P31" s="2">
        <v>-1185.4282000000001</v>
      </c>
      <c r="Q31">
        <f t="shared" si="3"/>
        <v>3172.5343224636672</v>
      </c>
    </row>
    <row r="32" spans="2:20" ht="16" x14ac:dyDescent="0.2">
      <c r="B32" s="1"/>
      <c r="C32" s="2">
        <v>7</v>
      </c>
      <c r="D32" s="2">
        <v>24.5</v>
      </c>
      <c r="E32" s="2" t="s">
        <v>5</v>
      </c>
      <c r="F32" s="2">
        <v>-1348.9838</v>
      </c>
      <c r="G32" s="2">
        <v>-294.32049999999998</v>
      </c>
      <c r="H32">
        <f t="shared" si="2"/>
        <v>1380.7178746516936</v>
      </c>
      <c r="K32" s="1"/>
      <c r="L32" s="2">
        <v>7</v>
      </c>
      <c r="M32" s="2">
        <v>24.5</v>
      </c>
      <c r="N32" s="2" t="s">
        <v>5</v>
      </c>
      <c r="O32" s="2">
        <v>-3113.6104</v>
      </c>
      <c r="P32" s="2">
        <v>-1275.3088</v>
      </c>
      <c r="Q32">
        <f t="shared" si="3"/>
        <v>3364.6667380805488</v>
      </c>
    </row>
    <row r="33" spans="2:17" ht="16" x14ac:dyDescent="0.2">
      <c r="B33" s="1"/>
      <c r="C33" s="2">
        <v>6</v>
      </c>
      <c r="D33" s="2">
        <v>21</v>
      </c>
      <c r="E33" s="2" t="s">
        <v>5</v>
      </c>
      <c r="F33" s="2">
        <v>-1438.4475</v>
      </c>
      <c r="G33" s="2">
        <v>-289.32940000000002</v>
      </c>
      <c r="H33">
        <f t="shared" si="2"/>
        <v>1467.2568663872764</v>
      </c>
      <c r="K33" s="1"/>
      <c r="L33" s="2">
        <v>6</v>
      </c>
      <c r="M33" s="2">
        <v>21</v>
      </c>
      <c r="N33" s="2" t="s">
        <v>5</v>
      </c>
      <c r="O33" s="2">
        <v>-3247.3524000000002</v>
      </c>
      <c r="P33" s="2">
        <v>-1366.6419000000001</v>
      </c>
      <c r="Q33">
        <f t="shared" si="3"/>
        <v>3523.2098564549588</v>
      </c>
    </row>
    <row r="34" spans="2:17" ht="16" x14ac:dyDescent="0.2">
      <c r="B34" s="1"/>
      <c r="C34" s="2">
        <v>5</v>
      </c>
      <c r="D34" s="2">
        <v>17.5</v>
      </c>
      <c r="E34" s="2" t="s">
        <v>5</v>
      </c>
      <c r="F34" s="2">
        <v>-1506.5232000000001</v>
      </c>
      <c r="G34" s="2">
        <v>-279.1465</v>
      </c>
      <c r="H34">
        <f t="shared" si="2"/>
        <v>1532.1667404693558</v>
      </c>
      <c r="K34" s="1"/>
      <c r="L34" s="2">
        <v>5</v>
      </c>
      <c r="M34" s="2">
        <v>17.5</v>
      </c>
      <c r="N34" s="2" t="s">
        <v>5</v>
      </c>
      <c r="O34" s="2">
        <v>-3342.895</v>
      </c>
      <c r="P34" s="2">
        <v>-1450.3426999999999</v>
      </c>
      <c r="Q34">
        <f t="shared" si="3"/>
        <v>3643.9595124628222</v>
      </c>
    </row>
    <row r="35" spans="2:17" ht="16" x14ac:dyDescent="0.2">
      <c r="B35" s="1"/>
      <c r="C35" s="2">
        <v>4</v>
      </c>
      <c r="D35" s="2">
        <v>14</v>
      </c>
      <c r="E35" s="2" t="s">
        <v>5</v>
      </c>
      <c r="F35" s="2">
        <v>-1550.6767</v>
      </c>
      <c r="G35" s="2">
        <v>-264.53100000000001</v>
      </c>
      <c r="H35">
        <f t="shared" si="2"/>
        <v>1573.0781537749133</v>
      </c>
      <c r="K35" s="1"/>
      <c r="L35" s="2">
        <v>4</v>
      </c>
      <c r="M35" s="2">
        <v>14</v>
      </c>
      <c r="N35" s="2" t="s">
        <v>5</v>
      </c>
      <c r="O35" s="2">
        <v>-3400.4200999999998</v>
      </c>
      <c r="P35" s="2">
        <v>-1526.5081</v>
      </c>
      <c r="Q35">
        <f t="shared" si="3"/>
        <v>3727.342731202702</v>
      </c>
    </row>
    <row r="36" spans="2:17" ht="16" x14ac:dyDescent="0.2">
      <c r="B36" s="1"/>
      <c r="C36" s="2">
        <v>3</v>
      </c>
      <c r="D36" s="2">
        <v>10.5</v>
      </c>
      <c r="E36" s="2" t="s">
        <v>5</v>
      </c>
      <c r="F36" s="2">
        <v>-1570.2852</v>
      </c>
      <c r="G36" s="2">
        <v>-248.16200000000001</v>
      </c>
      <c r="H36">
        <f t="shared" si="2"/>
        <v>1589.7735648774137</v>
      </c>
      <c r="K36" s="1"/>
      <c r="L36" s="2">
        <v>3</v>
      </c>
      <c r="M36" s="2">
        <v>10.5</v>
      </c>
      <c r="N36" s="2" t="s">
        <v>5</v>
      </c>
      <c r="O36" s="2">
        <v>-3421.8182999999999</v>
      </c>
      <c r="P36" s="2">
        <v>-1602.0754999999999</v>
      </c>
      <c r="Q36">
        <f t="shared" si="3"/>
        <v>3778.2914638650018</v>
      </c>
    </row>
    <row r="37" spans="2:17" ht="16" x14ac:dyDescent="0.2">
      <c r="B37" s="1"/>
      <c r="C37" s="2">
        <v>2</v>
      </c>
      <c r="D37" s="2">
        <v>7</v>
      </c>
      <c r="E37" s="2" t="s">
        <v>5</v>
      </c>
      <c r="F37" s="2">
        <v>-1688.075</v>
      </c>
      <c r="G37" s="2">
        <v>-293.40390000000002</v>
      </c>
      <c r="H37">
        <f t="shared" si="2"/>
        <v>1713.3835105311973</v>
      </c>
      <c r="K37" s="1"/>
      <c r="L37" s="2">
        <v>2</v>
      </c>
      <c r="M37" s="2">
        <v>7</v>
      </c>
      <c r="N37" s="2" t="s">
        <v>5</v>
      </c>
      <c r="O37" s="2">
        <v>-3411.2809999999999</v>
      </c>
      <c r="P37" s="2">
        <v>-1688.2487000000001</v>
      </c>
      <c r="Q37">
        <f t="shared" si="3"/>
        <v>3806.1820416281575</v>
      </c>
    </row>
    <row r="38" spans="2:17" ht="16" x14ac:dyDescent="0.2">
      <c r="B38" s="1"/>
      <c r="C38" s="2">
        <v>1</v>
      </c>
      <c r="D38" s="2">
        <v>3.5</v>
      </c>
      <c r="E38" s="2" t="s">
        <v>5</v>
      </c>
      <c r="F38" s="2">
        <v>-1865.645</v>
      </c>
      <c r="G38" s="2">
        <v>-340.51960000000003</v>
      </c>
      <c r="H38">
        <f t="shared" si="2"/>
        <v>1896.4664152072821</v>
      </c>
      <c r="K38" s="1"/>
      <c r="L38" s="2">
        <v>1</v>
      </c>
      <c r="M38" s="2">
        <v>3.5</v>
      </c>
      <c r="N38" s="2" t="s">
        <v>5</v>
      </c>
      <c r="O38" s="2">
        <v>-3375.6224999999999</v>
      </c>
      <c r="P38" s="2">
        <v>-1765.8081999999999</v>
      </c>
      <c r="Q38">
        <f t="shared" si="3"/>
        <v>3809.5807986829063</v>
      </c>
    </row>
    <row r="39" spans="2:17" ht="16" x14ac:dyDescent="0.2">
      <c r="B39" s="1"/>
      <c r="C39" s="2">
        <v>0</v>
      </c>
      <c r="D39" s="2">
        <v>0</v>
      </c>
      <c r="E39" s="2" t="s">
        <v>5</v>
      </c>
      <c r="F39" s="2">
        <v>0</v>
      </c>
      <c r="G39" s="2">
        <v>0</v>
      </c>
      <c r="H39">
        <f t="shared" si="2"/>
        <v>0</v>
      </c>
      <c r="K39" s="1"/>
      <c r="L39" s="2">
        <v>0</v>
      </c>
      <c r="M39" s="2">
        <v>0</v>
      </c>
      <c r="N39" s="2" t="s">
        <v>5</v>
      </c>
      <c r="O39" s="2">
        <v>0</v>
      </c>
      <c r="P39" s="2">
        <v>0</v>
      </c>
      <c r="Q39">
        <f t="shared" si="3"/>
        <v>0</v>
      </c>
    </row>
    <row r="42" spans="2:17" x14ac:dyDescent="0.2">
      <c r="B42" t="s">
        <v>22</v>
      </c>
      <c r="K42" t="s">
        <v>21</v>
      </c>
    </row>
    <row r="43" spans="2:17" ht="16" x14ac:dyDescent="0.2">
      <c r="B43" s="1"/>
      <c r="C43" s="2">
        <v>16</v>
      </c>
      <c r="D43" s="2">
        <v>56</v>
      </c>
      <c r="E43" s="2" t="s">
        <v>5</v>
      </c>
      <c r="F43" s="2">
        <v>-567.68330000000003</v>
      </c>
      <c r="G43" s="2">
        <v>-154.62180000000001</v>
      </c>
      <c r="H43" s="25">
        <f>SQRT(F43^2+G43^2)</f>
        <v>588.3640285861552</v>
      </c>
      <c r="K43" s="1"/>
      <c r="L43" s="2">
        <v>16</v>
      </c>
      <c r="M43" s="2">
        <v>56</v>
      </c>
      <c r="N43" s="2" t="s">
        <v>5</v>
      </c>
      <c r="O43" s="2">
        <v>-703.08010000000002</v>
      </c>
      <c r="P43" s="2">
        <v>-223.1189</v>
      </c>
      <c r="Q43">
        <f>SQRT(O43^2+P43^2)</f>
        <v>737.63383229975284</v>
      </c>
    </row>
    <row r="44" spans="2:17" ht="16" x14ac:dyDescent="0.2">
      <c r="B44" s="1"/>
      <c r="C44" s="2">
        <v>15</v>
      </c>
      <c r="D44" s="2">
        <v>52.5</v>
      </c>
      <c r="E44" s="2" t="s">
        <v>5</v>
      </c>
      <c r="F44" s="2">
        <v>-905.59389999999996</v>
      </c>
      <c r="G44" s="2">
        <v>-366.25599999999997</v>
      </c>
      <c r="H44" s="25">
        <f t="shared" ref="H44:H59" si="4">SQRT(F44^2+G44^2)</f>
        <v>976.85401634697189</v>
      </c>
      <c r="K44" s="1"/>
      <c r="L44" s="2">
        <v>15</v>
      </c>
      <c r="M44" s="2">
        <v>52.5</v>
      </c>
      <c r="N44" s="2" t="s">
        <v>5</v>
      </c>
      <c r="O44" s="2">
        <v>-1059.7253000000001</v>
      </c>
      <c r="P44" s="2">
        <v>-448.8399</v>
      </c>
      <c r="Q44">
        <f t="shared" ref="Q44:Q59" si="5">SQRT(O44^2+P44^2)</f>
        <v>1150.8583610905819</v>
      </c>
    </row>
    <row r="45" spans="2:17" ht="16" x14ac:dyDescent="0.2">
      <c r="B45" s="1"/>
      <c r="C45" s="2">
        <v>14</v>
      </c>
      <c r="D45" s="2">
        <v>49</v>
      </c>
      <c r="E45" s="2" t="s">
        <v>5</v>
      </c>
      <c r="F45" s="2">
        <v>-1195.6142</v>
      </c>
      <c r="G45" s="2">
        <v>-617.60090000000002</v>
      </c>
      <c r="H45" s="25">
        <f t="shared" si="4"/>
        <v>1345.7058322391451</v>
      </c>
      <c r="K45" s="1"/>
      <c r="L45" s="2">
        <v>14</v>
      </c>
      <c r="M45" s="2">
        <v>49</v>
      </c>
      <c r="N45" s="2" t="s">
        <v>5</v>
      </c>
      <c r="O45" s="2">
        <v>-1414.3994</v>
      </c>
      <c r="P45" s="2">
        <v>-685.19659999999999</v>
      </c>
      <c r="Q45">
        <f t="shared" si="5"/>
        <v>1571.6297411833107</v>
      </c>
    </row>
    <row r="46" spans="2:17" ht="16" x14ac:dyDescent="0.2">
      <c r="B46" s="1"/>
      <c r="C46" s="2">
        <v>13</v>
      </c>
      <c r="D46" s="2">
        <v>45.5</v>
      </c>
      <c r="E46" s="2" t="s">
        <v>5</v>
      </c>
      <c r="F46" s="2">
        <v>-1379.4630999999999</v>
      </c>
      <c r="G46" s="2">
        <v>-851.30439999999999</v>
      </c>
      <c r="H46" s="25">
        <f t="shared" si="4"/>
        <v>1620.9989591979909</v>
      </c>
      <c r="K46" s="1"/>
      <c r="L46" s="2">
        <v>13</v>
      </c>
      <c r="M46" s="2">
        <v>45.5</v>
      </c>
      <c r="N46" s="2" t="s">
        <v>5</v>
      </c>
      <c r="O46" s="2">
        <v>-1650.6503</v>
      </c>
      <c r="P46" s="2">
        <v>-898.22349999999994</v>
      </c>
      <c r="Q46">
        <f t="shared" si="5"/>
        <v>1879.2157589915907</v>
      </c>
    </row>
    <row r="47" spans="2:17" ht="16" x14ac:dyDescent="0.2">
      <c r="B47" s="1"/>
      <c r="C47" s="2">
        <v>12</v>
      </c>
      <c r="D47" s="2">
        <v>42</v>
      </c>
      <c r="E47" s="2" t="s">
        <v>5</v>
      </c>
      <c r="F47" s="2">
        <v>-1493.3910000000001</v>
      </c>
      <c r="G47" s="2">
        <v>-1053.2119</v>
      </c>
      <c r="H47" s="25">
        <f t="shared" si="4"/>
        <v>1827.4222241131386</v>
      </c>
      <c r="K47" s="1"/>
      <c r="L47" s="2">
        <v>12</v>
      </c>
      <c r="M47" s="2">
        <v>42</v>
      </c>
      <c r="N47" s="2" t="s">
        <v>5</v>
      </c>
      <c r="O47" s="2">
        <v>-1831.7365</v>
      </c>
      <c r="P47" s="2">
        <v>-1086.7845</v>
      </c>
      <c r="Q47">
        <f t="shared" si="5"/>
        <v>2129.8730372659543</v>
      </c>
    </row>
    <row r="48" spans="2:17" ht="16" x14ac:dyDescent="0.2">
      <c r="B48" s="1"/>
      <c r="C48" s="2">
        <v>11</v>
      </c>
      <c r="D48" s="2">
        <v>38.5</v>
      </c>
      <c r="E48" s="2" t="s">
        <v>5</v>
      </c>
      <c r="F48" s="2">
        <v>-1538.0223000000001</v>
      </c>
      <c r="G48" s="2">
        <v>-1231.4975999999999</v>
      </c>
      <c r="H48" s="25">
        <f t="shared" si="4"/>
        <v>1970.3042744974823</v>
      </c>
      <c r="K48" s="1"/>
      <c r="L48" s="2">
        <v>11</v>
      </c>
      <c r="M48" s="2">
        <v>38.5</v>
      </c>
      <c r="N48" s="2" t="s">
        <v>5</v>
      </c>
      <c r="O48" s="2">
        <v>-2013.6887999999999</v>
      </c>
      <c r="P48" s="2">
        <v>-1257.8271</v>
      </c>
      <c r="Q48">
        <f t="shared" si="5"/>
        <v>2374.2517972489459</v>
      </c>
    </row>
    <row r="49" spans="2:17" ht="16" x14ac:dyDescent="0.2">
      <c r="B49" s="1"/>
      <c r="C49" s="2">
        <v>10</v>
      </c>
      <c r="D49" s="2">
        <v>35</v>
      </c>
      <c r="E49" s="2" t="s">
        <v>5</v>
      </c>
      <c r="F49" s="2">
        <v>-1670.5979</v>
      </c>
      <c r="G49" s="2">
        <v>-1390.7239</v>
      </c>
      <c r="H49" s="25">
        <f t="shared" si="4"/>
        <v>2173.7088833410098</v>
      </c>
      <c r="K49" s="1"/>
      <c r="L49" s="2">
        <v>10</v>
      </c>
      <c r="M49" s="2">
        <v>35</v>
      </c>
      <c r="N49" s="2" t="s">
        <v>5</v>
      </c>
      <c r="O49" s="2">
        <v>-2226.0050000000001</v>
      </c>
      <c r="P49" s="2">
        <v>-1413.2138</v>
      </c>
      <c r="Q49">
        <f t="shared" si="5"/>
        <v>2636.7160454882965</v>
      </c>
    </row>
    <row r="50" spans="2:17" ht="16" x14ac:dyDescent="0.2">
      <c r="B50" s="1"/>
      <c r="C50" s="2">
        <v>9</v>
      </c>
      <c r="D50" s="2">
        <v>31.5</v>
      </c>
      <c r="E50" s="2" t="s">
        <v>5</v>
      </c>
      <c r="F50" s="2">
        <v>-1865.5705</v>
      </c>
      <c r="G50" s="2">
        <v>-1543.2011</v>
      </c>
      <c r="H50" s="25">
        <f t="shared" si="4"/>
        <v>2421.1201798984412</v>
      </c>
      <c r="K50" s="1"/>
      <c r="L50" s="2">
        <v>9</v>
      </c>
      <c r="M50" s="2">
        <v>31.5</v>
      </c>
      <c r="N50" s="2" t="s">
        <v>5</v>
      </c>
      <c r="O50" s="2">
        <v>-2430.2327</v>
      </c>
      <c r="P50" s="2">
        <v>-1554.9280000000001</v>
      </c>
      <c r="Q50">
        <f t="shared" si="5"/>
        <v>2885.1052080181221</v>
      </c>
    </row>
    <row r="51" spans="2:17" ht="16" x14ac:dyDescent="0.2">
      <c r="B51" s="1"/>
      <c r="C51" s="2">
        <v>8</v>
      </c>
      <c r="D51" s="2">
        <v>28</v>
      </c>
      <c r="E51" s="2" t="s">
        <v>5</v>
      </c>
      <c r="F51" s="2">
        <v>-2082.9032999999999</v>
      </c>
      <c r="G51" s="2">
        <v>-1687.4096</v>
      </c>
      <c r="H51" s="25">
        <f t="shared" si="4"/>
        <v>2680.6412134642428</v>
      </c>
      <c r="K51" s="1"/>
      <c r="L51" s="2">
        <v>8</v>
      </c>
      <c r="M51" s="2">
        <v>28</v>
      </c>
      <c r="N51" s="2" t="s">
        <v>5</v>
      </c>
      <c r="O51" s="2">
        <v>-2641.0852</v>
      </c>
      <c r="P51" s="2">
        <v>-1684.9331</v>
      </c>
      <c r="Q51">
        <f t="shared" si="5"/>
        <v>3132.7832011064297</v>
      </c>
    </row>
    <row r="52" spans="2:17" ht="16" x14ac:dyDescent="0.2">
      <c r="B52" s="1"/>
      <c r="C52" s="2">
        <v>7</v>
      </c>
      <c r="D52" s="2">
        <v>24.5</v>
      </c>
      <c r="E52" s="2" t="s">
        <v>5</v>
      </c>
      <c r="F52" s="2">
        <v>-2353.5850999999998</v>
      </c>
      <c r="G52" s="2">
        <v>-1827.0295000000001</v>
      </c>
      <c r="H52" s="25">
        <f t="shared" si="4"/>
        <v>2979.4965374727758</v>
      </c>
      <c r="K52" s="1"/>
      <c r="L52" s="2">
        <v>7</v>
      </c>
      <c r="M52" s="2">
        <v>24.5</v>
      </c>
      <c r="N52" s="2" t="s">
        <v>5</v>
      </c>
      <c r="O52" s="2">
        <v>-2883.75</v>
      </c>
      <c r="P52" s="2">
        <v>-1805.4284</v>
      </c>
      <c r="Q52">
        <f t="shared" si="5"/>
        <v>3402.2912529685873</v>
      </c>
    </row>
    <row r="53" spans="2:17" ht="16" x14ac:dyDescent="0.2">
      <c r="B53" s="1"/>
      <c r="C53" s="2">
        <v>6</v>
      </c>
      <c r="D53" s="2">
        <v>21</v>
      </c>
      <c r="E53" s="2" t="s">
        <v>5</v>
      </c>
      <c r="F53" s="2">
        <v>-2717.1468</v>
      </c>
      <c r="G53" s="2">
        <v>-1971.8692000000001</v>
      </c>
      <c r="H53" s="25">
        <f t="shared" si="4"/>
        <v>3357.2540676360613</v>
      </c>
      <c r="K53" s="1"/>
      <c r="L53" s="2">
        <v>6</v>
      </c>
      <c r="M53" s="2">
        <v>21</v>
      </c>
      <c r="N53" s="2" t="s">
        <v>5</v>
      </c>
      <c r="O53" s="2">
        <v>-3323.9461999999999</v>
      </c>
      <c r="P53" s="2">
        <v>-1918.8485000000001</v>
      </c>
      <c r="Q53">
        <f t="shared" si="5"/>
        <v>3838.0461053049753</v>
      </c>
    </row>
    <row r="54" spans="2:17" ht="16" x14ac:dyDescent="0.2">
      <c r="B54" s="1"/>
      <c r="C54" s="2">
        <v>5</v>
      </c>
      <c r="D54" s="2">
        <v>17.5</v>
      </c>
      <c r="E54" s="2" t="s">
        <v>5</v>
      </c>
      <c r="F54" s="2">
        <v>-3204.8800999999999</v>
      </c>
      <c r="G54" s="2">
        <v>-2134.8757000000001</v>
      </c>
      <c r="H54" s="25">
        <f t="shared" si="4"/>
        <v>3850.8376633956541</v>
      </c>
      <c r="K54" s="1"/>
      <c r="L54" s="2">
        <v>5</v>
      </c>
      <c r="M54" s="2">
        <v>17.5</v>
      </c>
      <c r="N54" s="2" t="s">
        <v>5</v>
      </c>
      <c r="O54" s="2">
        <v>-3933.2743999999998</v>
      </c>
      <c r="P54" s="2">
        <v>-2025.2529999999999</v>
      </c>
      <c r="Q54">
        <f t="shared" si="5"/>
        <v>4424.0589078022413</v>
      </c>
    </row>
    <row r="55" spans="2:17" ht="16" x14ac:dyDescent="0.2">
      <c r="B55" s="1"/>
      <c r="C55" s="2">
        <v>4</v>
      </c>
      <c r="D55" s="2">
        <v>14</v>
      </c>
      <c r="E55" s="2" t="s">
        <v>5</v>
      </c>
      <c r="F55" s="2">
        <v>-3752.2932999999998</v>
      </c>
      <c r="G55" s="2">
        <v>-2304.8771000000002</v>
      </c>
      <c r="H55" s="25">
        <f t="shared" si="4"/>
        <v>4403.6534213456553</v>
      </c>
      <c r="K55" s="1"/>
      <c r="L55" s="2">
        <v>4</v>
      </c>
      <c r="M55" s="2">
        <v>14</v>
      </c>
      <c r="N55" s="2" t="s">
        <v>5</v>
      </c>
      <c r="O55" s="2">
        <v>-4529.8784999999998</v>
      </c>
      <c r="P55" s="2">
        <v>-2107.8537000000001</v>
      </c>
      <c r="Q55">
        <f t="shared" si="5"/>
        <v>4996.2832631232932</v>
      </c>
    </row>
    <row r="56" spans="2:17" ht="16" x14ac:dyDescent="0.2">
      <c r="B56" s="1"/>
      <c r="C56" s="2">
        <v>3</v>
      </c>
      <c r="D56" s="2">
        <v>10.5</v>
      </c>
      <c r="E56" s="2" t="s">
        <v>5</v>
      </c>
      <c r="F56" s="2">
        <v>-4555.9188999999997</v>
      </c>
      <c r="G56" s="2">
        <v>-2702.8281999999999</v>
      </c>
      <c r="H56" s="25">
        <f t="shared" si="4"/>
        <v>5297.3273735056673</v>
      </c>
      <c r="K56" s="1"/>
      <c r="L56" s="2">
        <v>3</v>
      </c>
      <c r="M56" s="2">
        <v>10.5</v>
      </c>
      <c r="N56" s="2" t="s">
        <v>5</v>
      </c>
      <c r="O56" s="2">
        <v>-5153.4219999999996</v>
      </c>
      <c r="P56" s="2">
        <v>-2379.9843999999998</v>
      </c>
      <c r="Q56">
        <f t="shared" si="5"/>
        <v>5676.4499517151871</v>
      </c>
    </row>
    <row r="57" spans="2:17" ht="16" x14ac:dyDescent="0.2">
      <c r="B57" s="1"/>
      <c r="C57" s="2">
        <v>2</v>
      </c>
      <c r="D57" s="2">
        <v>7</v>
      </c>
      <c r="E57" s="2" t="s">
        <v>5</v>
      </c>
      <c r="F57" s="2">
        <v>-4996.9524000000001</v>
      </c>
      <c r="G57" s="2">
        <v>-2867.53</v>
      </c>
      <c r="H57" s="25">
        <f t="shared" si="4"/>
        <v>5761.2725667829463</v>
      </c>
      <c r="K57" s="1"/>
      <c r="L57" s="2">
        <v>2</v>
      </c>
      <c r="M57" s="2">
        <v>7</v>
      </c>
      <c r="N57" s="2" t="s">
        <v>5</v>
      </c>
      <c r="O57" s="2">
        <v>-5107.2416000000003</v>
      </c>
      <c r="P57" s="2">
        <v>-2937.3225000000002</v>
      </c>
      <c r="Q57">
        <f t="shared" si="5"/>
        <v>5891.6704108238109</v>
      </c>
    </row>
    <row r="58" spans="2:17" ht="16" x14ac:dyDescent="0.2">
      <c r="B58" s="1"/>
      <c r="C58" s="2">
        <v>1</v>
      </c>
      <c r="D58" s="2">
        <v>3.5</v>
      </c>
      <c r="E58" s="2" t="s">
        <v>5</v>
      </c>
      <c r="F58" s="2">
        <v>-3479.6862999999998</v>
      </c>
      <c r="G58" s="2">
        <v>-158.57730000000001</v>
      </c>
      <c r="H58" s="25">
        <f t="shared" si="4"/>
        <v>3483.2977918178312</v>
      </c>
      <c r="K58" s="1"/>
      <c r="L58" s="2">
        <v>1</v>
      </c>
      <c r="M58" s="2">
        <v>3.5</v>
      </c>
      <c r="N58" s="2" t="s">
        <v>5</v>
      </c>
      <c r="O58" s="2">
        <v>-4642.8946999999998</v>
      </c>
      <c r="P58" s="2">
        <v>-150.7799</v>
      </c>
      <c r="Q58">
        <f t="shared" si="5"/>
        <v>4645.3423741993547</v>
      </c>
    </row>
    <row r="59" spans="2:17" ht="16" x14ac:dyDescent="0.2">
      <c r="B59" s="1"/>
      <c r="C59" s="2">
        <v>0</v>
      </c>
      <c r="D59" s="2">
        <v>0</v>
      </c>
      <c r="E59" s="2" t="s">
        <v>5</v>
      </c>
      <c r="F59" s="2">
        <v>0</v>
      </c>
      <c r="G59" s="2">
        <v>0</v>
      </c>
      <c r="H59">
        <f t="shared" si="4"/>
        <v>0</v>
      </c>
      <c r="K59" s="1"/>
      <c r="L59" s="2">
        <v>0</v>
      </c>
      <c r="M59" s="2">
        <v>0</v>
      </c>
      <c r="N59" s="2" t="s">
        <v>5</v>
      </c>
      <c r="O59" s="2">
        <v>0</v>
      </c>
      <c r="P59" s="2">
        <v>0</v>
      </c>
      <c r="Q59">
        <f t="shared" si="5"/>
        <v>0</v>
      </c>
    </row>
    <row r="62" spans="2:17" x14ac:dyDescent="0.2">
      <c r="B62" t="s">
        <v>24</v>
      </c>
      <c r="K62" t="s">
        <v>23</v>
      </c>
    </row>
    <row r="63" spans="2:17" ht="16" x14ac:dyDescent="0.2">
      <c r="C63" s="2">
        <v>16</v>
      </c>
      <c r="D63" s="2">
        <v>56</v>
      </c>
      <c r="E63" s="2" t="s">
        <v>5</v>
      </c>
      <c r="F63" s="2">
        <v>-115.32250000000001</v>
      </c>
      <c r="G63" s="2">
        <v>-25.238700000000001</v>
      </c>
      <c r="H63" s="25">
        <f>SQRT(F63^2+G63^2)</f>
        <v>118.05198424397618</v>
      </c>
      <c r="K63" s="1"/>
      <c r="L63" s="2">
        <v>16</v>
      </c>
      <c r="M63" s="2">
        <v>56</v>
      </c>
      <c r="N63" s="2" t="s">
        <v>5</v>
      </c>
      <c r="O63" s="2">
        <v>-217.04589999999999</v>
      </c>
      <c r="P63" s="2">
        <v>-62.535400000000003</v>
      </c>
      <c r="Q63">
        <f>SQRT(O63^2+P63^2)</f>
        <v>225.87518447135798</v>
      </c>
    </row>
    <row r="64" spans="2:17" ht="16" x14ac:dyDescent="0.2">
      <c r="C64" s="2">
        <v>15</v>
      </c>
      <c r="D64" s="2">
        <v>52.5</v>
      </c>
      <c r="E64" s="2" t="s">
        <v>5</v>
      </c>
      <c r="F64" s="2">
        <v>-167.02879999999999</v>
      </c>
      <c r="G64" s="2">
        <v>-27.227599999999999</v>
      </c>
      <c r="H64" s="25">
        <f t="shared" ref="H64:H79" si="6">SQRT(F64^2+G64^2)</f>
        <v>169.23345482262067</v>
      </c>
      <c r="K64" s="1"/>
      <c r="L64" s="2">
        <v>15</v>
      </c>
      <c r="M64" s="2">
        <v>52.5</v>
      </c>
      <c r="N64" s="2" t="s">
        <v>5</v>
      </c>
      <c r="O64" s="2">
        <v>-306.82319999999999</v>
      </c>
      <c r="P64" s="2">
        <v>-179.2516</v>
      </c>
      <c r="Q64">
        <f t="shared" ref="Q64:Q79" si="7">SQRT(O64^2+P64^2)</f>
        <v>355.3471713139138</v>
      </c>
    </row>
    <row r="65" spans="3:17" ht="16" x14ac:dyDescent="0.2">
      <c r="C65" s="2">
        <v>14</v>
      </c>
      <c r="D65" s="2">
        <v>49</v>
      </c>
      <c r="E65" s="2" t="s">
        <v>5</v>
      </c>
      <c r="F65" s="2">
        <v>-237.29839999999999</v>
      </c>
      <c r="G65" s="2">
        <v>-48.309199999999997</v>
      </c>
      <c r="H65" s="25">
        <f t="shared" si="6"/>
        <v>242.16587176396263</v>
      </c>
      <c r="K65" s="1"/>
      <c r="L65" s="2">
        <v>14</v>
      </c>
      <c r="M65" s="2">
        <v>49</v>
      </c>
      <c r="N65" s="2" t="s">
        <v>5</v>
      </c>
      <c r="O65" s="2">
        <v>-449.78089999999997</v>
      </c>
      <c r="P65" s="2">
        <v>-283.64049999999997</v>
      </c>
      <c r="Q65">
        <f t="shared" si="7"/>
        <v>531.74692405792052</v>
      </c>
    </row>
    <row r="66" spans="3:17" ht="16" x14ac:dyDescent="0.2">
      <c r="C66" s="2">
        <v>13</v>
      </c>
      <c r="D66" s="2">
        <v>45.5</v>
      </c>
      <c r="E66" s="2" t="s">
        <v>5</v>
      </c>
      <c r="F66" s="2">
        <v>-297.57139999999998</v>
      </c>
      <c r="G66" s="2">
        <v>-77.465199999999996</v>
      </c>
      <c r="H66" s="25">
        <f t="shared" si="6"/>
        <v>307.48917917383693</v>
      </c>
      <c r="K66" s="1"/>
      <c r="L66" s="2">
        <v>13</v>
      </c>
      <c r="M66" s="2">
        <v>45.5</v>
      </c>
      <c r="N66" s="2" t="s">
        <v>5</v>
      </c>
      <c r="O66" s="2">
        <v>-571.7106</v>
      </c>
      <c r="P66" s="2">
        <v>-387.53179999999998</v>
      </c>
      <c r="Q66">
        <f t="shared" si="7"/>
        <v>690.67641205096913</v>
      </c>
    </row>
    <row r="67" spans="3:17" ht="16" x14ac:dyDescent="0.2">
      <c r="C67" s="2">
        <v>12</v>
      </c>
      <c r="D67" s="2">
        <v>42</v>
      </c>
      <c r="E67" s="2" t="s">
        <v>5</v>
      </c>
      <c r="F67" s="2">
        <v>-363.4513</v>
      </c>
      <c r="G67" s="2">
        <v>-112.4166</v>
      </c>
      <c r="H67" s="25">
        <f t="shared" si="6"/>
        <v>380.43966594882033</v>
      </c>
      <c r="K67" s="1"/>
      <c r="L67" s="2">
        <v>12</v>
      </c>
      <c r="M67" s="2">
        <v>42</v>
      </c>
      <c r="N67" s="2" t="s">
        <v>5</v>
      </c>
      <c r="O67" s="2">
        <v>-694.39959999999996</v>
      </c>
      <c r="P67" s="2">
        <v>-487.17140000000001</v>
      </c>
      <c r="Q67">
        <f t="shared" si="7"/>
        <v>848.24924253318375</v>
      </c>
    </row>
    <row r="68" spans="3:17" ht="16" x14ac:dyDescent="0.2">
      <c r="C68" s="2">
        <v>11</v>
      </c>
      <c r="D68" s="2">
        <v>38.5</v>
      </c>
      <c r="E68" s="2" t="s">
        <v>5</v>
      </c>
      <c r="F68" s="2">
        <v>-428.27800000000002</v>
      </c>
      <c r="G68" s="2">
        <v>-147.2715</v>
      </c>
      <c r="H68" s="25">
        <f t="shared" si="6"/>
        <v>452.8917530671651</v>
      </c>
      <c r="K68" s="1"/>
      <c r="L68" s="2">
        <v>11</v>
      </c>
      <c r="M68" s="2">
        <v>38.5</v>
      </c>
      <c r="N68" s="2" t="s">
        <v>5</v>
      </c>
      <c r="O68" s="2">
        <v>-814.33199999999999</v>
      </c>
      <c r="P68" s="2">
        <v>-583.64319999999998</v>
      </c>
      <c r="Q68">
        <f t="shared" si="7"/>
        <v>1001.8862166584787</v>
      </c>
    </row>
    <row r="69" spans="3:17" ht="16" x14ac:dyDescent="0.2">
      <c r="C69" s="2">
        <v>10</v>
      </c>
      <c r="D69" s="2">
        <v>35</v>
      </c>
      <c r="E69" s="2" t="s">
        <v>5</v>
      </c>
      <c r="F69" s="2">
        <v>-492.29689999999999</v>
      </c>
      <c r="G69" s="2">
        <v>-183.09309999999999</v>
      </c>
      <c r="H69" s="25">
        <f t="shared" si="6"/>
        <v>525.24215464604515</v>
      </c>
      <c r="K69" s="1"/>
      <c r="L69" s="2">
        <v>10</v>
      </c>
      <c r="M69" s="2">
        <v>35</v>
      </c>
      <c r="N69" s="2" t="s">
        <v>5</v>
      </c>
      <c r="O69" s="2">
        <v>-931.80600000000004</v>
      </c>
      <c r="P69" s="2">
        <v>-676.67409999999995</v>
      </c>
      <c r="Q69">
        <f t="shared" si="7"/>
        <v>1151.5859756209304</v>
      </c>
    </row>
    <row r="70" spans="3:17" ht="16" x14ac:dyDescent="0.2">
      <c r="C70" s="2">
        <v>9</v>
      </c>
      <c r="D70" s="2">
        <v>31.5</v>
      </c>
      <c r="E70" s="2" t="s">
        <v>5</v>
      </c>
      <c r="F70" s="2">
        <v>-554.6626</v>
      </c>
      <c r="G70" s="2">
        <v>-221.57149999999999</v>
      </c>
      <c r="H70" s="25">
        <f t="shared" si="6"/>
        <v>597.28094683407573</v>
      </c>
      <c r="K70" s="1"/>
      <c r="L70" s="2">
        <v>9</v>
      </c>
      <c r="M70" s="2">
        <v>31.5</v>
      </c>
      <c r="N70" s="2" t="s">
        <v>5</v>
      </c>
      <c r="O70" s="2">
        <v>-1045.0129999999999</v>
      </c>
      <c r="P70" s="2">
        <v>-768.76689999999996</v>
      </c>
      <c r="Q70">
        <f t="shared" si="7"/>
        <v>1297.3259870613128</v>
      </c>
    </row>
    <row r="71" spans="3:17" ht="16" x14ac:dyDescent="0.2">
      <c r="C71" s="2">
        <v>8</v>
      </c>
      <c r="D71" s="2">
        <v>28</v>
      </c>
      <c r="E71" s="2" t="s">
        <v>5</v>
      </c>
      <c r="F71" s="2">
        <v>-615.87950000000001</v>
      </c>
      <c r="G71" s="2">
        <v>-264.60059999999999</v>
      </c>
      <c r="H71" s="25">
        <f t="shared" si="6"/>
        <v>670.31413235930654</v>
      </c>
      <c r="K71" s="1"/>
      <c r="L71" s="2">
        <v>8</v>
      </c>
      <c r="M71" s="2">
        <v>28</v>
      </c>
      <c r="N71" s="2" t="s">
        <v>5</v>
      </c>
      <c r="O71" s="2">
        <v>-1153.3910000000001</v>
      </c>
      <c r="P71" s="2">
        <v>-857.74270000000001</v>
      </c>
      <c r="Q71">
        <f t="shared" si="7"/>
        <v>1437.3702857246947</v>
      </c>
    </row>
    <row r="72" spans="3:17" ht="16" x14ac:dyDescent="0.2">
      <c r="C72" s="2">
        <v>7</v>
      </c>
      <c r="D72" s="2">
        <v>24.5</v>
      </c>
      <c r="E72" s="2" t="s">
        <v>5</v>
      </c>
      <c r="F72" s="2">
        <v>-675.77809999999999</v>
      </c>
      <c r="G72" s="2">
        <v>-316.05349999999999</v>
      </c>
      <c r="H72" s="25">
        <f t="shared" si="6"/>
        <v>746.03341433333935</v>
      </c>
      <c r="K72" s="1"/>
      <c r="L72" s="2">
        <v>7</v>
      </c>
      <c r="M72" s="2">
        <v>24.5</v>
      </c>
      <c r="N72" s="2" t="s">
        <v>5</v>
      </c>
      <c r="O72" s="2">
        <v>-1254.0277000000001</v>
      </c>
      <c r="P72" s="2">
        <v>-952.24270000000001</v>
      </c>
      <c r="Q72">
        <f t="shared" si="7"/>
        <v>1574.595704322408</v>
      </c>
    </row>
    <row r="73" spans="3:17" ht="16" x14ac:dyDescent="0.2">
      <c r="C73" s="2">
        <v>6</v>
      </c>
      <c r="D73" s="2">
        <v>21</v>
      </c>
      <c r="E73" s="2" t="s">
        <v>5</v>
      </c>
      <c r="F73" s="2">
        <v>-741.52639999999997</v>
      </c>
      <c r="G73" s="2">
        <v>-377.81939999999997</v>
      </c>
      <c r="H73" s="25">
        <f t="shared" si="6"/>
        <v>832.23127849974492</v>
      </c>
      <c r="K73" s="1"/>
      <c r="L73" s="2">
        <v>6</v>
      </c>
      <c r="M73" s="2">
        <v>21</v>
      </c>
      <c r="N73" s="2" t="s">
        <v>5</v>
      </c>
      <c r="O73" s="2">
        <v>-1354.0269000000001</v>
      </c>
      <c r="P73" s="2">
        <v>-1042.2331999999999</v>
      </c>
      <c r="Q73">
        <f t="shared" si="7"/>
        <v>1708.6950837132556</v>
      </c>
    </row>
    <row r="74" spans="3:17" ht="16" x14ac:dyDescent="0.2">
      <c r="C74" s="2">
        <v>5</v>
      </c>
      <c r="D74" s="2">
        <v>17.5</v>
      </c>
      <c r="E74" s="2" t="s">
        <v>5</v>
      </c>
      <c r="F74" s="2">
        <v>-823.82349999999997</v>
      </c>
      <c r="G74" s="2">
        <v>-450.4085</v>
      </c>
      <c r="H74" s="25">
        <f t="shared" si="6"/>
        <v>938.91052610166207</v>
      </c>
      <c r="K74" s="1"/>
      <c r="L74" s="2">
        <v>5</v>
      </c>
      <c r="M74" s="2">
        <v>17.5</v>
      </c>
      <c r="N74" s="2" t="s">
        <v>5</v>
      </c>
      <c r="O74" s="2">
        <v>-1450.9673</v>
      </c>
      <c r="P74" s="2">
        <v>-1153.5876000000001</v>
      </c>
      <c r="Q74">
        <f t="shared" si="7"/>
        <v>1853.6640624835588</v>
      </c>
    </row>
    <row r="75" spans="3:17" ht="16" x14ac:dyDescent="0.2">
      <c r="C75" s="2">
        <v>4</v>
      </c>
      <c r="D75" s="2">
        <v>14</v>
      </c>
      <c r="E75" s="2" t="s">
        <v>5</v>
      </c>
      <c r="F75" s="2">
        <v>-904.11410000000001</v>
      </c>
      <c r="G75" s="2">
        <v>-477.81180000000001</v>
      </c>
      <c r="H75" s="25">
        <f t="shared" si="6"/>
        <v>1022.6076579206954</v>
      </c>
      <c r="K75" s="1"/>
      <c r="L75" s="2">
        <v>4</v>
      </c>
      <c r="M75" s="2">
        <v>14</v>
      </c>
      <c r="N75" s="2" t="s">
        <v>5</v>
      </c>
      <c r="O75" s="2">
        <v>-1542.0933</v>
      </c>
      <c r="P75" s="2">
        <v>-1247.8819000000001</v>
      </c>
      <c r="Q75">
        <f t="shared" si="7"/>
        <v>1983.7492236299679</v>
      </c>
    </row>
    <row r="76" spans="3:17" ht="16" x14ac:dyDescent="0.2">
      <c r="C76" s="2">
        <v>3</v>
      </c>
      <c r="D76" s="2">
        <v>10.5</v>
      </c>
      <c r="E76" s="2" t="s">
        <v>5</v>
      </c>
      <c r="F76" s="2">
        <v>-1097.3091999999999</v>
      </c>
      <c r="G76" s="2">
        <v>-847.83420000000001</v>
      </c>
      <c r="H76" s="25">
        <f t="shared" si="6"/>
        <v>1386.6904164572134</v>
      </c>
      <c r="K76" s="1"/>
      <c r="L76" s="2">
        <v>3</v>
      </c>
      <c r="M76" s="2">
        <v>10.5</v>
      </c>
      <c r="N76" s="2" t="s">
        <v>5</v>
      </c>
      <c r="O76" s="2">
        <v>-1733.6337000000001</v>
      </c>
      <c r="P76" s="2">
        <v>-1240.2837</v>
      </c>
      <c r="Q76">
        <f t="shared" si="7"/>
        <v>2131.6166311655061</v>
      </c>
    </row>
    <row r="77" spans="3:17" ht="16" x14ac:dyDescent="0.2">
      <c r="C77" s="2">
        <v>2</v>
      </c>
      <c r="D77" s="2">
        <v>7</v>
      </c>
      <c r="E77" s="2" t="s">
        <v>5</v>
      </c>
      <c r="F77" s="2">
        <v>-1193.7211</v>
      </c>
      <c r="G77" s="2">
        <v>-715.93809999999996</v>
      </c>
      <c r="H77" s="25">
        <f t="shared" si="6"/>
        <v>1391.9545350394244</v>
      </c>
      <c r="K77" s="1"/>
      <c r="L77" s="2">
        <v>2</v>
      </c>
      <c r="M77" s="2">
        <v>7</v>
      </c>
      <c r="N77" s="2" t="s">
        <v>5</v>
      </c>
      <c r="O77" s="2">
        <v>-1357.3414</v>
      </c>
      <c r="P77" s="2">
        <v>-1413.0981999999999</v>
      </c>
      <c r="Q77">
        <f t="shared" si="7"/>
        <v>1959.3933242198209</v>
      </c>
    </row>
    <row r="78" spans="3:17" ht="16" x14ac:dyDescent="0.2">
      <c r="C78" s="2">
        <v>1</v>
      </c>
      <c r="D78" s="2">
        <v>3.5</v>
      </c>
      <c r="E78" s="2" t="s">
        <v>5</v>
      </c>
      <c r="F78" s="2">
        <v>-1758.6588999999999</v>
      </c>
      <c r="G78" s="2">
        <v>-228.6661</v>
      </c>
      <c r="H78" s="25">
        <f t="shared" si="6"/>
        <v>1773.4625205620839</v>
      </c>
      <c r="K78" s="1"/>
      <c r="L78" s="2">
        <v>1</v>
      </c>
      <c r="M78" s="2">
        <v>3.5</v>
      </c>
      <c r="N78" s="2" t="s">
        <v>5</v>
      </c>
      <c r="O78" s="2">
        <v>-2126.0189999999998</v>
      </c>
      <c r="P78" s="2">
        <v>-1236.3136</v>
      </c>
      <c r="Q78">
        <f t="shared" si="7"/>
        <v>2459.3552215786071</v>
      </c>
    </row>
    <row r="79" spans="3:17" ht="16" x14ac:dyDescent="0.2">
      <c r="C79" s="2">
        <v>0</v>
      </c>
      <c r="D79" s="2">
        <v>0</v>
      </c>
      <c r="E79" s="2" t="s">
        <v>5</v>
      </c>
      <c r="F79" s="2">
        <v>0</v>
      </c>
      <c r="G79" s="2">
        <v>0</v>
      </c>
      <c r="H79" s="25">
        <f t="shared" si="6"/>
        <v>0</v>
      </c>
      <c r="K79" s="1"/>
      <c r="L79" s="2">
        <v>0</v>
      </c>
      <c r="M79" s="2">
        <v>0</v>
      </c>
      <c r="N79" s="2" t="s">
        <v>5</v>
      </c>
      <c r="O79" s="2">
        <v>0</v>
      </c>
      <c r="P79" s="2">
        <v>0</v>
      </c>
      <c r="Q79">
        <f t="shared" si="7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86691-C2DB-460A-8054-94116817AFDA}">
  <dimension ref="A1:AD44"/>
  <sheetViews>
    <sheetView tabSelected="1" zoomScale="65" zoomScaleNormal="85" workbookViewId="0">
      <selection activeCell="V53" sqref="V53"/>
    </sheetView>
  </sheetViews>
  <sheetFormatPr baseColWidth="10" defaultColWidth="8.83203125" defaultRowHeight="15" x14ac:dyDescent="0.2"/>
  <cols>
    <col min="1" max="1" width="9.1640625" style="3"/>
    <col min="7" max="7" width="10.33203125" bestFit="1" customWidth="1"/>
  </cols>
  <sheetData>
    <row r="1" spans="1:30" x14ac:dyDescent="0.2">
      <c r="A1" t="s">
        <v>4</v>
      </c>
      <c r="D1" t="s">
        <v>3</v>
      </c>
      <c r="G1" t="s">
        <v>0</v>
      </c>
    </row>
    <row r="2" spans="1:30" x14ac:dyDescent="0.2">
      <c r="B2" s="2">
        <v>16</v>
      </c>
      <c r="C2" s="2">
        <v>56</v>
      </c>
      <c r="D2">
        <v>743.01568717534496</v>
      </c>
      <c r="F2" s="1"/>
      <c r="G2" s="1"/>
      <c r="H2" s="2">
        <v>16</v>
      </c>
      <c r="I2" s="2">
        <v>56</v>
      </c>
      <c r="J2">
        <v>709.62808756151276</v>
      </c>
      <c r="X2" s="3" t="s">
        <v>25</v>
      </c>
      <c r="Y2" s="26" t="s">
        <v>26</v>
      </c>
      <c r="Z2" s="26"/>
      <c r="AA2" s="26" t="s">
        <v>27</v>
      </c>
      <c r="AB2" s="26"/>
      <c r="AC2" s="26" t="s">
        <v>28</v>
      </c>
      <c r="AD2" s="26"/>
    </row>
    <row r="3" spans="1:30" x14ac:dyDescent="0.2">
      <c r="B3" s="2">
        <v>15</v>
      </c>
      <c r="C3" s="2">
        <v>52.5</v>
      </c>
      <c r="D3">
        <v>1528.4030828886368</v>
      </c>
      <c r="F3" s="1"/>
      <c r="G3" s="1"/>
      <c r="H3" s="2">
        <v>15</v>
      </c>
      <c r="I3" s="2">
        <v>52.5</v>
      </c>
      <c r="J3">
        <v>1471.1948943881637</v>
      </c>
      <c r="V3" s="4" t="s">
        <v>29</v>
      </c>
      <c r="W3" s="3" t="s">
        <v>30</v>
      </c>
      <c r="X3" s="3" t="s">
        <v>31</v>
      </c>
      <c r="Y3" s="3" t="s">
        <v>31</v>
      </c>
      <c r="Z3" s="3" t="s">
        <v>32</v>
      </c>
      <c r="AA3" s="3" t="s">
        <v>31</v>
      </c>
      <c r="AB3" s="3" t="s">
        <v>32</v>
      </c>
      <c r="AC3" s="3" t="s">
        <v>31</v>
      </c>
      <c r="AD3" s="3" t="s">
        <v>32</v>
      </c>
    </row>
    <row r="4" spans="1:30" x14ac:dyDescent="0.2">
      <c r="B4" s="2">
        <v>14</v>
      </c>
      <c r="C4" s="2">
        <v>49</v>
      </c>
      <c r="D4">
        <v>2178.8597929286084</v>
      </c>
      <c r="F4" s="1"/>
      <c r="G4" s="1"/>
      <c r="H4" s="2">
        <v>14</v>
      </c>
      <c r="I4" s="2">
        <v>49</v>
      </c>
      <c r="J4">
        <v>2111.8775324936341</v>
      </c>
      <c r="W4" s="5">
        <v>16</v>
      </c>
      <c r="X4">
        <v>743.01568717534496</v>
      </c>
      <c r="Y4" s="6">
        <v>267.9502191170032</v>
      </c>
      <c r="Z4" s="7">
        <f t="shared" ref="Z4:Z20" si="0">ABS((Y4-X4)/X4)</f>
        <v>0.6393747484179706</v>
      </c>
      <c r="AA4" s="8">
        <v>588.3640285861552</v>
      </c>
      <c r="AB4" s="7">
        <f t="shared" ref="AB4:AB20" si="1">ABS((AA4-X4)/X4)</f>
        <v>0.20814050262803319</v>
      </c>
      <c r="AC4">
        <v>118.05198424397618</v>
      </c>
      <c r="AD4" s="9">
        <f t="shared" ref="AD4:AD20" si="2">ABS((AC4-X4)/X4)</f>
        <v>0.8411177768093111</v>
      </c>
    </row>
    <row r="5" spans="1:30" x14ac:dyDescent="0.2">
      <c r="B5" s="2">
        <v>13</v>
      </c>
      <c r="C5" s="2">
        <v>45.5</v>
      </c>
      <c r="D5">
        <v>2692.1043321426546</v>
      </c>
      <c r="F5" s="1"/>
      <c r="G5" s="1"/>
      <c r="H5" s="2">
        <v>13</v>
      </c>
      <c r="I5" s="2">
        <v>45.5</v>
      </c>
      <c r="J5">
        <v>2632.3346275729195</v>
      </c>
      <c r="W5" s="10">
        <v>15</v>
      </c>
      <c r="X5">
        <v>1528.4030828886368</v>
      </c>
      <c r="Y5" s="11">
        <v>553.18279351687181</v>
      </c>
      <c r="Z5" s="12">
        <f t="shared" si="0"/>
        <v>0.63806485363051435</v>
      </c>
      <c r="AA5" s="13">
        <v>976.85401634697189</v>
      </c>
      <c r="AB5" s="12">
        <f t="shared" si="1"/>
        <v>0.36086623529916823</v>
      </c>
      <c r="AC5">
        <v>169.23345482262067</v>
      </c>
      <c r="AD5" s="14">
        <f t="shared" si="2"/>
        <v>0.88927433036658476</v>
      </c>
    </row>
    <row r="6" spans="1:30" ht="16" x14ac:dyDescent="0.2">
      <c r="B6" s="2" t="s">
        <v>6</v>
      </c>
      <c r="C6" s="2">
        <v>42</v>
      </c>
      <c r="D6">
        <v>3069.9345959896623</v>
      </c>
      <c r="F6" s="1"/>
      <c r="G6" s="1"/>
      <c r="H6" s="2">
        <v>12</v>
      </c>
      <c r="I6" s="2">
        <v>42</v>
      </c>
      <c r="J6">
        <v>3039.048438296621</v>
      </c>
      <c r="W6" s="10">
        <v>14</v>
      </c>
      <c r="X6">
        <v>2178.8597929286084</v>
      </c>
      <c r="Y6" s="11">
        <v>788.04097628949467</v>
      </c>
      <c r="Z6" s="12">
        <f t="shared" si="0"/>
        <v>0.63832414602947551</v>
      </c>
      <c r="AA6" s="13">
        <v>1345.7058322391451</v>
      </c>
      <c r="AB6" s="12">
        <f t="shared" si="1"/>
        <v>0.38238071278997715</v>
      </c>
      <c r="AC6">
        <v>242.16587176396263</v>
      </c>
      <c r="AD6" s="14">
        <f t="shared" si="2"/>
        <v>0.88885660630853758</v>
      </c>
    </row>
    <row r="7" spans="1:30" ht="16" x14ac:dyDescent="0.2">
      <c r="B7" s="2" t="s">
        <v>7</v>
      </c>
      <c r="C7" s="2">
        <v>38.5</v>
      </c>
      <c r="D7">
        <v>3319.1175330816004</v>
      </c>
      <c r="F7" s="1"/>
      <c r="G7" s="1"/>
      <c r="H7" s="2">
        <v>11</v>
      </c>
      <c r="I7" s="2">
        <v>38.5</v>
      </c>
      <c r="J7">
        <v>3344.8275862572846</v>
      </c>
      <c r="W7" s="10">
        <v>13</v>
      </c>
      <c r="X7">
        <v>2692.1043321426546</v>
      </c>
      <c r="Y7" s="11">
        <v>970.519464487395</v>
      </c>
      <c r="Z7" s="12">
        <f t="shared" si="0"/>
        <v>0.63949411139093726</v>
      </c>
      <c r="AA7" s="13">
        <v>1620.9989591979909</v>
      </c>
      <c r="AB7" s="12">
        <f t="shared" si="1"/>
        <v>0.39786919108449542</v>
      </c>
      <c r="AC7">
        <v>307.48917917383693</v>
      </c>
      <c r="AD7" s="14">
        <f t="shared" si="2"/>
        <v>0.88578110606541571</v>
      </c>
    </row>
    <row r="8" spans="1:30" ht="16" x14ac:dyDescent="0.2">
      <c r="B8" s="2" t="s">
        <v>8</v>
      </c>
      <c r="C8" s="2">
        <v>35</v>
      </c>
      <c r="D8">
        <v>3451.66624565141</v>
      </c>
      <c r="F8" s="1"/>
      <c r="G8" s="1"/>
      <c r="H8" s="2">
        <v>10</v>
      </c>
      <c r="I8" s="2">
        <v>35</v>
      </c>
      <c r="J8">
        <v>3567.8825092669772</v>
      </c>
      <c r="W8" s="10">
        <v>12</v>
      </c>
      <c r="X8">
        <v>3069.9345959896623</v>
      </c>
      <c r="Y8" s="11">
        <v>1099.3179335296954</v>
      </c>
      <c r="Z8" s="12">
        <f t="shared" si="0"/>
        <v>0.64190835369399601</v>
      </c>
      <c r="AA8" s="13">
        <v>1827.4222241131386</v>
      </c>
      <c r="AB8" s="12">
        <f t="shared" si="1"/>
        <v>0.40473577955036921</v>
      </c>
      <c r="AC8">
        <v>380.43966594882033</v>
      </c>
      <c r="AD8" s="14">
        <f t="shared" si="2"/>
        <v>0.87607564459327614</v>
      </c>
    </row>
    <row r="9" spans="1:30" ht="16" x14ac:dyDescent="0.2">
      <c r="B9" s="2" t="s">
        <v>9</v>
      </c>
      <c r="C9" s="2">
        <v>31.5</v>
      </c>
      <c r="D9">
        <v>3484.9304340625481</v>
      </c>
      <c r="F9" s="1"/>
      <c r="G9" s="1"/>
      <c r="H9" s="2">
        <v>9</v>
      </c>
      <c r="I9" s="2">
        <v>31.5</v>
      </c>
      <c r="J9">
        <v>3848.4966487389397</v>
      </c>
      <c r="W9" s="10">
        <v>11</v>
      </c>
      <c r="X9">
        <v>3319.1175330816004</v>
      </c>
      <c r="Y9" s="11">
        <v>1174.9744154396042</v>
      </c>
      <c r="Z9" s="12">
        <f t="shared" si="0"/>
        <v>0.64599794863283699</v>
      </c>
      <c r="AA9" s="13">
        <v>1970.3042744974823</v>
      </c>
      <c r="AB9" s="12">
        <f t="shared" si="1"/>
        <v>0.40637707015208541</v>
      </c>
      <c r="AC9">
        <v>452.8917530671651</v>
      </c>
      <c r="AD9" s="14">
        <f t="shared" si="2"/>
        <v>0.86355055265346914</v>
      </c>
    </row>
    <row r="10" spans="1:30" ht="16" x14ac:dyDescent="0.2">
      <c r="B10" s="2" t="s">
        <v>10</v>
      </c>
      <c r="C10" s="2">
        <v>28</v>
      </c>
      <c r="D10">
        <v>3595.7903423995472</v>
      </c>
      <c r="F10" s="1"/>
      <c r="G10" s="1"/>
      <c r="H10" s="2">
        <v>8</v>
      </c>
      <c r="I10" s="2">
        <v>28</v>
      </c>
      <c r="J10">
        <v>4158.4088580093539</v>
      </c>
      <c r="W10" s="10">
        <v>10</v>
      </c>
      <c r="X10">
        <v>3451.66624565141</v>
      </c>
      <c r="Y10" s="11">
        <v>1199.2606088899317</v>
      </c>
      <c r="Z10" s="12">
        <f t="shared" si="0"/>
        <v>0.65255603423395214</v>
      </c>
      <c r="AA10" s="13">
        <v>2173.7088833410098</v>
      </c>
      <c r="AB10" s="12">
        <f t="shared" si="1"/>
        <v>0.37024360739409201</v>
      </c>
      <c r="AC10">
        <v>525.24215464604515</v>
      </c>
      <c r="AD10" s="14">
        <f t="shared" si="2"/>
        <v>0.84782939100564181</v>
      </c>
    </row>
    <row r="11" spans="1:30" ht="16" x14ac:dyDescent="0.2">
      <c r="B11" s="2" t="s">
        <v>11</v>
      </c>
      <c r="C11" s="2">
        <v>24.5</v>
      </c>
      <c r="D11">
        <v>3717.049092733947</v>
      </c>
      <c r="F11" s="1"/>
      <c r="G11" s="1"/>
      <c r="H11" s="2">
        <v>7</v>
      </c>
      <c r="I11" s="2">
        <v>24.5</v>
      </c>
      <c r="J11">
        <v>4441.5162801554352</v>
      </c>
      <c r="W11" s="10">
        <v>9</v>
      </c>
      <c r="X11">
        <v>3484.9304340625481</v>
      </c>
      <c r="Y11" s="11">
        <v>1261.4352321073366</v>
      </c>
      <c r="Z11" s="12">
        <f t="shared" si="0"/>
        <v>0.63803144539765688</v>
      </c>
      <c r="AA11" s="13">
        <v>2421.1201798984412</v>
      </c>
      <c r="AB11" s="12">
        <f t="shared" si="1"/>
        <v>0.30526011187086255</v>
      </c>
      <c r="AC11">
        <v>597.28094683407573</v>
      </c>
      <c r="AD11" s="14">
        <f t="shared" si="2"/>
        <v>0.82861036737029004</v>
      </c>
    </row>
    <row r="12" spans="1:30" ht="16" x14ac:dyDescent="0.2">
      <c r="B12" s="2" t="s">
        <v>12</v>
      </c>
      <c r="C12" s="2">
        <v>21</v>
      </c>
      <c r="D12">
        <v>3747.277875234256</v>
      </c>
      <c r="F12" s="1"/>
      <c r="G12" s="1"/>
      <c r="H12" s="2">
        <v>6</v>
      </c>
      <c r="I12" s="2">
        <v>21</v>
      </c>
      <c r="J12">
        <v>4773.687984933882</v>
      </c>
      <c r="W12" s="10">
        <v>8</v>
      </c>
      <c r="X12">
        <v>3595.7903423995472</v>
      </c>
      <c r="Y12" s="11">
        <v>1313.0452708585681</v>
      </c>
      <c r="Z12" s="12">
        <f t="shared" si="0"/>
        <v>0.63483820083282583</v>
      </c>
      <c r="AA12" s="13">
        <v>2680.6412134642428</v>
      </c>
      <c r="AB12" s="12">
        <f t="shared" si="1"/>
        <v>0.2545056974385792</v>
      </c>
      <c r="AC12">
        <v>670.31413235930654</v>
      </c>
      <c r="AD12" s="14">
        <f t="shared" si="2"/>
        <v>0.8135836440586266</v>
      </c>
    </row>
    <row r="13" spans="1:30" ht="16" x14ac:dyDescent="0.2">
      <c r="B13" s="2" t="s">
        <v>13</v>
      </c>
      <c r="C13" s="2">
        <v>17.5</v>
      </c>
      <c r="D13">
        <v>3686.846839139881</v>
      </c>
      <c r="F13" s="1"/>
      <c r="G13" s="1"/>
      <c r="H13" s="2">
        <v>5</v>
      </c>
      <c r="I13" s="2">
        <v>17.5</v>
      </c>
      <c r="J13">
        <v>5020.7390723014323</v>
      </c>
      <c r="W13" s="10">
        <v>7</v>
      </c>
      <c r="X13">
        <v>3717.049092733947</v>
      </c>
      <c r="Y13" s="11">
        <v>1380.7178746516936</v>
      </c>
      <c r="Z13" s="12">
        <f t="shared" si="0"/>
        <v>0.62854462230517527</v>
      </c>
      <c r="AA13" s="13">
        <v>2979.4965374727758</v>
      </c>
      <c r="AB13" s="12">
        <f t="shared" si="1"/>
        <v>0.19842421686141623</v>
      </c>
      <c r="AC13">
        <v>746.03341433333935</v>
      </c>
      <c r="AD13" s="14">
        <f t="shared" si="2"/>
        <v>0.79929417241443523</v>
      </c>
    </row>
    <row r="14" spans="1:30" ht="16" x14ac:dyDescent="0.2">
      <c r="B14" s="2" t="s">
        <v>14</v>
      </c>
      <c r="C14" s="2">
        <v>14</v>
      </c>
      <c r="D14">
        <v>3540.3928979565035</v>
      </c>
      <c r="F14" s="1"/>
      <c r="G14" s="1"/>
      <c r="H14" s="2">
        <v>4</v>
      </c>
      <c r="I14" s="2">
        <v>14</v>
      </c>
      <c r="J14">
        <v>5169.2299191930751</v>
      </c>
      <c r="W14" s="10">
        <v>6</v>
      </c>
      <c r="X14">
        <v>3747.277875234256</v>
      </c>
      <c r="Y14" s="11">
        <v>1467.2568663872764</v>
      </c>
      <c r="Z14" s="12">
        <f t="shared" si="0"/>
        <v>0.60844727419752587</v>
      </c>
      <c r="AA14" s="13">
        <v>3357.2540676360613</v>
      </c>
      <c r="AB14" s="12">
        <f t="shared" si="1"/>
        <v>0.10408190173882231</v>
      </c>
      <c r="AC14">
        <v>832.23127849974492</v>
      </c>
      <c r="AD14" s="14">
        <f t="shared" si="2"/>
        <v>0.77791044427210543</v>
      </c>
    </row>
    <row r="15" spans="1:30" ht="16" x14ac:dyDescent="0.2">
      <c r="B15" s="2" t="s">
        <v>15</v>
      </c>
      <c r="C15" s="2">
        <v>10.5</v>
      </c>
      <c r="D15">
        <v>3407.721671875755</v>
      </c>
      <c r="F15" s="1"/>
      <c r="G15" s="1"/>
      <c r="H15" s="2">
        <v>3</v>
      </c>
      <c r="I15" s="2">
        <v>10.5</v>
      </c>
      <c r="J15">
        <v>5225.0274390283766</v>
      </c>
      <c r="W15" s="10">
        <v>5</v>
      </c>
      <c r="X15">
        <v>3686.846839139881</v>
      </c>
      <c r="Y15" s="11">
        <v>1532.1667404693558</v>
      </c>
      <c r="Z15" s="12">
        <f t="shared" si="0"/>
        <v>0.58442354474730474</v>
      </c>
      <c r="AA15" s="13">
        <v>3850.8376633956541</v>
      </c>
      <c r="AB15" s="12">
        <f t="shared" si="1"/>
        <v>4.447996659769874E-2</v>
      </c>
      <c r="AC15">
        <v>938.91052610166207</v>
      </c>
      <c r="AD15" s="14">
        <f t="shared" si="2"/>
        <v>0.74533508793093661</v>
      </c>
    </row>
    <row r="16" spans="1:30" ht="16" x14ac:dyDescent="0.2">
      <c r="B16" s="2" t="s">
        <v>16</v>
      </c>
      <c r="C16" s="2">
        <v>7</v>
      </c>
      <c r="D16">
        <v>3406.63567560716</v>
      </c>
      <c r="F16" s="1"/>
      <c r="G16" s="1"/>
      <c r="H16" s="2">
        <v>2</v>
      </c>
      <c r="I16" s="2">
        <v>7</v>
      </c>
      <c r="J16">
        <v>5200.106605172633</v>
      </c>
      <c r="W16" s="10">
        <v>4</v>
      </c>
      <c r="X16">
        <v>3540.3928979565035</v>
      </c>
      <c r="Y16" s="11">
        <v>1573.0781537749133</v>
      </c>
      <c r="Z16" s="12">
        <f t="shared" si="0"/>
        <v>0.55567695475751122</v>
      </c>
      <c r="AA16" s="13">
        <v>4403.6534213456553</v>
      </c>
      <c r="AB16" s="12">
        <f t="shared" si="1"/>
        <v>0.24383184247359135</v>
      </c>
      <c r="AC16">
        <v>1022.6076579206954</v>
      </c>
      <c r="AD16" s="14">
        <f t="shared" si="2"/>
        <v>0.71115983807589844</v>
      </c>
    </row>
    <row r="17" spans="1:30" ht="16" x14ac:dyDescent="0.2">
      <c r="B17" s="2" t="s">
        <v>17</v>
      </c>
      <c r="C17" s="2">
        <v>3.5</v>
      </c>
      <c r="D17">
        <v>3487.4678688047034</v>
      </c>
      <c r="F17" s="1"/>
      <c r="G17" s="1"/>
      <c r="H17" s="2">
        <v>1</v>
      </c>
      <c r="I17" s="2">
        <v>3.5</v>
      </c>
      <c r="J17">
        <v>5238.7072117001353</v>
      </c>
      <c r="W17" s="10">
        <v>3</v>
      </c>
      <c r="X17">
        <v>3407.721671875755</v>
      </c>
      <c r="Y17" s="11">
        <v>1589.7735648774137</v>
      </c>
      <c r="Z17" s="12">
        <f t="shared" si="0"/>
        <v>0.53347904613279795</v>
      </c>
      <c r="AA17" s="13">
        <v>5297.3273735056673</v>
      </c>
      <c r="AB17" s="12">
        <f t="shared" si="1"/>
        <v>0.55450705297472047</v>
      </c>
      <c r="AC17">
        <v>1386.6904164572134</v>
      </c>
      <c r="AD17" s="14">
        <f t="shared" si="2"/>
        <v>0.59307403890942778</v>
      </c>
    </row>
    <row r="18" spans="1:30" ht="16" x14ac:dyDescent="0.2">
      <c r="B18" s="2" t="s">
        <v>18</v>
      </c>
      <c r="C18" s="2">
        <v>0</v>
      </c>
      <c r="D18">
        <v>0</v>
      </c>
      <c r="F18" s="1"/>
      <c r="G18" s="1"/>
      <c r="H18" s="2">
        <v>0</v>
      </c>
      <c r="I18" s="2">
        <v>0</v>
      </c>
      <c r="J18">
        <v>0</v>
      </c>
      <c r="W18" s="10">
        <v>2</v>
      </c>
      <c r="X18">
        <v>3406.63567560716</v>
      </c>
      <c r="Y18" s="11">
        <v>1713.3835105311973</v>
      </c>
      <c r="Z18" s="12">
        <f t="shared" si="0"/>
        <v>0.49704527466799825</v>
      </c>
      <c r="AA18" s="13">
        <v>5761.2725667829463</v>
      </c>
      <c r="AB18" s="12">
        <f t="shared" si="1"/>
        <v>0.69119128530118579</v>
      </c>
      <c r="AC18">
        <v>1391.9545350394244</v>
      </c>
      <c r="AD18" s="14">
        <f t="shared" si="2"/>
        <v>0.5913990612479163</v>
      </c>
    </row>
    <row r="19" spans="1:30" x14ac:dyDescent="0.2">
      <c r="B19" s="2"/>
      <c r="C19" s="2"/>
      <c r="E19" s="1"/>
      <c r="F19" s="1"/>
      <c r="G19" s="2"/>
      <c r="H19" s="2"/>
      <c r="I19" s="2"/>
      <c r="W19" s="10">
        <v>1</v>
      </c>
      <c r="X19">
        <v>3487.4678688047034</v>
      </c>
      <c r="Y19" s="11">
        <v>1896.4664152072821</v>
      </c>
      <c r="Z19" s="12">
        <f t="shared" si="0"/>
        <v>0.45620533677998354</v>
      </c>
      <c r="AA19" s="13">
        <v>3483.2977918178312</v>
      </c>
      <c r="AB19" s="12">
        <f t="shared" si="1"/>
        <v>1.1957320163931352E-3</v>
      </c>
      <c r="AC19">
        <v>1773.4625205620839</v>
      </c>
      <c r="AD19" s="14">
        <f t="shared" si="2"/>
        <v>0.49147559568199795</v>
      </c>
    </row>
    <row r="20" spans="1:30" x14ac:dyDescent="0.2">
      <c r="A20" t="s">
        <v>24</v>
      </c>
      <c r="G20" t="s">
        <v>23</v>
      </c>
      <c r="W20" s="15">
        <v>0</v>
      </c>
      <c r="X20">
        <v>0</v>
      </c>
      <c r="Y20" s="16">
        <v>0</v>
      </c>
      <c r="Z20" s="17" t="e">
        <f t="shared" si="0"/>
        <v>#DIV/0!</v>
      </c>
      <c r="AA20" s="18">
        <v>0</v>
      </c>
      <c r="AB20" s="17" t="e">
        <f t="shared" si="1"/>
        <v>#DIV/0!</v>
      </c>
      <c r="AC20">
        <v>0</v>
      </c>
      <c r="AD20" s="19" t="e">
        <f t="shared" si="2"/>
        <v>#DIV/0!</v>
      </c>
    </row>
    <row r="21" spans="1:30" x14ac:dyDescent="0.2">
      <c r="B21" s="2">
        <v>16</v>
      </c>
      <c r="C21" s="2">
        <v>56</v>
      </c>
      <c r="D21">
        <v>118.05198424397618</v>
      </c>
      <c r="F21" s="1"/>
      <c r="H21" s="2">
        <v>16</v>
      </c>
      <c r="I21" s="2">
        <v>56</v>
      </c>
      <c r="J21">
        <v>225.87518447135798</v>
      </c>
      <c r="W21" s="27" t="s">
        <v>33</v>
      </c>
      <c r="X21" s="28"/>
      <c r="Y21" s="28"/>
      <c r="Z21" s="20">
        <f>AVERAGE(Z4:Z19)</f>
        <v>0.60202574349052895</v>
      </c>
      <c r="AA21" s="21"/>
      <c r="AB21" s="20">
        <f>AVERAGE(AB4:AB19)</f>
        <v>0.30800568163571818</v>
      </c>
      <c r="AC21" s="22"/>
      <c r="AD21" s="23">
        <f>AVERAGE(AD4:AD19)</f>
        <v>0.77777047861024184</v>
      </c>
    </row>
    <row r="22" spans="1:30" x14ac:dyDescent="0.2">
      <c r="B22" s="2">
        <v>15</v>
      </c>
      <c r="C22" s="2">
        <v>52.5</v>
      </c>
      <c r="D22">
        <v>169.23345482262067</v>
      </c>
      <c r="F22" s="1"/>
      <c r="H22" s="2">
        <v>15</v>
      </c>
      <c r="I22" s="2">
        <v>52.5</v>
      </c>
      <c r="J22">
        <v>355.3471713139138</v>
      </c>
    </row>
    <row r="23" spans="1:30" x14ac:dyDescent="0.2">
      <c r="B23" s="2">
        <v>14</v>
      </c>
      <c r="C23" s="2">
        <v>49</v>
      </c>
      <c r="D23">
        <v>242.16587176396263</v>
      </c>
      <c r="F23" s="1"/>
      <c r="H23" s="2">
        <v>14</v>
      </c>
      <c r="I23" s="2">
        <v>49</v>
      </c>
      <c r="J23">
        <v>531.74692405792052</v>
      </c>
    </row>
    <row r="24" spans="1:30" x14ac:dyDescent="0.2">
      <c r="B24" s="2">
        <v>13</v>
      </c>
      <c r="C24" s="2">
        <v>45.5</v>
      </c>
      <c r="D24">
        <v>307.48917917383693</v>
      </c>
      <c r="F24" s="1"/>
      <c r="H24" s="2">
        <v>13</v>
      </c>
      <c r="I24" s="2">
        <v>45.5</v>
      </c>
      <c r="J24">
        <v>690.67641205096913</v>
      </c>
      <c r="X24" s="3" t="s">
        <v>25</v>
      </c>
      <c r="Y24" s="26" t="s">
        <v>26</v>
      </c>
      <c r="Z24" s="26"/>
      <c r="AA24" s="26" t="s">
        <v>27</v>
      </c>
      <c r="AB24" s="26"/>
      <c r="AC24" s="26" t="s">
        <v>28</v>
      </c>
      <c r="AD24" s="26"/>
    </row>
    <row r="25" spans="1:30" x14ac:dyDescent="0.2">
      <c r="B25" s="2">
        <v>12</v>
      </c>
      <c r="C25" s="2">
        <v>42</v>
      </c>
      <c r="D25">
        <v>380.43966594882033</v>
      </c>
      <c r="F25" s="1"/>
      <c r="H25" s="2">
        <v>12</v>
      </c>
      <c r="I25" s="2">
        <v>42</v>
      </c>
      <c r="J25">
        <v>848.24924253318375</v>
      </c>
      <c r="V25" s="4" t="s">
        <v>34</v>
      </c>
      <c r="W25" s="3" t="s">
        <v>30</v>
      </c>
      <c r="X25" s="3" t="s">
        <v>31</v>
      </c>
      <c r="Y25" s="3" t="s">
        <v>31</v>
      </c>
      <c r="Z25" s="3" t="s">
        <v>32</v>
      </c>
      <c r="AA25" s="3" t="s">
        <v>31</v>
      </c>
      <c r="AB25" s="3" t="s">
        <v>32</v>
      </c>
      <c r="AC25" s="3" t="s">
        <v>31</v>
      </c>
      <c r="AD25" s="3" t="s">
        <v>32</v>
      </c>
    </row>
    <row r="26" spans="1:30" x14ac:dyDescent="0.2">
      <c r="B26" s="2">
        <v>11</v>
      </c>
      <c r="C26" s="2">
        <v>38.5</v>
      </c>
      <c r="D26">
        <v>452.8917530671651</v>
      </c>
      <c r="F26" s="1"/>
      <c r="H26" s="2">
        <v>11</v>
      </c>
      <c r="I26" s="2">
        <v>38.5</v>
      </c>
      <c r="J26">
        <v>1001.8862166584787</v>
      </c>
      <c r="W26" s="5">
        <v>16</v>
      </c>
      <c r="X26">
        <v>709.62808756151276</v>
      </c>
      <c r="Y26" s="6">
        <v>433.26384025770022</v>
      </c>
      <c r="Z26" s="7">
        <f t="shared" ref="Z26:Z42" si="3">ABS((Y26-X26)/X26)</f>
        <v>0.38944942026390189</v>
      </c>
      <c r="AA26" s="8">
        <v>737.63383229975284</v>
      </c>
      <c r="AB26" s="7">
        <f t="shared" ref="AB26:AB42" si="4">ABS((AA26-X26)/X26)</f>
        <v>3.9465383669459751E-2</v>
      </c>
      <c r="AC26">
        <v>225.87518447135798</v>
      </c>
      <c r="AD26" s="9">
        <f t="shared" ref="AD26:AD42" si="5">ABS((AC26-X26)/X26)</f>
        <v>0.681699204934897</v>
      </c>
    </row>
    <row r="27" spans="1:30" x14ac:dyDescent="0.2">
      <c r="B27" s="2">
        <v>10</v>
      </c>
      <c r="C27" s="2">
        <v>35</v>
      </c>
      <c r="D27">
        <v>525.24215464604515</v>
      </c>
      <c r="F27" s="1"/>
      <c r="H27" s="2">
        <v>10</v>
      </c>
      <c r="I27" s="2">
        <v>35</v>
      </c>
      <c r="J27">
        <v>1151.5859756209304</v>
      </c>
      <c r="W27" s="10">
        <v>15</v>
      </c>
      <c r="X27">
        <v>1471.1948943881637</v>
      </c>
      <c r="Y27" s="11">
        <v>920.11967257369838</v>
      </c>
      <c r="Z27" s="12">
        <f t="shared" si="3"/>
        <v>0.37457662741797704</v>
      </c>
      <c r="AA27" s="13">
        <v>1150.8583610905819</v>
      </c>
      <c r="AB27" s="12">
        <f t="shared" si="4"/>
        <v>0.21773901916020613</v>
      </c>
      <c r="AC27">
        <v>355.3471713139138</v>
      </c>
      <c r="AD27" s="14">
        <f t="shared" si="5"/>
        <v>0.75846356409380111</v>
      </c>
    </row>
    <row r="28" spans="1:30" x14ac:dyDescent="0.2">
      <c r="B28" s="2">
        <v>9</v>
      </c>
      <c r="C28" s="2">
        <v>31.5</v>
      </c>
      <c r="D28">
        <v>597.28094683407573</v>
      </c>
      <c r="F28" s="1"/>
      <c r="H28" s="2">
        <v>9</v>
      </c>
      <c r="I28" s="2">
        <v>31.5</v>
      </c>
      <c r="J28">
        <v>1297.3259870613128</v>
      </c>
      <c r="W28" s="10">
        <v>14</v>
      </c>
      <c r="X28">
        <v>2111.8775324936341</v>
      </c>
      <c r="Y28" s="11">
        <v>1354.3640066269666</v>
      </c>
      <c r="Z28" s="12">
        <f t="shared" si="3"/>
        <v>0.35869197631560623</v>
      </c>
      <c r="AA28" s="13">
        <v>1571.6297411833107</v>
      </c>
      <c r="AB28" s="12">
        <f t="shared" si="4"/>
        <v>0.25581397737226602</v>
      </c>
      <c r="AC28">
        <v>531.74692405792052</v>
      </c>
      <c r="AD28" s="14">
        <f t="shared" si="5"/>
        <v>0.74821128788180646</v>
      </c>
    </row>
    <row r="29" spans="1:30" x14ac:dyDescent="0.2">
      <c r="B29" s="2">
        <v>8</v>
      </c>
      <c r="C29" s="2">
        <v>28</v>
      </c>
      <c r="D29">
        <v>670.31413235930654</v>
      </c>
      <c r="F29" s="1"/>
      <c r="H29" s="2">
        <v>8</v>
      </c>
      <c r="I29" s="2">
        <v>28</v>
      </c>
      <c r="J29">
        <v>1437.3702857246947</v>
      </c>
      <c r="W29" s="10">
        <v>13</v>
      </c>
      <c r="X29">
        <v>2632.3346275729195</v>
      </c>
      <c r="Y29" s="11">
        <v>1735.5493588514992</v>
      </c>
      <c r="Z29" s="12">
        <f t="shared" si="3"/>
        <v>0.34068057279946945</v>
      </c>
      <c r="AA29" s="13">
        <v>1879.2157589915907</v>
      </c>
      <c r="AB29" s="12">
        <f t="shared" si="4"/>
        <v>0.28610301315517922</v>
      </c>
      <c r="AC29">
        <v>690.67641205096913</v>
      </c>
      <c r="AD29" s="14">
        <f t="shared" si="5"/>
        <v>0.73761830854772792</v>
      </c>
    </row>
    <row r="30" spans="1:30" x14ac:dyDescent="0.2">
      <c r="B30" s="2">
        <v>7</v>
      </c>
      <c r="C30" s="2">
        <v>24.5</v>
      </c>
      <c r="D30">
        <v>746.03341433333935</v>
      </c>
      <c r="F30" s="1"/>
      <c r="H30" s="2">
        <v>7</v>
      </c>
      <c r="I30" s="2">
        <v>24.5</v>
      </c>
      <c r="J30">
        <v>1574.595704322408</v>
      </c>
      <c r="W30" s="10">
        <v>12</v>
      </c>
      <c r="X30">
        <v>3039.048438296621</v>
      </c>
      <c r="Y30" s="11">
        <v>2064.9098160811986</v>
      </c>
      <c r="Z30" s="12">
        <f t="shared" si="3"/>
        <v>0.32054066988199259</v>
      </c>
      <c r="AA30" s="13">
        <v>2129.8730372659543</v>
      </c>
      <c r="AB30" s="12">
        <f t="shared" si="4"/>
        <v>0.29916449819413121</v>
      </c>
      <c r="AC30">
        <v>848.24924253318375</v>
      </c>
      <c r="AD30" s="14">
        <f t="shared" si="5"/>
        <v>0.72088327654013129</v>
      </c>
    </row>
    <row r="31" spans="1:30" x14ac:dyDescent="0.2">
      <c r="B31" s="2">
        <v>6</v>
      </c>
      <c r="C31" s="2">
        <v>21</v>
      </c>
      <c r="D31">
        <v>832.23127849974492</v>
      </c>
      <c r="F31" s="1"/>
      <c r="H31" s="2">
        <v>6</v>
      </c>
      <c r="I31" s="2">
        <v>21</v>
      </c>
      <c r="J31">
        <v>1708.6950837132556</v>
      </c>
      <c r="W31" s="10">
        <v>11</v>
      </c>
      <c r="X31">
        <v>3344.8275862572846</v>
      </c>
      <c r="Y31" s="11">
        <v>2390.833518025011</v>
      </c>
      <c r="Z31" s="12">
        <f t="shared" si="3"/>
        <v>0.28521472142597076</v>
      </c>
      <c r="AA31" s="13">
        <v>2374.2517972489459</v>
      </c>
      <c r="AB31" s="12">
        <f t="shared" si="4"/>
        <v>0.29017214310121453</v>
      </c>
      <c r="AC31">
        <v>1001.8862166584787</v>
      </c>
      <c r="AD31" s="14">
        <f t="shared" si="5"/>
        <v>0.70046700739527645</v>
      </c>
    </row>
    <row r="32" spans="1:30" x14ac:dyDescent="0.2">
      <c r="B32" s="2">
        <v>5</v>
      </c>
      <c r="C32" s="2">
        <v>17.5</v>
      </c>
      <c r="D32">
        <v>938.91052610166207</v>
      </c>
      <c r="F32" s="1"/>
      <c r="H32" s="2">
        <v>5</v>
      </c>
      <c r="I32" s="2">
        <v>17.5</v>
      </c>
      <c r="J32">
        <v>1853.6640624835588</v>
      </c>
      <c r="W32" s="10">
        <v>10</v>
      </c>
      <c r="X32">
        <v>3567.8825092669772</v>
      </c>
      <c r="Y32" s="11">
        <v>2686.2012629936912</v>
      </c>
      <c r="Z32" s="12">
        <f t="shared" si="3"/>
        <v>0.24711610990083518</v>
      </c>
      <c r="AA32" s="13">
        <v>2636.7160454882965</v>
      </c>
      <c r="AB32" s="12">
        <f t="shared" si="4"/>
        <v>0.26098574192399326</v>
      </c>
      <c r="AC32">
        <v>1151.5859756209304</v>
      </c>
      <c r="AD32" s="14">
        <f t="shared" si="5"/>
        <v>0.67723545474665181</v>
      </c>
    </row>
    <row r="33" spans="2:30" x14ac:dyDescent="0.2">
      <c r="B33" s="2">
        <v>4</v>
      </c>
      <c r="C33" s="2">
        <v>14</v>
      </c>
      <c r="D33">
        <v>1022.6076579206954</v>
      </c>
      <c r="F33" s="1"/>
      <c r="H33" s="2">
        <v>4</v>
      </c>
      <c r="I33" s="2">
        <v>14</v>
      </c>
      <c r="J33">
        <v>1983.7492236299679</v>
      </c>
      <c r="W33" s="10">
        <v>9</v>
      </c>
      <c r="X33">
        <v>3848.4966487389397</v>
      </c>
      <c r="Y33" s="11">
        <v>2947.0468981249182</v>
      </c>
      <c r="Z33" s="12">
        <f t="shared" si="3"/>
        <v>0.23423425635810413</v>
      </c>
      <c r="AA33" s="13">
        <v>2885.1052080181221</v>
      </c>
      <c r="AB33" s="12">
        <f t="shared" si="4"/>
        <v>0.25032929183828129</v>
      </c>
      <c r="AC33">
        <v>1297.3259870613128</v>
      </c>
      <c r="AD33" s="14">
        <f t="shared" si="5"/>
        <v>0.66290058028596299</v>
      </c>
    </row>
    <row r="34" spans="2:30" x14ac:dyDescent="0.2">
      <c r="B34" s="2">
        <v>3</v>
      </c>
      <c r="C34" s="2">
        <v>10.5</v>
      </c>
      <c r="D34">
        <v>1386.6904164572134</v>
      </c>
      <c r="F34" s="1"/>
      <c r="H34" s="2">
        <v>3</v>
      </c>
      <c r="I34" s="2">
        <v>10.5</v>
      </c>
      <c r="J34">
        <v>2131.6166311655061</v>
      </c>
      <c r="W34" s="10">
        <v>8</v>
      </c>
      <c r="X34">
        <v>4158.4088580093539</v>
      </c>
      <c r="Y34" s="11">
        <v>3172.5343224636672</v>
      </c>
      <c r="Z34" s="12">
        <f t="shared" si="3"/>
        <v>0.23707975074332363</v>
      </c>
      <c r="AA34" s="13">
        <v>3132.7832011064297</v>
      </c>
      <c r="AB34" s="12">
        <f t="shared" si="4"/>
        <v>0.24663896502805524</v>
      </c>
      <c r="AC34">
        <v>1437.3702857246947</v>
      </c>
      <c r="AD34" s="14">
        <f t="shared" si="5"/>
        <v>0.65434608889978918</v>
      </c>
    </row>
    <row r="35" spans="2:30" x14ac:dyDescent="0.2">
      <c r="B35" s="2">
        <v>2</v>
      </c>
      <c r="C35" s="2">
        <v>7</v>
      </c>
      <c r="D35">
        <v>1391.9545350394244</v>
      </c>
      <c r="F35" s="1"/>
      <c r="H35" s="2">
        <v>2</v>
      </c>
      <c r="I35" s="2">
        <v>7</v>
      </c>
      <c r="J35">
        <v>1959.3933242198209</v>
      </c>
      <c r="W35" s="10">
        <v>7</v>
      </c>
      <c r="X35">
        <v>4441.5162801554352</v>
      </c>
      <c r="Y35" s="11">
        <v>3364.6667380805488</v>
      </c>
      <c r="Z35" s="12">
        <f t="shared" si="3"/>
        <v>0.2424508825704903</v>
      </c>
      <c r="AA35" s="13">
        <v>3402.2912529685873</v>
      </c>
      <c r="AB35" s="12">
        <f t="shared" si="4"/>
        <v>0.23397978564889538</v>
      </c>
      <c r="AC35">
        <v>1574.595704322408</v>
      </c>
      <c r="AD35" s="14">
        <f t="shared" si="5"/>
        <v>0.64548239722599787</v>
      </c>
    </row>
    <row r="36" spans="2:30" x14ac:dyDescent="0.2">
      <c r="B36" s="2">
        <v>1</v>
      </c>
      <c r="C36" s="2">
        <v>3.5</v>
      </c>
      <c r="D36">
        <v>1773.4625205620839</v>
      </c>
      <c r="F36" s="1"/>
      <c r="H36" s="2">
        <v>1</v>
      </c>
      <c r="I36" s="2">
        <v>3.5</v>
      </c>
      <c r="J36">
        <v>2459.3552215786071</v>
      </c>
      <c r="W36" s="10">
        <v>6</v>
      </c>
      <c r="X36">
        <v>4773.687984933882</v>
      </c>
      <c r="Y36" s="11">
        <v>3523.2098564549588</v>
      </c>
      <c r="Z36" s="12">
        <f t="shared" si="3"/>
        <v>0.26195221229907067</v>
      </c>
      <c r="AA36" s="13">
        <v>3838.0461053049753</v>
      </c>
      <c r="AB36" s="12">
        <f t="shared" si="4"/>
        <v>0.19599979776262352</v>
      </c>
      <c r="AC36">
        <v>1708.6950837132556</v>
      </c>
      <c r="AD36" s="14">
        <f t="shared" si="5"/>
        <v>0.64205974728427462</v>
      </c>
    </row>
    <row r="37" spans="2:30" x14ac:dyDescent="0.2">
      <c r="B37" s="2">
        <v>0</v>
      </c>
      <c r="C37" s="2">
        <v>0</v>
      </c>
      <c r="D37">
        <v>0</v>
      </c>
      <c r="F37" s="1"/>
      <c r="H37" s="2">
        <v>0</v>
      </c>
      <c r="I37" s="2">
        <v>0</v>
      </c>
      <c r="J37">
        <v>0</v>
      </c>
      <c r="W37" s="10">
        <v>5</v>
      </c>
      <c r="X37">
        <v>5020.7390723014323</v>
      </c>
      <c r="Y37" s="11">
        <v>3643.9595124628222</v>
      </c>
      <c r="Z37" s="12">
        <f t="shared" si="3"/>
        <v>0.27421850448952223</v>
      </c>
      <c r="AA37" s="13">
        <v>4424.0589078022413</v>
      </c>
      <c r="AB37" s="12">
        <f t="shared" si="4"/>
        <v>0.11884309379688232</v>
      </c>
      <c r="AC37">
        <v>1853.6640624835588</v>
      </c>
      <c r="AD37" s="14">
        <f t="shared" si="5"/>
        <v>0.63079856654772004</v>
      </c>
    </row>
    <row r="38" spans="2:30" x14ac:dyDescent="0.2">
      <c r="W38" s="10">
        <v>4</v>
      </c>
      <c r="X38">
        <v>5169.2299191930751</v>
      </c>
      <c r="Y38" s="11">
        <v>3727.342731202702</v>
      </c>
      <c r="Z38" s="12">
        <f t="shared" si="3"/>
        <v>0.27893655545030466</v>
      </c>
      <c r="AA38" s="13">
        <v>4996.2832631232932</v>
      </c>
      <c r="AB38" s="12">
        <f t="shared" si="4"/>
        <v>3.345694789617313E-2</v>
      </c>
      <c r="AC38">
        <v>1983.7492236299679</v>
      </c>
      <c r="AD38" s="14">
        <f t="shared" si="5"/>
        <v>0.61623892636997779</v>
      </c>
    </row>
    <row r="39" spans="2:30" x14ac:dyDescent="0.2">
      <c r="W39" s="10">
        <v>3</v>
      </c>
      <c r="X39">
        <v>5225.0274390283766</v>
      </c>
      <c r="Y39" s="11">
        <v>3778.2914638650018</v>
      </c>
      <c r="Z39" s="12">
        <f t="shared" si="3"/>
        <v>0.27688581391113298</v>
      </c>
      <c r="AA39" s="13">
        <v>5676.4499517151871</v>
      </c>
      <c r="AB39" s="12">
        <f t="shared" si="4"/>
        <v>8.6396199437137319E-2</v>
      </c>
      <c r="AC39">
        <v>2131.6166311655061</v>
      </c>
      <c r="AD39" s="14">
        <f t="shared" si="5"/>
        <v>0.59203723692561272</v>
      </c>
    </row>
    <row r="40" spans="2:30" x14ac:dyDescent="0.2">
      <c r="W40" s="10">
        <v>2</v>
      </c>
      <c r="X40">
        <v>5200.106605172633</v>
      </c>
      <c r="Y40" s="11">
        <v>3806.1820416281575</v>
      </c>
      <c r="Z40" s="12">
        <f t="shared" si="3"/>
        <v>0.26805692063272613</v>
      </c>
      <c r="AA40" s="13">
        <v>5891.6704108238109</v>
      </c>
      <c r="AB40" s="12">
        <f t="shared" si="4"/>
        <v>0.13299031311459419</v>
      </c>
      <c r="AC40">
        <v>1959.3933242198209</v>
      </c>
      <c r="AD40" s="14">
        <f t="shared" si="5"/>
        <v>0.62320131624402086</v>
      </c>
    </row>
    <row r="41" spans="2:30" x14ac:dyDescent="0.2">
      <c r="W41" s="10">
        <v>1</v>
      </c>
      <c r="X41">
        <v>5238.7072117001353</v>
      </c>
      <c r="Y41" s="11">
        <v>3809.5807986829063</v>
      </c>
      <c r="Z41" s="12">
        <f t="shared" si="3"/>
        <v>0.27280135255992477</v>
      </c>
      <c r="AA41" s="13">
        <v>4645.3423741993547</v>
      </c>
      <c r="AB41" s="12">
        <f t="shared" si="4"/>
        <v>0.11326550874527952</v>
      </c>
      <c r="AC41">
        <v>2459.3552215786071</v>
      </c>
      <c r="AD41" s="14">
        <f t="shared" si="5"/>
        <v>0.5305415778751903</v>
      </c>
    </row>
    <row r="42" spans="2:30" x14ac:dyDescent="0.2">
      <c r="E42" t="s">
        <v>35</v>
      </c>
      <c r="F42" t="s">
        <v>36</v>
      </c>
      <c r="G42" t="s">
        <v>37</v>
      </c>
      <c r="W42" s="15">
        <v>0</v>
      </c>
      <c r="X42">
        <v>0</v>
      </c>
      <c r="Y42" s="16">
        <v>0</v>
      </c>
      <c r="Z42" s="17" t="e">
        <f t="shared" si="3"/>
        <v>#DIV/0!</v>
      </c>
      <c r="AA42" s="18">
        <v>0</v>
      </c>
      <c r="AB42" s="17" t="e">
        <f t="shared" si="4"/>
        <v>#DIV/0!</v>
      </c>
      <c r="AC42">
        <v>0</v>
      </c>
      <c r="AD42" s="19" t="e">
        <f t="shared" si="5"/>
        <v>#DIV/0!</v>
      </c>
    </row>
    <row r="43" spans="2:30" x14ac:dyDescent="0.2">
      <c r="D43" t="s">
        <v>29</v>
      </c>
      <c r="E43">
        <v>60</v>
      </c>
      <c r="F43">
        <v>31</v>
      </c>
      <c r="G43">
        <v>78</v>
      </c>
      <c r="W43" s="24" t="s">
        <v>33</v>
      </c>
      <c r="X43" s="21"/>
      <c r="Y43" s="22"/>
      <c r="Z43" s="20">
        <f>AVERAGE(Z26:Z41)</f>
        <v>0.29143039668877202</v>
      </c>
      <c r="AA43" s="21"/>
      <c r="AB43" s="20">
        <f>AVERAGE(AB26:AB41)</f>
        <v>0.19133397999027324</v>
      </c>
      <c r="AC43" s="22"/>
      <c r="AD43" s="23">
        <f>AVERAGE(AD26:AD41)</f>
        <v>0.66388653386242735</v>
      </c>
    </row>
    <row r="44" spans="2:30" x14ac:dyDescent="0.2">
      <c r="D44" t="s">
        <v>34</v>
      </c>
      <c r="E44">
        <v>29</v>
      </c>
      <c r="F44">
        <v>19</v>
      </c>
      <c r="G44">
        <v>66</v>
      </c>
    </row>
  </sheetData>
  <mergeCells count="7">
    <mergeCell ref="Y2:Z2"/>
    <mergeCell ref="AA2:AB2"/>
    <mergeCell ref="AC2:AD2"/>
    <mergeCell ref="W21:Y21"/>
    <mergeCell ref="Y24:Z24"/>
    <mergeCell ref="AA24:AB24"/>
    <mergeCell ref="AC24:AD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Results</vt:lpstr>
      <vt:lpstr>None vs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amaidia</dc:creator>
  <cp:lastModifiedBy>Microsoft Office User</cp:lastModifiedBy>
  <dcterms:created xsi:type="dcterms:W3CDTF">2021-03-02T16:34:54Z</dcterms:created>
  <dcterms:modified xsi:type="dcterms:W3CDTF">2021-06-07T11:23:08Z</dcterms:modified>
</cp:coreProperties>
</file>