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D\Manuscript\Request_for_the_dataset_to_support_the_manuscript_being_submitted_to_ACP\"/>
    </mc:Choice>
  </mc:AlternateContent>
  <xr:revisionPtr revIDLastSave="0" documentId="13_ncr:1_{DDCE98DB-A567-41C2-B135-0FE99A2E5E41}" xr6:coauthVersionLast="47" xr6:coauthVersionMax="47" xr10:uidLastSave="{00000000-0000-0000-0000-000000000000}"/>
  <bookViews>
    <workbookView xWindow="820" yWindow="-110" windowWidth="18490" windowHeight="11020" xr2:uid="{78734B94-E9D3-4DAA-BF8D-98C59FA247E8}"/>
  </bookViews>
  <sheets>
    <sheet name="Input openair" sheetId="3" r:id="rId1"/>
    <sheet name="SO2_SO4 NAEI ver" sheetId="1" r:id="rId2"/>
    <sheet name="NOx_NO3_NAEI ver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Z3" i="1"/>
  <c r="N3" i="1"/>
  <c r="Z23" i="2"/>
  <c r="N23" i="2"/>
  <c r="Z22" i="2"/>
  <c r="N22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Z7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<sst xmlns="http://schemas.openxmlformats.org/spreadsheetml/2006/main" count="64" uniqueCount="62">
  <si>
    <t>Year</t>
  </si>
  <si>
    <t>SO2_Emission</t>
  </si>
  <si>
    <t xml:space="preserve"> SO4 Annual Mean Concentration(ugm-3)</t>
  </si>
  <si>
    <t>SO2 Annual Mean Concentration(ugm-3)</t>
  </si>
  <si>
    <t>SUL- Bush Estate</t>
  </si>
  <si>
    <t>SUL- Cwmystwyth</t>
  </si>
  <si>
    <t>SUL- Eskdalemuir</t>
  </si>
  <si>
    <t>SUL- Glensaugh</t>
  </si>
  <si>
    <t>SUL- High Muffles</t>
  </si>
  <si>
    <t>SUL- Lough Navar</t>
  </si>
  <si>
    <t>SUL- Rothamsted</t>
  </si>
  <si>
    <t>SUL- Stoke Ferry</t>
  </si>
  <si>
    <t>SUL- Strathvaich</t>
  </si>
  <si>
    <t>SUL- Sutton Bonnington</t>
  </si>
  <si>
    <t>SUL- Yarner Wood</t>
  </si>
  <si>
    <t>Bush Estate</t>
  </si>
  <si>
    <t>Cwmystwyth</t>
  </si>
  <si>
    <t>Eskdalemuir</t>
  </si>
  <si>
    <t>Glensaugh</t>
  </si>
  <si>
    <t>High Muffles</t>
  </si>
  <si>
    <t>Lough Navar</t>
  </si>
  <si>
    <t>Rothamsted</t>
  </si>
  <si>
    <t>Stoke Ferry</t>
  </si>
  <si>
    <t>Strathvaich</t>
  </si>
  <si>
    <t>Sutton Bonnington</t>
  </si>
  <si>
    <t>Yarner Wood</t>
  </si>
  <si>
    <t>Average</t>
  </si>
  <si>
    <t>Average of SUL µg/m3</t>
  </si>
  <si>
    <t>Average of  SO2 µg/m3</t>
  </si>
  <si>
    <t xml:space="preserve"> NO3 Annual Mean Concentration(ugm-3)</t>
  </si>
  <si>
    <t>Bush Estate NO3 µg/m3</t>
  </si>
  <si>
    <t>Cwmystwyth NO3 µg/m3</t>
  </si>
  <si>
    <t>Eskdalemuir NO3 µg/m3</t>
  </si>
  <si>
    <t>Glensaugh NO3 µg/m3</t>
  </si>
  <si>
    <t>High Muffles NO3 µg/m3</t>
  </si>
  <si>
    <t>Lough Navar NO3 µg/m3</t>
  </si>
  <si>
    <t>Rothamsted NO3 µg/m3</t>
  </si>
  <si>
    <t>Stoke Ferry NO3 µg/m3</t>
  </si>
  <si>
    <t>Strathvaich NO3 µg/m3</t>
  </si>
  <si>
    <t>Sutton Bonnington NO3 µg/m3</t>
  </si>
  <si>
    <t>Yarner Wood NO3 µg/m3</t>
  </si>
  <si>
    <t>NOx_Emissions</t>
  </si>
  <si>
    <t xml:space="preserve"> NOx Annual Mean Concentration(ugm-3)</t>
  </si>
  <si>
    <t>Bush Estate NOx µg/m3</t>
  </si>
  <si>
    <t>Cwmystwyth NOx µg/m3</t>
  </si>
  <si>
    <t>Eskdalemuir NOx µg/m3</t>
  </si>
  <si>
    <t>Glensaugh NOx µg/m3</t>
  </si>
  <si>
    <t>High Muffles NOx µg/m3</t>
  </si>
  <si>
    <t>Lough Navar NOx µg/m3</t>
  </si>
  <si>
    <t>Rothamsted NOx µg/m3</t>
  </si>
  <si>
    <t>Stoke Ferry NOx µg/m3</t>
  </si>
  <si>
    <t>Strathvaich NOx µg/m3</t>
  </si>
  <si>
    <t>Sutton Bonnington NOx µg/m3</t>
  </si>
  <si>
    <t>Yarner Wood NOx µg/m3</t>
  </si>
  <si>
    <t>date</t>
  </si>
  <si>
    <t>SUL  µg/m3</t>
  </si>
  <si>
    <t>SO2 µg/m3</t>
  </si>
  <si>
    <t>NO3  µg/m3</t>
  </si>
  <si>
    <t>NOX  µg/m3 (*)</t>
  </si>
  <si>
    <t>SO2 Emission_N (kt/yr)</t>
  </si>
  <si>
    <t>NOx Emission_N (kt/yr)</t>
  </si>
  <si>
    <t>Average of NO3 µg/m3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</si>
</sst>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5" xfId="0" applyBorder="1"/>
    <xf numFmtId="0" fontId="0" fillId="5" borderId="5" xfId="0" applyFill="1" applyBorder="1"/>
    <xf numFmtId="2" fontId="0" fillId="0" borderId="5" xfId="0" applyNumberFormat="1" applyBorder="1"/>
    <xf numFmtId="2" fontId="0" fillId="0" borderId="0" xfId="0" applyNumberFormat="1"/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5" xfId="0" applyFill="1" applyBorder="1"/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8937007874017"/>
          <c:y val="0.17171296296296296"/>
          <c:w val="0.74680905511811013"/>
          <c:h val="0.65952209098862646"/>
        </c:manualLayout>
      </c:layout>
      <c:lineChart>
        <c:grouping val="standard"/>
        <c:varyColors val="0"/>
        <c:ser>
          <c:idx val="0"/>
          <c:order val="0"/>
          <c:tx>
            <c:strRef>
              <c:f>'[1]SO2_SO4 NAEI ver'!$Z$26</c:f>
              <c:strCache>
                <c:ptCount val="1"/>
                <c:pt idx="0">
                  <c:v>Average of  SO2 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0527599962808411E-2"/>
                  <c:y val="-0.483574329813160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'[1]SO2_SO4 NAEI ver'!$A$27:$A$47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'[1]SO2_SO4 NAEI ver'!$Z$27:$Z$47</c:f>
              <c:numCache>
                <c:formatCode>General</c:formatCode>
                <c:ptCount val="21"/>
                <c:pt idx="0">
                  <c:v>1.6643636363636367</c:v>
                </c:pt>
                <c:pt idx="1">
                  <c:v>1.6706363636363639</c:v>
                </c:pt>
                <c:pt idx="2">
                  <c:v>1.3197272727272726</c:v>
                </c:pt>
                <c:pt idx="3">
                  <c:v>1.5768181818181817</c:v>
                </c:pt>
                <c:pt idx="4">
                  <c:v>0.94381818181818178</c:v>
                </c:pt>
                <c:pt idx="5">
                  <c:v>0.88709090909090904</c:v>
                </c:pt>
                <c:pt idx="6">
                  <c:v>0.85590909090909095</c:v>
                </c:pt>
                <c:pt idx="7">
                  <c:v>0.93754545454545457</c:v>
                </c:pt>
                <c:pt idx="8">
                  <c:v>0.60499999999999998</c:v>
                </c:pt>
                <c:pt idx="9">
                  <c:v>0.55009090909090907</c:v>
                </c:pt>
                <c:pt idx="10">
                  <c:v>0.65890909090909089</c:v>
                </c:pt>
                <c:pt idx="11">
                  <c:v>0.49236363636363639</c:v>
                </c:pt>
                <c:pt idx="12">
                  <c:v>0.47600000000000003</c:v>
                </c:pt>
                <c:pt idx="13">
                  <c:v>0.41590909090909084</c:v>
                </c:pt>
                <c:pt idx="14">
                  <c:v>0.50409090909090903</c:v>
                </c:pt>
                <c:pt idx="15">
                  <c:v>0.22572727272727275</c:v>
                </c:pt>
                <c:pt idx="16">
                  <c:v>0.20463636363636362</c:v>
                </c:pt>
                <c:pt idx="17">
                  <c:v>0.17254545454545453</c:v>
                </c:pt>
                <c:pt idx="18">
                  <c:v>0.26063636363636367</c:v>
                </c:pt>
                <c:pt idx="19">
                  <c:v>0.23100000000000004</c:v>
                </c:pt>
                <c:pt idx="20">
                  <c:v>0.22809090909090912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B-42D2-9C4D-BA939A939D4B}"/>
            </c:ext>
          </c:extLst>
        </c:ser>
        <c:ser>
          <c:idx val="2"/>
          <c:order val="2"/>
          <c:tx>
            <c:strRef>
              <c:f>'[1]SO2_SO4 NAEI ver'!$N$26</c:f>
              <c:strCache>
                <c:ptCount val="1"/>
                <c:pt idx="0">
                  <c:v>Average of SUL µg/m3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254929883542649"/>
                  <c:y val="-0.454987497106862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'[1]SO2_SO4 NAEI ver'!$N$27:$N$47</c:f>
              <c:numCache>
                <c:formatCode>General</c:formatCode>
                <c:ptCount val="21"/>
                <c:pt idx="0">
                  <c:v>1.1709090909090909</c:v>
                </c:pt>
                <c:pt idx="1">
                  <c:v>1.3656363636363635</c:v>
                </c:pt>
                <c:pt idx="2">
                  <c:v>1.3397272727272727</c:v>
                </c:pt>
                <c:pt idx="3">
                  <c:v>1.726</c:v>
                </c:pt>
                <c:pt idx="4">
                  <c:v>1.2346363636363638</c:v>
                </c:pt>
                <c:pt idx="5">
                  <c:v>1.2080909090909091</c:v>
                </c:pt>
                <c:pt idx="6">
                  <c:v>1.2006363636363637</c:v>
                </c:pt>
                <c:pt idx="7">
                  <c:v>0.92681818181818187</c:v>
                </c:pt>
                <c:pt idx="8">
                  <c:v>0.73390909090909096</c:v>
                </c:pt>
                <c:pt idx="9">
                  <c:v>0.63609090909090915</c:v>
                </c:pt>
                <c:pt idx="10">
                  <c:v>0.60418181818181826</c:v>
                </c:pt>
                <c:pt idx="11">
                  <c:v>0.68527272727272737</c:v>
                </c:pt>
                <c:pt idx="12">
                  <c:v>0.48881818181818171</c:v>
                </c:pt>
                <c:pt idx="13">
                  <c:v>0.66654545454545455</c:v>
                </c:pt>
                <c:pt idx="14">
                  <c:v>0.56272727272727274</c:v>
                </c:pt>
                <c:pt idx="15">
                  <c:v>0.41000000000000009</c:v>
                </c:pt>
                <c:pt idx="16">
                  <c:v>0.7654545454545455</c:v>
                </c:pt>
                <c:pt idx="17">
                  <c:v>0.6072727272727273</c:v>
                </c:pt>
                <c:pt idx="18">
                  <c:v>0.67854545454545445</c:v>
                </c:pt>
                <c:pt idx="19">
                  <c:v>0.62090909090909085</c:v>
                </c:pt>
                <c:pt idx="20">
                  <c:v>0.43127272727272725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6B-42D2-9C4D-BA939A93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895727"/>
        <c:axId val="1101880751"/>
      </c:lineChart>
      <c:lineChart>
        <c:grouping val="standard"/>
        <c:varyColors val="0"/>
        <c:ser>
          <c:idx val="1"/>
          <c:order val="1"/>
          <c:tx>
            <c:strRef>
              <c:f>'[1]SO2_SO4 NAEI ver'!$B$25:$B$26</c:f>
              <c:strCache>
                <c:ptCount val="2"/>
                <c:pt idx="0">
                  <c:v>SO2_Emission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4115112887354289E-2"/>
                  <c:y val="-0.642740675284309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'[1]SO2_SO4 NAEI ver'!$A$27:$A$47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'[1]SO2_SO4 NAEI ver'!$B$27:$B$47</c:f>
              <c:numCache>
                <c:formatCode>General</c:formatCode>
                <c:ptCount val="21"/>
                <c:pt idx="0">
                  <c:v>2804.8233574690048</c:v>
                </c:pt>
                <c:pt idx="1">
                  <c:v>2668.8557535728469</c:v>
                </c:pt>
                <c:pt idx="2">
                  <c:v>2410.1654751874648</c:v>
                </c:pt>
                <c:pt idx="3">
                  <c:v>2358.3538351734874</c:v>
                </c:pt>
                <c:pt idx="4">
                  <c:v>2061.9967385923155</c:v>
                </c:pt>
                <c:pt idx="5">
                  <c:v>1846.1422550584086</c:v>
                </c:pt>
                <c:pt idx="6">
                  <c:v>1779.0786149946682</c:v>
                </c:pt>
                <c:pt idx="7">
                  <c:v>1545.9235265257173</c:v>
                </c:pt>
                <c:pt idx="8">
                  <c:v>1399.7279133267095</c:v>
                </c:pt>
                <c:pt idx="9">
                  <c:v>1174.7414995275869</c:v>
                </c:pt>
                <c:pt idx="10">
                  <c:v>1132.4915233892473</c:v>
                </c:pt>
                <c:pt idx="11">
                  <c:v>1057.9891557100782</c:v>
                </c:pt>
                <c:pt idx="12">
                  <c:v>1124.6543878278089</c:v>
                </c:pt>
                <c:pt idx="13">
                  <c:v>974.81196713853569</c:v>
                </c:pt>
                <c:pt idx="14">
                  <c:v>824.67580126031044</c:v>
                </c:pt>
                <c:pt idx="15">
                  <c:v>679.62045130446563</c:v>
                </c:pt>
                <c:pt idx="16">
                  <c:v>544.01278540713042</c:v>
                </c:pt>
                <c:pt idx="17">
                  <c:v>534.55868022974573</c:v>
                </c:pt>
                <c:pt idx="18">
                  <c:v>501.04779551933092</c:v>
                </c:pt>
                <c:pt idx="19">
                  <c:v>466.29705860950151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B-42D2-9C4D-BA939A93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07855"/>
        <c:axId val="1121800783"/>
      </c:lineChart>
      <c:catAx>
        <c:axId val="1101895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80751"/>
        <c:crosses val="autoZero"/>
        <c:auto val="1"/>
        <c:lblAlgn val="ctr"/>
        <c:lblOffset val="100"/>
        <c:noMultiLvlLbl val="0"/>
      </c:catAx>
      <c:valAx>
        <c:axId val="1101880751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SO2 Annual Mean Conc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95727"/>
        <c:crosses val="autoZero"/>
        <c:crossBetween val="midCat"/>
        <c:majorUnit val="0.5"/>
      </c:valAx>
      <c:valAx>
        <c:axId val="1121800783"/>
        <c:scaling>
          <c:orientation val="minMax"/>
          <c:max val="800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SO2 Emissions 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807855"/>
        <c:crosses val="max"/>
        <c:crossBetween val="between"/>
        <c:majorUnit val="2000"/>
      </c:valAx>
      <c:catAx>
        <c:axId val="112180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1800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96535562412938"/>
          <c:y val="1.5259448629707621E-2"/>
          <c:w val="0.28498740130587175"/>
          <c:h val="0.38098092589619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15837</xdr:colOff>
      <xdr:row>10</xdr:row>
      <xdr:rowOff>59722</xdr:rowOff>
    </xdr:from>
    <xdr:to>
      <xdr:col>65</xdr:col>
      <xdr:colOff>35597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5015AE-73ED-4D0B-B217-FCA10EF1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D/Data/Data_analysis%20from%20RMH/Data%20Analysis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2_SO4 NAEI ver"/>
      <sheetName val="SO2_SO4"/>
      <sheetName val="NOx_NO3"/>
      <sheetName val="NOx_NO3_NAEI ver"/>
      <sheetName val="NOx_NO3_4SITES"/>
    </sheetNames>
    <sheetDataSet>
      <sheetData sheetId="0"/>
      <sheetData sheetId="1">
        <row r="1">
          <cell r="B1" t="str">
            <v>SO2_Emission</v>
          </cell>
        </row>
        <row r="3">
          <cell r="A3">
            <v>2000</v>
          </cell>
          <cell r="B3">
            <v>2804.8233574690048</v>
          </cell>
        </row>
        <row r="4">
          <cell r="A4">
            <v>2001</v>
          </cell>
          <cell r="B4">
            <v>2668.8557535728469</v>
          </cell>
        </row>
        <row r="5">
          <cell r="A5">
            <v>2002</v>
          </cell>
          <cell r="B5">
            <v>2410.1654751874648</v>
          </cell>
        </row>
        <row r="6">
          <cell r="A6">
            <v>2003</v>
          </cell>
          <cell r="B6">
            <v>2358.3538351734874</v>
          </cell>
        </row>
        <row r="7">
          <cell r="A7">
            <v>2004</v>
          </cell>
          <cell r="B7">
            <v>2061.9967385923155</v>
          </cell>
        </row>
        <row r="8">
          <cell r="A8">
            <v>2005</v>
          </cell>
          <cell r="B8">
            <v>1846.1422550584086</v>
          </cell>
        </row>
        <row r="9">
          <cell r="A9">
            <v>2006</v>
          </cell>
          <cell r="B9">
            <v>1779.0786149946682</v>
          </cell>
        </row>
        <row r="10">
          <cell r="A10">
            <v>2007</v>
          </cell>
          <cell r="B10">
            <v>1545.9235265257173</v>
          </cell>
        </row>
        <row r="11">
          <cell r="A11">
            <v>2008</v>
          </cell>
          <cell r="B11">
            <v>1399.7279133267095</v>
          </cell>
        </row>
        <row r="12">
          <cell r="A12">
            <v>2009</v>
          </cell>
          <cell r="B12">
            <v>1174.7414995275869</v>
          </cell>
        </row>
        <row r="13">
          <cell r="A13">
            <v>2010</v>
          </cell>
          <cell r="B13">
            <v>1132.4915233892473</v>
          </cell>
        </row>
        <row r="14">
          <cell r="A14">
            <v>2011</v>
          </cell>
          <cell r="B14">
            <v>1057.9891557100782</v>
          </cell>
        </row>
        <row r="15">
          <cell r="A15">
            <v>2012</v>
          </cell>
          <cell r="B15">
            <v>1124.6543878278089</v>
          </cell>
        </row>
        <row r="16">
          <cell r="A16">
            <v>2013</v>
          </cell>
          <cell r="B16">
            <v>974.81196713853569</v>
          </cell>
        </row>
        <row r="17">
          <cell r="A17">
            <v>2014</v>
          </cell>
          <cell r="B17">
            <v>824.67580126031044</v>
          </cell>
        </row>
        <row r="18">
          <cell r="A18">
            <v>2015</v>
          </cell>
          <cell r="B18">
            <v>679.62045130446563</v>
          </cell>
        </row>
        <row r="19">
          <cell r="A19">
            <v>2016</v>
          </cell>
          <cell r="B19">
            <v>544.01278540713042</v>
          </cell>
        </row>
        <row r="20">
          <cell r="A20">
            <v>2017</v>
          </cell>
          <cell r="B20">
            <v>534.55868022974573</v>
          </cell>
        </row>
        <row r="21">
          <cell r="A21">
            <v>2018</v>
          </cell>
          <cell r="B21">
            <v>501.04779551933092</v>
          </cell>
        </row>
        <row r="22">
          <cell r="A22">
            <v>2019</v>
          </cell>
          <cell r="B22">
            <v>466.29705860950151</v>
          </cell>
        </row>
        <row r="23">
          <cell r="A23">
            <v>2020</v>
          </cell>
        </row>
        <row r="25">
          <cell r="B25" t="str">
            <v>SO2_Emission</v>
          </cell>
        </row>
        <row r="26">
          <cell r="C26" t="str">
            <v>SUL- Bush Estate</v>
          </cell>
          <cell r="D26" t="str">
            <v>SUL- Cwmystwyth</v>
          </cell>
          <cell r="E26" t="str">
            <v>SUL- Eskdalemuir</v>
          </cell>
          <cell r="F26" t="str">
            <v>SUL- Glensaugh</v>
          </cell>
          <cell r="G26" t="str">
            <v>SUL- High Muffles</v>
          </cell>
          <cell r="H26" t="str">
            <v>SUL- Lough Navar</v>
          </cell>
          <cell r="I26" t="str">
            <v>SUL- Rothamsted</v>
          </cell>
          <cell r="J26" t="str">
            <v>SUL- Stoke Ferry</v>
          </cell>
          <cell r="K26" t="str">
            <v>SUL- Strathvaich</v>
          </cell>
          <cell r="L26" t="str">
            <v>SUL- Sutton Bonnington</v>
          </cell>
          <cell r="M26" t="str">
            <v>SUL- Yarner Wood</v>
          </cell>
          <cell r="N26" t="str">
            <v>Average of SUL µg/m3</v>
          </cell>
          <cell r="O26" t="str">
            <v>Bush Estate SO2 µg/m3</v>
          </cell>
          <cell r="P26" t="str">
            <v>Cwmystwyth SO2 µg/m3</v>
          </cell>
          <cell r="Q26" t="str">
            <v>Eskdalemuir SO2 µg/m3</v>
          </cell>
          <cell r="R26" t="str">
            <v>Glensaugh SO2 µg/m3</v>
          </cell>
          <cell r="S26" t="str">
            <v>High Muffles SO2 µg/m3</v>
          </cell>
          <cell r="T26" t="str">
            <v>Lough Navar SO2 µg/m3</v>
          </cell>
          <cell r="U26" t="str">
            <v>Rothamsted SO2 µg/m3</v>
          </cell>
          <cell r="V26" t="str">
            <v>Stoke Ferry SO2 µg/m3</v>
          </cell>
          <cell r="W26" t="str">
            <v>Strathvaich SO2 µg/m3</v>
          </cell>
          <cell r="X26" t="str">
            <v>Sutton Bonnington SO2 µg/m3</v>
          </cell>
          <cell r="Y26" t="str">
            <v>Yarner Wood SO2 µg/m3</v>
          </cell>
          <cell r="Z26" t="str">
            <v>Average of  SO2 µg/m3</v>
          </cell>
        </row>
        <row r="27">
          <cell r="A27">
            <v>2000</v>
          </cell>
          <cell r="B27">
            <v>2804.8233574690048</v>
          </cell>
          <cell r="C27">
            <v>0.81799999999999995</v>
          </cell>
          <cell r="D27">
            <v>1.167</v>
          </cell>
          <cell r="E27">
            <v>0.79500000000000004</v>
          </cell>
          <cell r="F27">
            <v>0.505</v>
          </cell>
          <cell r="G27">
            <v>1.3420000000000001</v>
          </cell>
          <cell r="H27">
            <v>0.877</v>
          </cell>
          <cell r="I27">
            <v>1.7110000000000001</v>
          </cell>
          <cell r="J27">
            <v>1.853</v>
          </cell>
          <cell r="K27">
            <v>0.43</v>
          </cell>
          <cell r="L27">
            <v>2.0230000000000001</v>
          </cell>
          <cell r="M27">
            <v>1.359</v>
          </cell>
          <cell r="N27">
            <v>1.1709090909090909</v>
          </cell>
          <cell r="O27">
            <v>1.8220000000000001</v>
          </cell>
          <cell r="P27">
            <v>0.91100000000000003</v>
          </cell>
          <cell r="Q27">
            <v>0.7</v>
          </cell>
          <cell r="R27">
            <v>0.748</v>
          </cell>
          <cell r="S27">
            <v>0.748</v>
          </cell>
          <cell r="T27">
            <v>0.315</v>
          </cell>
          <cell r="U27">
            <v>2.5649999999999999</v>
          </cell>
          <cell r="V27">
            <v>3.5169999999999999</v>
          </cell>
          <cell r="W27">
            <v>0.20699999999999999</v>
          </cell>
          <cell r="X27">
            <v>5.9720000000000004</v>
          </cell>
          <cell r="Y27">
            <v>0.80300000000000005</v>
          </cell>
          <cell r="Z27">
            <v>1.6643636363636367</v>
          </cell>
        </row>
        <row r="28">
          <cell r="A28">
            <v>2001</v>
          </cell>
          <cell r="B28">
            <v>2668.8557535728469</v>
          </cell>
          <cell r="C28">
            <v>1.163</v>
          </cell>
          <cell r="D28">
            <v>1.284</v>
          </cell>
          <cell r="E28">
            <v>0.92800000000000005</v>
          </cell>
          <cell r="F28">
            <v>0.79600000000000004</v>
          </cell>
          <cell r="G28">
            <v>1.4550000000000001</v>
          </cell>
          <cell r="H28">
            <v>0.95</v>
          </cell>
          <cell r="I28">
            <v>2.145</v>
          </cell>
          <cell r="J28">
            <v>2.024</v>
          </cell>
          <cell r="K28">
            <v>0.58799999999999997</v>
          </cell>
          <cell r="L28">
            <v>2.2130000000000001</v>
          </cell>
          <cell r="M28">
            <v>1.476</v>
          </cell>
          <cell r="N28">
            <v>1.3656363636363635</v>
          </cell>
          <cell r="O28">
            <v>1.829</v>
          </cell>
          <cell r="P28">
            <v>1.256</v>
          </cell>
          <cell r="Q28">
            <v>0.95799999999999996</v>
          </cell>
          <cell r="R28">
            <v>0.89200000000000002</v>
          </cell>
          <cell r="S28">
            <v>0.89200000000000002</v>
          </cell>
          <cell r="T28">
            <v>0.42699999999999999</v>
          </cell>
          <cell r="U28">
            <v>3.0870000000000002</v>
          </cell>
          <cell r="V28">
            <v>2.4940000000000002</v>
          </cell>
          <cell r="W28">
            <v>0.21099999999999999</v>
          </cell>
          <cell r="X28">
            <v>5.1070000000000002</v>
          </cell>
          <cell r="Y28">
            <v>1.224</v>
          </cell>
          <cell r="Z28">
            <v>1.6706363636363639</v>
          </cell>
        </row>
        <row r="29">
          <cell r="A29">
            <v>2002</v>
          </cell>
          <cell r="B29">
            <v>2410.1654751874648</v>
          </cell>
          <cell r="C29">
            <v>1.2470000000000001</v>
          </cell>
          <cell r="D29">
            <v>1.3859999999999999</v>
          </cell>
          <cell r="E29">
            <v>0.995</v>
          </cell>
          <cell r="F29">
            <v>0.73899999999999999</v>
          </cell>
          <cell r="G29">
            <v>1.528</v>
          </cell>
          <cell r="H29">
            <v>0.98</v>
          </cell>
          <cell r="I29">
            <v>1.986</v>
          </cell>
          <cell r="J29">
            <v>1.9710000000000001</v>
          </cell>
          <cell r="K29">
            <v>0.63800000000000001</v>
          </cell>
          <cell r="L29">
            <v>1.899</v>
          </cell>
          <cell r="M29">
            <v>1.3680000000000001</v>
          </cell>
          <cell r="N29">
            <v>1.3397272727272727</v>
          </cell>
          <cell r="O29">
            <v>1.5449999999999999</v>
          </cell>
          <cell r="P29">
            <v>1.0089999999999999</v>
          </cell>
          <cell r="Q29">
            <v>0.73499999999999999</v>
          </cell>
          <cell r="R29">
            <v>0.64600000000000002</v>
          </cell>
          <cell r="S29">
            <v>0.64600000000000002</v>
          </cell>
          <cell r="T29">
            <v>0.32400000000000001</v>
          </cell>
          <cell r="U29">
            <v>2.4910000000000001</v>
          </cell>
          <cell r="V29">
            <v>1.881</v>
          </cell>
          <cell r="W29">
            <v>0.25700000000000001</v>
          </cell>
          <cell r="X29">
            <v>4.1340000000000003</v>
          </cell>
          <cell r="Y29">
            <v>0.84899999999999998</v>
          </cell>
          <cell r="Z29">
            <v>1.3197272727272726</v>
          </cell>
        </row>
        <row r="30">
          <cell r="A30">
            <v>2003</v>
          </cell>
          <cell r="B30">
            <v>2358.3538351734874</v>
          </cell>
          <cell r="C30">
            <v>1.556</v>
          </cell>
          <cell r="D30">
            <v>1.776</v>
          </cell>
          <cell r="E30">
            <v>1.34</v>
          </cell>
          <cell r="F30">
            <v>0.98599999999999999</v>
          </cell>
          <cell r="G30">
            <v>1.8149999999999999</v>
          </cell>
          <cell r="H30">
            <v>1.2270000000000001</v>
          </cell>
          <cell r="I30">
            <v>2.6659999999999999</v>
          </cell>
          <cell r="J30">
            <v>2.2829999999999999</v>
          </cell>
          <cell r="K30">
            <v>0.83899999999999997</v>
          </cell>
          <cell r="L30">
            <v>2.2879999999999998</v>
          </cell>
          <cell r="M30">
            <v>2.21</v>
          </cell>
          <cell r="N30">
            <v>1.726</v>
          </cell>
          <cell r="O30">
            <v>2.0590000000000002</v>
          </cell>
          <cell r="P30">
            <v>1.3460000000000001</v>
          </cell>
          <cell r="Q30">
            <v>0.80400000000000005</v>
          </cell>
          <cell r="R30">
            <v>0.72899999999999998</v>
          </cell>
          <cell r="S30">
            <v>0.72899999999999998</v>
          </cell>
          <cell r="T30">
            <v>0.39600000000000002</v>
          </cell>
          <cell r="U30">
            <v>3.177</v>
          </cell>
          <cell r="V30">
            <v>2.427</v>
          </cell>
          <cell r="W30">
            <v>0.26100000000000001</v>
          </cell>
          <cell r="X30">
            <v>4.1120000000000001</v>
          </cell>
          <cell r="Y30">
            <v>1.3049999999999999</v>
          </cell>
          <cell r="Z30">
            <v>1.5768181818181817</v>
          </cell>
        </row>
        <row r="31">
          <cell r="A31">
            <v>2004</v>
          </cell>
          <cell r="B31">
            <v>2061.9967385923155</v>
          </cell>
          <cell r="C31">
            <v>1.0549999999999999</v>
          </cell>
          <cell r="D31">
            <v>1.2090000000000001</v>
          </cell>
          <cell r="E31">
            <v>0.84199999999999997</v>
          </cell>
          <cell r="F31">
            <v>0.71699999999999997</v>
          </cell>
          <cell r="G31">
            <v>1.3380000000000001</v>
          </cell>
          <cell r="H31">
            <v>0.80900000000000005</v>
          </cell>
          <cell r="I31">
            <v>2.0329999999999999</v>
          </cell>
          <cell r="J31">
            <v>1.704</v>
          </cell>
          <cell r="K31">
            <v>0.58599999999999997</v>
          </cell>
          <cell r="L31">
            <v>1.887</v>
          </cell>
          <cell r="M31">
            <v>1.401</v>
          </cell>
          <cell r="N31">
            <v>1.2346363636363638</v>
          </cell>
          <cell r="O31">
            <v>1.42</v>
          </cell>
          <cell r="P31">
            <v>0.58499999999999996</v>
          </cell>
          <cell r="Q31">
            <v>0.33900000000000002</v>
          </cell>
          <cell r="R31">
            <v>0.32800000000000001</v>
          </cell>
          <cell r="S31">
            <v>0.32800000000000001</v>
          </cell>
          <cell r="T31">
            <v>0.24</v>
          </cell>
          <cell r="U31">
            <v>2.0129999999999999</v>
          </cell>
          <cell r="V31">
            <v>1.7170000000000001</v>
          </cell>
          <cell r="W31">
            <v>9.4E-2</v>
          </cell>
          <cell r="X31">
            <v>2.68</v>
          </cell>
          <cell r="Y31">
            <v>0.63800000000000001</v>
          </cell>
          <cell r="Z31">
            <v>0.94381818181818178</v>
          </cell>
        </row>
        <row r="32">
          <cell r="A32">
            <v>2005</v>
          </cell>
          <cell r="B32">
            <v>1846.1422550584086</v>
          </cell>
          <cell r="C32">
            <v>0.94599999999999995</v>
          </cell>
          <cell r="D32">
            <v>1.244</v>
          </cell>
          <cell r="E32">
            <v>0.59499999999999997</v>
          </cell>
          <cell r="F32">
            <v>0.61599999999999999</v>
          </cell>
          <cell r="G32">
            <v>1.3109999999999999</v>
          </cell>
          <cell r="H32">
            <v>0.78</v>
          </cell>
          <cell r="I32">
            <v>2.0190000000000001</v>
          </cell>
          <cell r="J32">
            <v>1.7809999999999999</v>
          </cell>
          <cell r="K32">
            <v>0.6</v>
          </cell>
          <cell r="L32">
            <v>2.1179999999999999</v>
          </cell>
          <cell r="M32">
            <v>1.2789999999999999</v>
          </cell>
          <cell r="N32">
            <v>1.2080909090909091</v>
          </cell>
          <cell r="O32">
            <v>1.2270000000000001</v>
          </cell>
          <cell r="P32">
            <v>0.59899999999999998</v>
          </cell>
          <cell r="Q32">
            <v>0.30299999999999999</v>
          </cell>
          <cell r="R32">
            <v>0.38300000000000001</v>
          </cell>
          <cell r="S32">
            <v>0.38300000000000001</v>
          </cell>
          <cell r="T32">
            <v>0.25600000000000001</v>
          </cell>
          <cell r="U32">
            <v>2.036</v>
          </cell>
          <cell r="V32">
            <v>1.5569999999999999</v>
          </cell>
          <cell r="W32">
            <v>0.13200000000000001</v>
          </cell>
          <cell r="X32">
            <v>2.1789999999999998</v>
          </cell>
          <cell r="Y32">
            <v>0.70299999999999996</v>
          </cell>
          <cell r="Z32">
            <v>0.88709090909090904</v>
          </cell>
        </row>
        <row r="33">
          <cell r="A33">
            <v>2006</v>
          </cell>
          <cell r="B33">
            <v>1779.0786149946682</v>
          </cell>
          <cell r="C33">
            <v>0.84599999999999997</v>
          </cell>
          <cell r="D33">
            <v>1.0740000000000001</v>
          </cell>
          <cell r="E33">
            <v>0.872</v>
          </cell>
          <cell r="F33">
            <v>0.68100000000000005</v>
          </cell>
          <cell r="G33">
            <v>1.365</v>
          </cell>
          <cell r="H33">
            <v>0.97099999999999997</v>
          </cell>
          <cell r="I33">
            <v>1.7729999999999999</v>
          </cell>
          <cell r="J33">
            <v>1.6830000000000001</v>
          </cell>
          <cell r="K33">
            <v>0.65100000000000002</v>
          </cell>
          <cell r="L33">
            <v>1.831</v>
          </cell>
          <cell r="M33">
            <v>1.46</v>
          </cell>
          <cell r="N33">
            <v>1.2006363636363637</v>
          </cell>
          <cell r="O33">
            <v>0.92400000000000004</v>
          </cell>
          <cell r="P33">
            <v>0.64700000000000002</v>
          </cell>
          <cell r="Q33">
            <v>0.432</v>
          </cell>
          <cell r="R33">
            <v>0.59499999999999997</v>
          </cell>
          <cell r="S33">
            <v>0.59499999999999997</v>
          </cell>
          <cell r="T33">
            <v>0.215</v>
          </cell>
          <cell r="U33">
            <v>1.9</v>
          </cell>
          <cell r="V33">
            <v>1.583</v>
          </cell>
          <cell r="W33">
            <v>0.14699999999999999</v>
          </cell>
          <cell r="X33">
            <v>1.5660000000000001</v>
          </cell>
          <cell r="Y33">
            <v>0.81100000000000005</v>
          </cell>
          <cell r="Z33">
            <v>0.85590909090909095</v>
          </cell>
        </row>
        <row r="34">
          <cell r="A34">
            <v>2007</v>
          </cell>
          <cell r="B34">
            <v>1545.9235265257173</v>
          </cell>
          <cell r="C34">
            <v>0.77600000000000002</v>
          </cell>
          <cell r="D34">
            <v>0.94099999999999995</v>
          </cell>
          <cell r="E34">
            <v>0.60399999999999998</v>
          </cell>
          <cell r="F34">
            <v>0.46500000000000002</v>
          </cell>
          <cell r="G34">
            <v>0.85799999999999998</v>
          </cell>
          <cell r="H34">
            <v>0.64100000000000001</v>
          </cell>
          <cell r="I34">
            <v>1.633</v>
          </cell>
          <cell r="J34">
            <v>1.2450000000000001</v>
          </cell>
          <cell r="K34">
            <v>0.49399999999999999</v>
          </cell>
          <cell r="L34">
            <v>1.363</v>
          </cell>
          <cell r="M34">
            <v>1.175</v>
          </cell>
          <cell r="N34">
            <v>0.92681818181818187</v>
          </cell>
          <cell r="O34">
            <v>1.304</v>
          </cell>
          <cell r="P34">
            <v>0.70899999999999996</v>
          </cell>
          <cell r="Q34">
            <v>0.42099999999999999</v>
          </cell>
          <cell r="R34">
            <v>0.59699999999999998</v>
          </cell>
          <cell r="S34">
            <v>0.59699999999999998</v>
          </cell>
          <cell r="T34">
            <v>0.28199999999999997</v>
          </cell>
          <cell r="U34">
            <v>1.5580000000000001</v>
          </cell>
          <cell r="V34">
            <v>1.44</v>
          </cell>
          <cell r="W34">
            <v>0.23200000000000001</v>
          </cell>
          <cell r="X34">
            <v>2.4359999999999999</v>
          </cell>
          <cell r="Y34">
            <v>0.73699999999999999</v>
          </cell>
          <cell r="Z34">
            <v>0.93754545454545457</v>
          </cell>
        </row>
        <row r="35">
          <cell r="A35">
            <v>2008</v>
          </cell>
          <cell r="B35">
            <v>1399.7279133267095</v>
          </cell>
          <cell r="C35">
            <v>0.505</v>
          </cell>
          <cell r="D35">
            <v>0.76500000000000001</v>
          </cell>
          <cell r="E35">
            <v>0.54</v>
          </cell>
          <cell r="F35">
            <v>0.34100000000000003</v>
          </cell>
          <cell r="G35">
            <v>0.78900000000000003</v>
          </cell>
          <cell r="H35">
            <v>0.56299999999999994</v>
          </cell>
          <cell r="I35">
            <v>1.1399999999999999</v>
          </cell>
          <cell r="J35">
            <v>1.0860000000000001</v>
          </cell>
          <cell r="K35">
            <v>0.375</v>
          </cell>
          <cell r="L35">
            <v>1.1000000000000001</v>
          </cell>
          <cell r="M35">
            <v>0.86899999999999999</v>
          </cell>
          <cell r="N35">
            <v>0.73390909090909096</v>
          </cell>
          <cell r="O35">
            <v>0.83399999999999996</v>
          </cell>
          <cell r="P35">
            <v>0.439</v>
          </cell>
          <cell r="Q35">
            <v>0.33800000000000002</v>
          </cell>
          <cell r="R35">
            <v>0.39900000000000002</v>
          </cell>
          <cell r="S35">
            <v>0.39900000000000002</v>
          </cell>
          <cell r="T35">
            <v>0.17599999999999999</v>
          </cell>
          <cell r="U35">
            <v>1.1539999999999999</v>
          </cell>
          <cell r="V35">
            <v>1.0249999999999999</v>
          </cell>
          <cell r="W35">
            <v>0.112</v>
          </cell>
          <cell r="X35">
            <v>1.333</v>
          </cell>
          <cell r="Y35">
            <v>0.44600000000000001</v>
          </cell>
          <cell r="Z35">
            <v>0.60499999999999998</v>
          </cell>
        </row>
        <row r="36">
          <cell r="A36">
            <v>2009</v>
          </cell>
          <cell r="B36">
            <v>1174.7414995275869</v>
          </cell>
          <cell r="C36">
            <v>0.38300000000000001</v>
          </cell>
          <cell r="D36">
            <v>0.79</v>
          </cell>
          <cell r="E36">
            <v>0.42799999999999999</v>
          </cell>
          <cell r="F36">
            <v>0.43</v>
          </cell>
          <cell r="G36">
            <v>0.67300000000000004</v>
          </cell>
          <cell r="H36">
            <v>0.435</v>
          </cell>
          <cell r="I36">
            <v>0.92400000000000004</v>
          </cell>
          <cell r="J36">
            <v>0.99</v>
          </cell>
          <cell r="K36">
            <v>0.315</v>
          </cell>
          <cell r="L36">
            <v>0.93300000000000005</v>
          </cell>
          <cell r="M36">
            <v>0.69599999999999995</v>
          </cell>
          <cell r="N36">
            <v>0.63609090909090915</v>
          </cell>
          <cell r="O36">
            <v>0.57099999999999995</v>
          </cell>
          <cell r="P36">
            <v>0.39300000000000002</v>
          </cell>
          <cell r="Q36">
            <v>0.29499999999999998</v>
          </cell>
          <cell r="R36">
            <v>0.48499999999999999</v>
          </cell>
          <cell r="S36">
            <v>0.48499999999999999</v>
          </cell>
          <cell r="T36">
            <v>0.19600000000000001</v>
          </cell>
          <cell r="U36">
            <v>0.98699999999999999</v>
          </cell>
          <cell r="V36">
            <v>0.94099999999999995</v>
          </cell>
          <cell r="W36">
            <v>0.153</v>
          </cell>
          <cell r="X36">
            <v>1.1599999999999999</v>
          </cell>
          <cell r="Y36">
            <v>0.38500000000000001</v>
          </cell>
          <cell r="Z36">
            <v>0.55009090909090907</v>
          </cell>
        </row>
        <row r="37">
          <cell r="A37">
            <v>2010</v>
          </cell>
          <cell r="B37">
            <v>1132.4915233892473</v>
          </cell>
          <cell r="C37">
            <v>0.497</v>
          </cell>
          <cell r="D37">
            <v>0.56699999999999995</v>
          </cell>
          <cell r="E37">
            <v>0.44900000000000001</v>
          </cell>
          <cell r="F37">
            <v>0.372</v>
          </cell>
          <cell r="G37">
            <v>0.60599999999999998</v>
          </cell>
          <cell r="H37">
            <v>0.438</v>
          </cell>
          <cell r="I37">
            <v>0.88100000000000001</v>
          </cell>
          <cell r="J37">
            <v>0.76100000000000001</v>
          </cell>
          <cell r="K37">
            <v>0.33800000000000002</v>
          </cell>
          <cell r="L37">
            <v>1.054</v>
          </cell>
          <cell r="M37">
            <v>0.68300000000000005</v>
          </cell>
          <cell r="N37">
            <v>0.60418181818181826</v>
          </cell>
          <cell r="O37">
            <v>1.147</v>
          </cell>
          <cell r="P37">
            <v>0.42899999999999999</v>
          </cell>
          <cell r="Q37">
            <v>0.55500000000000005</v>
          </cell>
          <cell r="R37">
            <v>0.41699999999999998</v>
          </cell>
          <cell r="S37">
            <v>0.41699999999999998</v>
          </cell>
          <cell r="T37">
            <v>0.20699999999999999</v>
          </cell>
          <cell r="U37">
            <v>1.071</v>
          </cell>
          <cell r="V37">
            <v>0.85399999999999998</v>
          </cell>
          <cell r="W37">
            <v>0.11799999999999999</v>
          </cell>
          <cell r="X37">
            <v>1.5629999999999999</v>
          </cell>
          <cell r="Y37">
            <v>0.47</v>
          </cell>
          <cell r="Z37">
            <v>0.65890909090909089</v>
          </cell>
        </row>
        <row r="38">
          <cell r="A38">
            <v>2011</v>
          </cell>
          <cell r="B38">
            <v>1057.9891557100782</v>
          </cell>
          <cell r="C38">
            <v>0.60699999999999998</v>
          </cell>
          <cell r="D38">
            <v>0.69799999999999995</v>
          </cell>
          <cell r="E38">
            <v>0.501</v>
          </cell>
          <cell r="F38">
            <v>0.50600000000000001</v>
          </cell>
          <cell r="G38">
            <v>0.64500000000000002</v>
          </cell>
          <cell r="H38">
            <v>0.46700000000000003</v>
          </cell>
          <cell r="I38">
            <v>1.1379999999999999</v>
          </cell>
          <cell r="J38">
            <v>0.89400000000000002</v>
          </cell>
          <cell r="K38">
            <v>0.38100000000000001</v>
          </cell>
          <cell r="L38">
            <v>0.96099999999999997</v>
          </cell>
          <cell r="M38">
            <v>0.74</v>
          </cell>
          <cell r="N38">
            <v>0.68527272727272737</v>
          </cell>
          <cell r="O38">
            <v>0.60799999999999998</v>
          </cell>
          <cell r="P38">
            <v>0.38800000000000001</v>
          </cell>
          <cell r="Q38">
            <v>0.26</v>
          </cell>
          <cell r="R38">
            <v>0.35199999999999998</v>
          </cell>
          <cell r="S38">
            <v>0.35199999999999998</v>
          </cell>
          <cell r="T38">
            <v>0.16800000000000001</v>
          </cell>
          <cell r="U38">
            <v>0.98499999999999999</v>
          </cell>
          <cell r="V38">
            <v>0.67300000000000004</v>
          </cell>
          <cell r="W38">
            <v>0.14000000000000001</v>
          </cell>
          <cell r="X38">
            <v>1.087</v>
          </cell>
          <cell r="Y38">
            <v>0.40300000000000002</v>
          </cell>
          <cell r="Z38">
            <v>0.49236363636363639</v>
          </cell>
        </row>
        <row r="39">
          <cell r="A39">
            <v>2012</v>
          </cell>
          <cell r="B39">
            <v>1124.6543878278089</v>
          </cell>
          <cell r="C39">
            <v>0.38400000000000001</v>
          </cell>
          <cell r="D39">
            <v>0.44400000000000001</v>
          </cell>
          <cell r="E39">
            <v>0.32800000000000001</v>
          </cell>
          <cell r="F39">
            <v>0.42599999999999999</v>
          </cell>
          <cell r="G39">
            <v>0.53900000000000003</v>
          </cell>
          <cell r="H39">
            <v>0.33900000000000002</v>
          </cell>
          <cell r="I39">
            <v>0.752</v>
          </cell>
          <cell r="J39">
            <v>0.61799999999999999</v>
          </cell>
          <cell r="K39">
            <v>0.28999999999999998</v>
          </cell>
          <cell r="L39">
            <v>0.745</v>
          </cell>
          <cell r="M39">
            <v>0.51200000000000001</v>
          </cell>
          <cell r="N39">
            <v>0.48881818181818171</v>
          </cell>
          <cell r="O39">
            <v>0.66200000000000003</v>
          </cell>
          <cell r="P39">
            <v>0.255</v>
          </cell>
          <cell r="Q39">
            <v>0.28399999999999997</v>
          </cell>
          <cell r="R39">
            <v>0.29499999999999998</v>
          </cell>
          <cell r="S39">
            <v>0.29499999999999998</v>
          </cell>
          <cell r="T39">
            <v>0.18099999999999999</v>
          </cell>
          <cell r="U39">
            <v>1.056</v>
          </cell>
          <cell r="V39">
            <v>0.65100000000000002</v>
          </cell>
          <cell r="W39">
            <v>7.9000000000000001E-2</v>
          </cell>
          <cell r="X39">
            <v>1.145</v>
          </cell>
          <cell r="Y39">
            <v>0.33300000000000002</v>
          </cell>
          <cell r="Z39">
            <v>0.47600000000000003</v>
          </cell>
        </row>
        <row r="40">
          <cell r="A40">
            <v>2013</v>
          </cell>
          <cell r="B40">
            <v>974.81196713853569</v>
          </cell>
          <cell r="C40">
            <v>0.56499999999999995</v>
          </cell>
          <cell r="D40">
            <v>0.77800000000000002</v>
          </cell>
          <cell r="E40">
            <v>0.55100000000000005</v>
          </cell>
          <cell r="F40">
            <v>0.44800000000000001</v>
          </cell>
          <cell r="G40">
            <v>0.67700000000000005</v>
          </cell>
          <cell r="H40">
            <v>0.54800000000000004</v>
          </cell>
          <cell r="I40">
            <v>0.86199999999999999</v>
          </cell>
          <cell r="J40">
            <v>0.84899999999999998</v>
          </cell>
          <cell r="K40">
            <v>0.34699999999999998</v>
          </cell>
          <cell r="L40">
            <v>0.93799999999999994</v>
          </cell>
          <cell r="M40">
            <v>0.76900000000000002</v>
          </cell>
          <cell r="N40">
            <v>0.66654545454545455</v>
          </cell>
          <cell r="O40">
            <v>0.42499999999999999</v>
          </cell>
          <cell r="P40">
            <v>0.318</v>
          </cell>
          <cell r="Q40">
            <v>0.307</v>
          </cell>
          <cell r="R40">
            <v>0.215</v>
          </cell>
          <cell r="S40">
            <v>0.215</v>
          </cell>
          <cell r="T40">
            <v>0.20699999999999999</v>
          </cell>
          <cell r="U40">
            <v>0.66100000000000003</v>
          </cell>
          <cell r="V40">
            <v>0.63300000000000001</v>
          </cell>
          <cell r="W40">
            <v>0.17100000000000001</v>
          </cell>
          <cell r="X40">
            <v>1.044</v>
          </cell>
          <cell r="Y40">
            <v>0.379</v>
          </cell>
          <cell r="Z40">
            <v>0.41590909090909084</v>
          </cell>
        </row>
        <row r="41">
          <cell r="A41">
            <v>2014</v>
          </cell>
          <cell r="B41">
            <v>824.67580126031044</v>
          </cell>
          <cell r="C41">
            <v>0.499</v>
          </cell>
          <cell r="D41">
            <v>0.54600000000000004</v>
          </cell>
          <cell r="E41">
            <v>0.47899999999999998</v>
          </cell>
          <cell r="F41">
            <v>0.52900000000000003</v>
          </cell>
          <cell r="G41">
            <v>0.60399999999999998</v>
          </cell>
          <cell r="H41">
            <v>0.437</v>
          </cell>
          <cell r="I41">
            <v>0.66900000000000004</v>
          </cell>
          <cell r="J41">
            <v>0.69399999999999995</v>
          </cell>
          <cell r="K41">
            <v>0.39100000000000001</v>
          </cell>
          <cell r="L41">
            <v>0.77500000000000002</v>
          </cell>
          <cell r="M41">
            <v>0.56699999999999995</v>
          </cell>
          <cell r="N41">
            <v>0.56272727272727274</v>
          </cell>
          <cell r="O41">
            <v>0.50800000000000001</v>
          </cell>
          <cell r="P41">
            <v>0.33</v>
          </cell>
          <cell r="Q41">
            <v>0.35299999999999998</v>
          </cell>
          <cell r="R41">
            <v>0.54300000000000004</v>
          </cell>
          <cell r="S41">
            <v>0.54300000000000004</v>
          </cell>
          <cell r="T41">
            <v>0.219</v>
          </cell>
          <cell r="U41">
            <v>0.66100000000000003</v>
          </cell>
          <cell r="V41">
            <v>0.63500000000000001</v>
          </cell>
          <cell r="W41">
            <v>0.51600000000000001</v>
          </cell>
          <cell r="X41">
            <v>0.81699999999999995</v>
          </cell>
          <cell r="Y41">
            <v>0.42</v>
          </cell>
          <cell r="Z41">
            <v>0.50409090909090903</v>
          </cell>
        </row>
        <row r="42">
          <cell r="A42">
            <v>2015</v>
          </cell>
          <cell r="B42">
            <v>679.62045130446563</v>
          </cell>
          <cell r="C42">
            <v>0.36499999999999999</v>
          </cell>
          <cell r="D42">
            <v>0.48599999999999999</v>
          </cell>
          <cell r="E42">
            <v>0.32300000000000001</v>
          </cell>
          <cell r="F42">
            <v>0.32700000000000001</v>
          </cell>
          <cell r="G42">
            <v>0.35799999999999998</v>
          </cell>
          <cell r="H42">
            <v>0.25800000000000001</v>
          </cell>
          <cell r="I42">
            <v>0.503</v>
          </cell>
          <cell r="J42">
            <v>0.50800000000000001</v>
          </cell>
          <cell r="K42">
            <v>0.26400000000000001</v>
          </cell>
          <cell r="L42">
            <v>0.64500000000000002</v>
          </cell>
          <cell r="M42">
            <v>0.47299999999999998</v>
          </cell>
          <cell r="N42">
            <v>0.41000000000000009</v>
          </cell>
          <cell r="O42">
            <v>0.32500000000000001</v>
          </cell>
          <cell r="P42">
            <v>0.17499999999999999</v>
          </cell>
          <cell r="Q42">
            <v>0.14299999999999999</v>
          </cell>
          <cell r="R42">
            <v>0.161</v>
          </cell>
          <cell r="S42">
            <v>0.161</v>
          </cell>
          <cell r="T42">
            <v>0.09</v>
          </cell>
          <cell r="U42">
            <v>0.34499999999999997</v>
          </cell>
          <cell r="V42">
            <v>0.35099999999999998</v>
          </cell>
          <cell r="W42">
            <v>6.4000000000000001E-2</v>
          </cell>
          <cell r="X42">
            <v>0.51200000000000001</v>
          </cell>
          <cell r="Y42">
            <v>0.156</v>
          </cell>
          <cell r="Z42">
            <v>0.22572727272727275</v>
          </cell>
        </row>
        <row r="43">
          <cell r="A43">
            <v>2016</v>
          </cell>
          <cell r="B43">
            <v>544.01278540713042</v>
          </cell>
          <cell r="C43">
            <v>0.65700000000000003</v>
          </cell>
          <cell r="D43">
            <v>0.92400000000000004</v>
          </cell>
          <cell r="E43">
            <v>0.751</v>
          </cell>
          <cell r="F43">
            <v>0.46400000000000002</v>
          </cell>
          <cell r="G43">
            <v>0.755</v>
          </cell>
          <cell r="H43">
            <v>0.59199999999999997</v>
          </cell>
          <cell r="I43">
            <v>0.999</v>
          </cell>
          <cell r="J43">
            <v>0.98</v>
          </cell>
          <cell r="K43">
            <v>0.42299999999999999</v>
          </cell>
          <cell r="L43">
            <v>1.0569999999999999</v>
          </cell>
          <cell r="M43">
            <v>0.81799999999999995</v>
          </cell>
          <cell r="N43">
            <v>0.7654545454545455</v>
          </cell>
          <cell r="O43">
            <v>0.28000000000000003</v>
          </cell>
          <cell r="P43">
            <v>0.125</v>
          </cell>
          <cell r="Q43">
            <v>0.121</v>
          </cell>
          <cell r="R43">
            <v>8.4000000000000005E-2</v>
          </cell>
          <cell r="S43">
            <v>8.4000000000000005E-2</v>
          </cell>
          <cell r="T43">
            <v>0.11899999999999999</v>
          </cell>
          <cell r="U43">
            <v>0.27100000000000002</v>
          </cell>
          <cell r="V43">
            <v>0.32200000000000001</v>
          </cell>
          <cell r="W43">
            <v>4.2999999999999997E-2</v>
          </cell>
          <cell r="X43">
            <v>0.65700000000000003</v>
          </cell>
          <cell r="Y43">
            <v>0.14499999999999999</v>
          </cell>
          <cell r="Z43">
            <v>0.20463636363636362</v>
          </cell>
        </row>
        <row r="44">
          <cell r="A44">
            <v>2017</v>
          </cell>
          <cell r="B44">
            <v>534.55868022974573</v>
          </cell>
          <cell r="C44">
            <v>0.59</v>
          </cell>
          <cell r="D44">
            <v>0.71199999999999997</v>
          </cell>
          <cell r="E44">
            <v>0.64900000000000002</v>
          </cell>
          <cell r="F44">
            <v>0.47799999999999998</v>
          </cell>
          <cell r="G44">
            <v>0.56699999999999995</v>
          </cell>
          <cell r="H44">
            <v>0.47699999999999998</v>
          </cell>
          <cell r="I44">
            <v>0.873</v>
          </cell>
          <cell r="J44">
            <v>0.94899999999999995</v>
          </cell>
          <cell r="K44">
            <v>0.38700000000000001</v>
          </cell>
          <cell r="L44">
            <v>0.65600000000000003</v>
          </cell>
          <cell r="M44">
            <v>0.34200000000000003</v>
          </cell>
          <cell r="N44">
            <v>0.6072727272727273</v>
          </cell>
          <cell r="O44">
            <v>0.17199999999999999</v>
          </cell>
          <cell r="P44">
            <v>8.5999999999999993E-2</v>
          </cell>
          <cell r="Q44">
            <v>0.1</v>
          </cell>
          <cell r="R44">
            <v>0.10100000000000001</v>
          </cell>
          <cell r="S44">
            <v>0.10100000000000001</v>
          </cell>
          <cell r="T44">
            <v>0.10299999999999999</v>
          </cell>
          <cell r="U44">
            <v>0.3</v>
          </cell>
          <cell r="V44">
            <v>0.41</v>
          </cell>
          <cell r="W44">
            <v>3.7999999999999999E-2</v>
          </cell>
          <cell r="X44">
            <v>0.40699999999999997</v>
          </cell>
          <cell r="Y44">
            <v>0.08</v>
          </cell>
          <cell r="Z44">
            <v>0.17254545454545453</v>
          </cell>
        </row>
        <row r="45">
          <cell r="A45">
            <v>2018</v>
          </cell>
          <cell r="B45">
            <v>501.04779551933092</v>
          </cell>
          <cell r="C45">
            <v>0.59699999999999998</v>
          </cell>
          <cell r="D45">
            <v>0.73699999999999999</v>
          </cell>
          <cell r="E45">
            <v>0.59</v>
          </cell>
          <cell r="F45">
            <v>0.53</v>
          </cell>
          <cell r="G45">
            <v>0.70699999999999996</v>
          </cell>
          <cell r="H45">
            <v>0.59599999999999997</v>
          </cell>
          <cell r="I45">
            <v>0.89900000000000002</v>
          </cell>
          <cell r="J45">
            <v>0.96899999999999997</v>
          </cell>
          <cell r="K45">
            <v>0.41399999999999998</v>
          </cell>
          <cell r="L45">
            <v>0.97799999999999998</v>
          </cell>
          <cell r="M45">
            <v>0.44700000000000001</v>
          </cell>
          <cell r="N45">
            <v>0.67854545454545445</v>
          </cell>
          <cell r="O45">
            <v>0.249</v>
          </cell>
          <cell r="P45">
            <v>0.153</v>
          </cell>
          <cell r="Q45">
            <v>0.11</v>
          </cell>
          <cell r="R45">
            <v>0.159</v>
          </cell>
          <cell r="S45">
            <v>0.159</v>
          </cell>
          <cell r="T45">
            <v>0.154</v>
          </cell>
          <cell r="U45">
            <v>0.28000000000000003</v>
          </cell>
          <cell r="V45">
            <v>0.32600000000000001</v>
          </cell>
          <cell r="W45">
            <v>5.8999999999999997E-2</v>
          </cell>
          <cell r="X45">
            <v>1.115</v>
          </cell>
          <cell r="Y45">
            <v>0.10299999999999999</v>
          </cell>
          <cell r="Z45">
            <v>0.26063636363636367</v>
          </cell>
        </row>
        <row r="46">
          <cell r="A46">
            <v>2019</v>
          </cell>
          <cell r="B46">
            <v>466.29705860950151</v>
          </cell>
          <cell r="C46">
            <v>0.34499999999999997</v>
          </cell>
          <cell r="D46">
            <v>0.67600000000000005</v>
          </cell>
          <cell r="E46">
            <v>0.65800000000000003</v>
          </cell>
          <cell r="F46">
            <v>0.317</v>
          </cell>
          <cell r="G46">
            <v>0.72699999999999998</v>
          </cell>
          <cell r="H46">
            <v>0.58899999999999997</v>
          </cell>
          <cell r="I46">
            <v>0.89600000000000002</v>
          </cell>
          <cell r="J46">
            <v>0.8</v>
          </cell>
          <cell r="K46">
            <v>0.48599999999999999</v>
          </cell>
          <cell r="L46">
            <v>1.0309999999999999</v>
          </cell>
          <cell r="M46">
            <v>0.30499999999999999</v>
          </cell>
          <cell r="N46">
            <v>0.62090909090909085</v>
          </cell>
          <cell r="O46">
            <v>0.20499999999999999</v>
          </cell>
          <cell r="P46">
            <v>0.17199999999999999</v>
          </cell>
          <cell r="Q46">
            <v>0.13800000000000001</v>
          </cell>
          <cell r="R46">
            <v>0.13900000000000001</v>
          </cell>
          <cell r="S46">
            <v>0.13900000000000001</v>
          </cell>
          <cell r="T46">
            <v>0.13600000000000001</v>
          </cell>
          <cell r="U46">
            <v>0.35599999999999998</v>
          </cell>
          <cell r="V46">
            <v>0.46400000000000002</v>
          </cell>
          <cell r="W46">
            <v>8.8999999999999996E-2</v>
          </cell>
          <cell r="X46">
            <v>0.59099999999999997</v>
          </cell>
          <cell r="Y46">
            <v>0.112</v>
          </cell>
          <cell r="Z46">
            <v>0.23100000000000004</v>
          </cell>
        </row>
        <row r="47">
          <cell r="A47">
            <v>2020</v>
          </cell>
          <cell r="C47">
            <v>0.41399999999999998</v>
          </cell>
          <cell r="D47">
            <v>0.53400000000000003</v>
          </cell>
          <cell r="E47">
            <v>0.373</v>
          </cell>
          <cell r="F47">
            <v>0.32300000000000001</v>
          </cell>
          <cell r="G47">
            <v>0.52300000000000002</v>
          </cell>
          <cell r="H47">
            <v>0.37</v>
          </cell>
          <cell r="I47">
            <v>0.56200000000000006</v>
          </cell>
          <cell r="J47">
            <v>0.58599999999999997</v>
          </cell>
          <cell r="K47">
            <v>0.28499999999999998</v>
          </cell>
          <cell r="L47">
            <v>0.52700000000000002</v>
          </cell>
          <cell r="M47">
            <v>0.247</v>
          </cell>
          <cell r="N47">
            <v>0.43127272727272725</v>
          </cell>
          <cell r="O47">
            <v>0.16500000000000001</v>
          </cell>
          <cell r="P47">
            <v>0.17499999999999999</v>
          </cell>
          <cell r="Q47">
            <v>0.111</v>
          </cell>
          <cell r="R47">
            <v>9.0999999999999998E-2</v>
          </cell>
          <cell r="S47">
            <v>9.0999999999999998E-2</v>
          </cell>
          <cell r="T47">
            <v>0.13200000000000001</v>
          </cell>
          <cell r="U47">
            <v>0.373</v>
          </cell>
          <cell r="V47">
            <v>0.312</v>
          </cell>
          <cell r="W47">
            <v>7.1999999999999995E-2</v>
          </cell>
          <cell r="X47">
            <v>0.89600000000000002</v>
          </cell>
          <cell r="Y47">
            <v>9.0999999999999998E-2</v>
          </cell>
          <cell r="Z47">
            <v>0.22809090909090912</v>
          </cell>
        </row>
      </sheetData>
      <sheetData sheetId="2">
        <row r="27">
          <cell r="A27">
            <v>2000</v>
          </cell>
        </row>
        <row r="28">
          <cell r="A28">
            <v>2001</v>
          </cell>
        </row>
        <row r="29">
          <cell r="A29">
            <v>2002</v>
          </cell>
        </row>
        <row r="30">
          <cell r="A30">
            <v>2003</v>
          </cell>
        </row>
        <row r="31">
          <cell r="A31">
            <v>2004</v>
          </cell>
        </row>
        <row r="32">
          <cell r="A32">
            <v>2005</v>
          </cell>
        </row>
        <row r="33">
          <cell r="A33">
            <v>2006</v>
          </cell>
        </row>
        <row r="34">
          <cell r="A34">
            <v>2007</v>
          </cell>
        </row>
        <row r="35">
          <cell r="A35">
            <v>2008</v>
          </cell>
        </row>
        <row r="36">
          <cell r="A36">
            <v>2009</v>
          </cell>
        </row>
        <row r="37">
          <cell r="A37">
            <v>2010</v>
          </cell>
        </row>
        <row r="38">
          <cell r="A38">
            <v>2011</v>
          </cell>
        </row>
        <row r="39">
          <cell r="A39">
            <v>2012</v>
          </cell>
        </row>
        <row r="40">
          <cell r="A40">
            <v>2013</v>
          </cell>
        </row>
        <row r="41">
          <cell r="A41">
            <v>2014</v>
          </cell>
        </row>
        <row r="42">
          <cell r="A42">
            <v>2015</v>
          </cell>
        </row>
        <row r="43">
          <cell r="A43">
            <v>2016</v>
          </cell>
        </row>
        <row r="44">
          <cell r="A44">
            <v>2017</v>
          </cell>
        </row>
        <row r="45">
          <cell r="A45">
            <v>2018</v>
          </cell>
        </row>
        <row r="46">
          <cell r="A46">
            <v>2019</v>
          </cell>
        </row>
        <row r="47">
          <cell r="A47">
            <v>2020</v>
          </cell>
        </row>
      </sheetData>
      <sheetData sheetId="3"/>
      <sheetData sheetId="4">
        <row r="1">
          <cell r="B1" t="str">
            <v>NOx_Emissions (kt/yr)</v>
          </cell>
        </row>
        <row r="2">
          <cell r="C2" t="str">
            <v>Bush Estate NO3 µg/m3</v>
          </cell>
          <cell r="D2" t="str">
            <v>Cwmystwyth NO3 µg/m3</v>
          </cell>
          <cell r="E2" t="str">
            <v>Eskdalemuir NO3 µg/m3</v>
          </cell>
          <cell r="F2" t="str">
            <v>Glensaugh NO3 µg/m3</v>
          </cell>
          <cell r="G2" t="str">
            <v>High Muffles NO3 µg/m3</v>
          </cell>
          <cell r="H2" t="str">
            <v>Lough Navar NO3 µg/m3</v>
          </cell>
          <cell r="I2" t="str">
            <v>Rothamsted NO3 µg/m3</v>
          </cell>
          <cell r="J2" t="str">
            <v>Stoke Ferry NO3 µg/m3</v>
          </cell>
          <cell r="K2" t="str">
            <v>Strathvaich NO3 µg/m3</v>
          </cell>
          <cell r="L2" t="str">
            <v>Sutton Bonnington NO3 µg/m3</v>
          </cell>
          <cell r="M2" t="str">
            <v>Yarner Wood NO3 µg/m3</v>
          </cell>
          <cell r="N2" t="str">
            <v>Average of  NO3 µg/m3</v>
          </cell>
        </row>
        <row r="3">
          <cell r="A3">
            <v>2000</v>
          </cell>
          <cell r="B3">
            <v>4599.7768973676421</v>
          </cell>
          <cell r="C3">
            <v>0.89900000000000002</v>
          </cell>
          <cell r="D3">
            <v>1.054</v>
          </cell>
          <cell r="E3">
            <v>0.71499999999999997</v>
          </cell>
          <cell r="F3">
            <v>0.73799999999999999</v>
          </cell>
          <cell r="G3">
            <v>1.7949999999999999</v>
          </cell>
          <cell r="H3">
            <v>0.66400000000000003</v>
          </cell>
          <cell r="I3">
            <v>2.6680000000000001</v>
          </cell>
          <cell r="J3">
            <v>3.2989999999999999</v>
          </cell>
          <cell r="K3">
            <v>0.27</v>
          </cell>
          <cell r="L3">
            <v>2.8860000000000001</v>
          </cell>
          <cell r="M3">
            <v>1.4330000000000001</v>
          </cell>
          <cell r="N3">
            <v>1.4928181818181818</v>
          </cell>
        </row>
        <row r="4">
          <cell r="A4">
            <v>2001</v>
          </cell>
          <cell r="B4">
            <v>4543.8121879507171</v>
          </cell>
          <cell r="C4">
            <v>1.387</v>
          </cell>
          <cell r="D4">
            <v>1.482</v>
          </cell>
          <cell r="E4">
            <v>0.95499999999999996</v>
          </cell>
          <cell r="F4">
            <v>0.99399999999999999</v>
          </cell>
          <cell r="G4">
            <v>2.0379999999999998</v>
          </cell>
          <cell r="H4">
            <v>0.98399999999999999</v>
          </cell>
          <cell r="I4">
            <v>3.359</v>
          </cell>
          <cell r="J4">
            <v>3.6190000000000002</v>
          </cell>
          <cell r="K4">
            <v>0.36599999999999999</v>
          </cell>
          <cell r="L4">
            <v>3.569</v>
          </cell>
          <cell r="M4">
            <v>2.0150000000000001</v>
          </cell>
          <cell r="N4">
            <v>1.8880000000000001</v>
          </cell>
        </row>
        <row r="5">
          <cell r="A5">
            <v>2002</v>
          </cell>
          <cell r="B5">
            <v>4316.4532198980332</v>
          </cell>
          <cell r="C5">
            <v>1.5580000000000001</v>
          </cell>
          <cell r="D5">
            <v>1.7869999999999999</v>
          </cell>
          <cell r="E5">
            <v>1.0269999999999999</v>
          </cell>
          <cell r="F5">
            <v>1.0680000000000001</v>
          </cell>
          <cell r="G5">
            <v>2.2010000000000001</v>
          </cell>
          <cell r="H5">
            <v>0.94899999999999995</v>
          </cell>
          <cell r="I5">
            <v>3.3650000000000002</v>
          </cell>
          <cell r="J5">
            <v>3.5569999999999999</v>
          </cell>
          <cell r="K5">
            <v>0.47599999999999998</v>
          </cell>
          <cell r="L5">
            <v>3.327</v>
          </cell>
          <cell r="M5">
            <v>1.782</v>
          </cell>
          <cell r="N5">
            <v>1.9179090909090908</v>
          </cell>
        </row>
        <row r="6">
          <cell r="A6">
            <v>2003</v>
          </cell>
          <cell r="B6">
            <v>4269.4167678105305</v>
          </cell>
          <cell r="C6">
            <v>2.4550000000000001</v>
          </cell>
          <cell r="D6">
            <v>2.714</v>
          </cell>
          <cell r="E6">
            <v>1.5049999999999999</v>
          </cell>
          <cell r="F6">
            <v>1.722</v>
          </cell>
          <cell r="G6">
            <v>3.3010000000000002</v>
          </cell>
          <cell r="H6">
            <v>1.702</v>
          </cell>
          <cell r="I6">
            <v>4.8730000000000002</v>
          </cell>
          <cell r="J6">
            <v>4.5670000000000002</v>
          </cell>
          <cell r="K6">
            <v>0.71799999999999997</v>
          </cell>
          <cell r="L6">
            <v>4.3789999999999996</v>
          </cell>
          <cell r="M6">
            <v>3.379</v>
          </cell>
          <cell r="N6">
            <v>2.8468181818181821</v>
          </cell>
        </row>
        <row r="7">
          <cell r="A7">
            <v>2004</v>
          </cell>
          <cell r="B7">
            <v>4231.9548749609448</v>
          </cell>
          <cell r="C7">
            <v>1.2689999999999999</v>
          </cell>
          <cell r="D7">
            <v>1.4850000000000001</v>
          </cell>
          <cell r="E7">
            <v>0.88300000000000001</v>
          </cell>
          <cell r="F7">
            <v>0.96499999999999997</v>
          </cell>
          <cell r="G7">
            <v>2.1190000000000002</v>
          </cell>
          <cell r="H7">
            <v>0.83099999999999996</v>
          </cell>
          <cell r="I7">
            <v>3.8660000000000001</v>
          </cell>
          <cell r="J7">
            <v>3.3340000000000001</v>
          </cell>
          <cell r="K7">
            <v>0.37</v>
          </cell>
          <cell r="L7">
            <v>3.3439999999999999</v>
          </cell>
          <cell r="M7">
            <v>1.829</v>
          </cell>
          <cell r="N7">
            <v>1.8449999999999998</v>
          </cell>
        </row>
        <row r="8">
          <cell r="A8">
            <v>2005</v>
          </cell>
          <cell r="B8">
            <v>4231.132963888047</v>
          </cell>
          <cell r="C8">
            <v>1.22</v>
          </cell>
          <cell r="D8">
            <v>1.762</v>
          </cell>
          <cell r="E8">
            <v>0.745</v>
          </cell>
          <cell r="F8">
            <v>0.98899999999999999</v>
          </cell>
          <cell r="G8">
            <v>2.1509999999999998</v>
          </cell>
          <cell r="H8">
            <v>0.94099999999999995</v>
          </cell>
          <cell r="I8">
            <v>3.944</v>
          </cell>
          <cell r="J8">
            <v>3.589</v>
          </cell>
          <cell r="K8">
            <v>0.46</v>
          </cell>
          <cell r="L8">
            <v>3.677</v>
          </cell>
          <cell r="M8">
            <v>2.0019999999999998</v>
          </cell>
          <cell r="N8">
            <v>1.9527272727272729</v>
          </cell>
        </row>
        <row r="9">
          <cell r="A9">
            <v>2006</v>
          </cell>
          <cell r="B9">
            <v>4159.3681444457125</v>
          </cell>
          <cell r="C9">
            <v>1.22</v>
          </cell>
          <cell r="D9">
            <v>1.3680000000000001</v>
          </cell>
          <cell r="E9">
            <v>1.012</v>
          </cell>
          <cell r="F9">
            <v>0.999</v>
          </cell>
          <cell r="G9">
            <v>2.0409999999999999</v>
          </cell>
          <cell r="H9">
            <v>0.97099999999999997</v>
          </cell>
          <cell r="I9">
            <v>3.1190000000000002</v>
          </cell>
          <cell r="J9">
            <v>3.1080000000000001</v>
          </cell>
          <cell r="K9">
            <v>0.626</v>
          </cell>
          <cell r="L9">
            <v>3.0859999999999999</v>
          </cell>
          <cell r="M9">
            <v>1.97</v>
          </cell>
          <cell r="N9">
            <v>1.7745454545454544</v>
          </cell>
        </row>
        <row r="10">
          <cell r="A10">
            <v>2007</v>
          </cell>
          <cell r="B10">
            <v>4033.6442060711938</v>
          </cell>
          <cell r="C10">
            <v>1.262</v>
          </cell>
          <cell r="D10">
            <v>1.6040000000000001</v>
          </cell>
          <cell r="E10">
            <v>0.96599999999999997</v>
          </cell>
          <cell r="F10">
            <v>0.84399999999999997</v>
          </cell>
          <cell r="G10">
            <v>1.6839999999999999</v>
          </cell>
          <cell r="H10">
            <v>0.9</v>
          </cell>
          <cell r="I10">
            <v>3.1909999999999998</v>
          </cell>
          <cell r="J10">
            <v>2.8820000000000001</v>
          </cell>
          <cell r="K10">
            <v>0.59699999999999998</v>
          </cell>
          <cell r="L10">
            <v>2.6440000000000001</v>
          </cell>
          <cell r="M10">
            <v>1.992</v>
          </cell>
          <cell r="N10">
            <v>1.6878181818181817</v>
          </cell>
        </row>
        <row r="11">
          <cell r="A11">
            <v>2008</v>
          </cell>
          <cell r="B11">
            <v>3897.396391567062</v>
          </cell>
          <cell r="C11">
            <v>1.0069999999999999</v>
          </cell>
          <cell r="D11">
            <v>1.3049999999999999</v>
          </cell>
          <cell r="E11">
            <v>0.85599999999999998</v>
          </cell>
          <cell r="F11">
            <v>0.66500000000000004</v>
          </cell>
          <cell r="G11">
            <v>1.696</v>
          </cell>
          <cell r="H11">
            <v>0.94499999999999995</v>
          </cell>
          <cell r="I11">
            <v>2.7690000000000001</v>
          </cell>
          <cell r="J11">
            <v>2.7450000000000001</v>
          </cell>
          <cell r="K11">
            <v>0.39300000000000002</v>
          </cell>
          <cell r="L11">
            <v>2.548</v>
          </cell>
          <cell r="M11">
            <v>1.5589999999999999</v>
          </cell>
          <cell r="N11">
            <v>1.498909090909091</v>
          </cell>
        </row>
        <row r="12">
          <cell r="A12">
            <v>2009</v>
          </cell>
          <cell r="B12">
            <v>3482.4977477865618</v>
          </cell>
          <cell r="C12">
            <v>0.96899999999999997</v>
          </cell>
          <cell r="D12">
            <v>1.5549999999999999</v>
          </cell>
          <cell r="E12">
            <v>0.90400000000000003</v>
          </cell>
          <cell r="F12">
            <v>0.77900000000000003</v>
          </cell>
          <cell r="G12">
            <v>1.5920000000000001</v>
          </cell>
          <cell r="H12">
            <v>0.60099999999999998</v>
          </cell>
          <cell r="I12">
            <v>2.5760000000000001</v>
          </cell>
          <cell r="J12">
            <v>2.8290000000000002</v>
          </cell>
          <cell r="K12">
            <v>0.38800000000000001</v>
          </cell>
          <cell r="L12">
            <v>2.3690000000000002</v>
          </cell>
          <cell r="M12">
            <v>1.57</v>
          </cell>
          <cell r="N12">
            <v>1.4665454545454544</v>
          </cell>
        </row>
        <row r="13">
          <cell r="A13">
            <v>2010</v>
          </cell>
          <cell r="B13">
            <v>3333.0428646770956</v>
          </cell>
          <cell r="C13">
            <v>0.999</v>
          </cell>
          <cell r="D13">
            <v>1.004</v>
          </cell>
          <cell r="E13">
            <v>0.73399999999999999</v>
          </cell>
          <cell r="F13">
            <v>0.60799999999999998</v>
          </cell>
          <cell r="G13">
            <v>1.1339999999999999</v>
          </cell>
          <cell r="H13">
            <v>0.94299999999999995</v>
          </cell>
          <cell r="I13">
            <v>2.121</v>
          </cell>
          <cell r="J13">
            <v>1.9319999999999999</v>
          </cell>
          <cell r="K13">
            <v>0.25800000000000001</v>
          </cell>
          <cell r="L13">
            <v>2.0139999999999998</v>
          </cell>
          <cell r="M13">
            <v>1.3779999999999999</v>
          </cell>
          <cell r="N13">
            <v>1.1931818181818181</v>
          </cell>
        </row>
        <row r="14">
          <cell r="A14">
            <v>2011</v>
          </cell>
          <cell r="B14">
            <v>3242.5702563494174</v>
          </cell>
          <cell r="C14">
            <v>1.042</v>
          </cell>
          <cell r="D14">
            <v>1.24</v>
          </cell>
          <cell r="E14">
            <v>0.85</v>
          </cell>
          <cell r="F14">
            <v>1.0069999999999999</v>
          </cell>
          <cell r="G14">
            <v>1.544</v>
          </cell>
          <cell r="H14">
            <v>0.62</v>
          </cell>
          <cell r="I14">
            <v>2.9969999999999999</v>
          </cell>
          <cell r="J14">
            <v>2.2639999999999998</v>
          </cell>
          <cell r="K14">
            <v>0.38100000000000001</v>
          </cell>
          <cell r="L14">
            <v>2.1560000000000001</v>
          </cell>
          <cell r="M14">
            <v>1.74</v>
          </cell>
          <cell r="N14">
            <v>1.4400909090909091</v>
          </cell>
        </row>
        <row r="15">
          <cell r="A15">
            <v>2012</v>
          </cell>
          <cell r="B15">
            <v>3196.0584824150469</v>
          </cell>
          <cell r="C15">
            <v>0.86399999999999999</v>
          </cell>
          <cell r="D15">
            <v>0.92600000000000005</v>
          </cell>
          <cell r="E15">
            <v>0.65500000000000003</v>
          </cell>
          <cell r="F15">
            <v>0.872</v>
          </cell>
          <cell r="G15">
            <v>1.208</v>
          </cell>
          <cell r="H15">
            <v>0.58099999999999996</v>
          </cell>
          <cell r="I15">
            <v>2.21</v>
          </cell>
          <cell r="J15">
            <v>1.8440000000000001</v>
          </cell>
          <cell r="K15">
            <v>0.435</v>
          </cell>
          <cell r="L15">
            <v>1.841</v>
          </cell>
          <cell r="M15">
            <v>1.25</v>
          </cell>
          <cell r="N15">
            <v>1.1532727272727272</v>
          </cell>
        </row>
        <row r="16">
          <cell r="A16">
            <v>2013</v>
          </cell>
          <cell r="B16">
            <v>3067.7112753558881</v>
          </cell>
          <cell r="C16">
            <v>0.95099999999999996</v>
          </cell>
          <cell r="D16">
            <v>0.95899999999999996</v>
          </cell>
          <cell r="E16">
            <v>0.70099999999999996</v>
          </cell>
          <cell r="F16">
            <v>0.78</v>
          </cell>
          <cell r="G16">
            <v>1.2130000000000001</v>
          </cell>
          <cell r="H16">
            <v>0.71899999999999997</v>
          </cell>
          <cell r="I16">
            <v>2.14</v>
          </cell>
          <cell r="J16">
            <v>2.008</v>
          </cell>
          <cell r="K16">
            <v>0.31900000000000001</v>
          </cell>
          <cell r="L16">
            <v>1.915</v>
          </cell>
          <cell r="M16">
            <v>1.2649999999999999</v>
          </cell>
          <cell r="N16">
            <v>1.1790909090909094</v>
          </cell>
        </row>
        <row r="17">
          <cell r="A17">
            <v>2014</v>
          </cell>
          <cell r="B17">
            <v>2932.3659342550577</v>
          </cell>
          <cell r="C17">
            <v>0.91600000000000004</v>
          </cell>
          <cell r="D17">
            <v>0.88700000000000001</v>
          </cell>
          <cell r="E17">
            <v>0.66300000000000003</v>
          </cell>
          <cell r="F17">
            <v>0.76900000000000002</v>
          </cell>
          <cell r="G17">
            <v>1.234</v>
          </cell>
          <cell r="H17">
            <v>0.55700000000000005</v>
          </cell>
          <cell r="I17">
            <v>1.7909999999999999</v>
          </cell>
          <cell r="J17">
            <v>1.861</v>
          </cell>
          <cell r="K17">
            <v>0.46600000000000003</v>
          </cell>
          <cell r="L17">
            <v>1.631</v>
          </cell>
          <cell r="M17">
            <v>1.109</v>
          </cell>
          <cell r="N17">
            <v>1.0803636363636364</v>
          </cell>
        </row>
        <row r="18">
          <cell r="A18">
            <v>2015</v>
          </cell>
          <cell r="B18">
            <v>2873.2659426856258</v>
          </cell>
          <cell r="C18">
            <v>0.67300000000000004</v>
          </cell>
          <cell r="D18">
            <v>0.753</v>
          </cell>
          <cell r="E18">
            <v>0.59699999999999998</v>
          </cell>
          <cell r="F18">
            <v>0.72399999999999998</v>
          </cell>
          <cell r="G18">
            <v>0.70799999999999996</v>
          </cell>
          <cell r="H18">
            <v>0.4</v>
          </cell>
          <cell r="I18">
            <v>1.4570000000000001</v>
          </cell>
          <cell r="J18">
            <v>1.2170000000000001</v>
          </cell>
          <cell r="K18">
            <v>0.38300000000000001</v>
          </cell>
          <cell r="L18">
            <v>1.6870000000000001</v>
          </cell>
          <cell r="M18">
            <v>0.77800000000000002</v>
          </cell>
          <cell r="N18">
            <v>0.85245454545454546</v>
          </cell>
        </row>
        <row r="19">
          <cell r="A19">
            <v>2016</v>
          </cell>
          <cell r="B19">
            <v>2717.6420223373561</v>
          </cell>
          <cell r="C19">
            <v>1.2330000000000001</v>
          </cell>
          <cell r="D19">
            <v>1.5429999999999999</v>
          </cell>
          <cell r="E19">
            <v>1.2450000000000001</v>
          </cell>
          <cell r="F19">
            <v>0.65100000000000002</v>
          </cell>
          <cell r="G19">
            <v>1.57</v>
          </cell>
          <cell r="H19">
            <v>0.998</v>
          </cell>
          <cell r="I19">
            <v>2.702</v>
          </cell>
          <cell r="J19">
            <v>3.0619999999999998</v>
          </cell>
          <cell r="K19">
            <v>0.53400000000000003</v>
          </cell>
          <cell r="L19">
            <v>3.202</v>
          </cell>
          <cell r="M19">
            <v>1.575</v>
          </cell>
          <cell r="N19">
            <v>1.665</v>
          </cell>
        </row>
        <row r="20">
          <cell r="A20">
            <v>2017</v>
          </cell>
          <cell r="B20">
            <v>2661.2908784967403</v>
          </cell>
          <cell r="C20">
            <v>1.4550000000000001</v>
          </cell>
          <cell r="D20">
            <v>1.0840000000000001</v>
          </cell>
          <cell r="E20">
            <v>1.105</v>
          </cell>
          <cell r="F20">
            <v>0.77300000000000002</v>
          </cell>
          <cell r="G20">
            <v>1.8320000000000001</v>
          </cell>
          <cell r="H20">
            <v>0.92200000000000004</v>
          </cell>
          <cell r="I20">
            <v>2.8140000000000001</v>
          </cell>
          <cell r="J20">
            <v>3.2679999999999998</v>
          </cell>
          <cell r="K20">
            <v>0.46800000000000003</v>
          </cell>
          <cell r="L20">
            <v>2.8050000000000002</v>
          </cell>
          <cell r="M20">
            <v>0.98499999999999999</v>
          </cell>
          <cell r="N20">
            <v>1.5919090909090909</v>
          </cell>
        </row>
        <row r="21">
          <cell r="A21">
            <v>2018</v>
          </cell>
          <cell r="B21">
            <v>2599.1819236965262</v>
          </cell>
          <cell r="C21">
            <v>1.2430000000000001</v>
          </cell>
          <cell r="D21">
            <v>1.595</v>
          </cell>
          <cell r="E21">
            <v>1.109</v>
          </cell>
          <cell r="F21">
            <v>0.92700000000000005</v>
          </cell>
          <cell r="G21">
            <v>1.8540000000000001</v>
          </cell>
          <cell r="H21">
            <v>0.91200000000000003</v>
          </cell>
          <cell r="I21">
            <v>2.766</v>
          </cell>
          <cell r="J21">
            <v>2.827</v>
          </cell>
          <cell r="K21">
            <v>0.33900000000000002</v>
          </cell>
          <cell r="L21">
            <v>3.3029999999999999</v>
          </cell>
          <cell r="M21">
            <v>1.2130000000000001</v>
          </cell>
          <cell r="N21">
            <v>1.6443636363636365</v>
          </cell>
        </row>
        <row r="22">
          <cell r="A22">
            <v>2019</v>
          </cell>
          <cell r="B22">
            <v>2529.752399852232</v>
          </cell>
          <cell r="C22">
            <v>1.746</v>
          </cell>
          <cell r="D22">
            <v>2.0009999999999999</v>
          </cell>
          <cell r="E22">
            <v>0.79700000000000004</v>
          </cell>
          <cell r="F22">
            <v>1.081</v>
          </cell>
          <cell r="G22">
            <v>2.5339999999999998</v>
          </cell>
          <cell r="H22">
            <v>1.383</v>
          </cell>
          <cell r="I22">
            <v>3.52</v>
          </cell>
          <cell r="J22">
            <v>3.4630000000000001</v>
          </cell>
          <cell r="K22">
            <v>0.81899999999999995</v>
          </cell>
          <cell r="L22">
            <v>3.0409999999999999</v>
          </cell>
          <cell r="M22">
            <v>1.1220000000000001</v>
          </cell>
          <cell r="N22">
            <v>1.9551818181818179</v>
          </cell>
        </row>
        <row r="23">
          <cell r="A23">
            <v>2020</v>
          </cell>
          <cell r="C23">
            <v>1.1890000000000001</v>
          </cell>
          <cell r="D23">
            <v>1.5329999999999999</v>
          </cell>
          <cell r="E23">
            <v>0.93899999999999995</v>
          </cell>
          <cell r="F23">
            <v>0.82099999999999995</v>
          </cell>
          <cell r="G23">
            <v>1.466</v>
          </cell>
          <cell r="H23">
            <v>0.98699999999999999</v>
          </cell>
          <cell r="I23">
            <v>2.3479999999999999</v>
          </cell>
          <cell r="J23">
            <v>2.8319999999999999</v>
          </cell>
          <cell r="K23">
            <v>0.46200000000000002</v>
          </cell>
          <cell r="L23">
            <v>2.0059999999999998</v>
          </cell>
          <cell r="M23">
            <v>0.82199999999999995</v>
          </cell>
          <cell r="N23">
            <v>1.4004545454545456</v>
          </cell>
        </row>
        <row r="26">
          <cell r="O26" t="str">
            <v>Bush Estate NOx µg/m3</v>
          </cell>
          <cell r="Q26" t="str">
            <v>Eskdalemuir NOx µg/m3</v>
          </cell>
          <cell r="S26" t="str">
            <v>High Muffles NOx µg/m3</v>
          </cell>
          <cell r="Y26" t="str">
            <v>Yarner Wood NOx µg/m3</v>
          </cell>
        </row>
        <row r="31">
          <cell r="O31">
            <v>10</v>
          </cell>
          <cell r="Y31">
            <v>9</v>
          </cell>
          <cell r="Z31">
            <v>9.5</v>
          </cell>
        </row>
        <row r="32">
          <cell r="Q32">
            <v>5</v>
          </cell>
          <cell r="S32">
            <v>10</v>
          </cell>
          <cell r="Y32">
            <v>10</v>
          </cell>
          <cell r="Z32">
            <v>8.3333333333333339</v>
          </cell>
        </row>
        <row r="33">
          <cell r="O33">
            <v>15</v>
          </cell>
          <cell r="Q33">
            <v>6</v>
          </cell>
          <cell r="S33">
            <v>9</v>
          </cell>
          <cell r="Y33">
            <v>6</v>
          </cell>
          <cell r="Z33">
            <v>9</v>
          </cell>
        </row>
        <row r="34">
          <cell r="O34">
            <v>13</v>
          </cell>
          <cell r="Q34">
            <v>7</v>
          </cell>
          <cell r="S34">
            <v>8</v>
          </cell>
          <cell r="Y34">
            <v>7</v>
          </cell>
          <cell r="Z34">
            <v>8.75</v>
          </cell>
        </row>
        <row r="35">
          <cell r="O35">
            <v>10</v>
          </cell>
          <cell r="Q35">
            <v>6</v>
          </cell>
          <cell r="S35">
            <v>8</v>
          </cell>
          <cell r="Y35">
            <v>7</v>
          </cell>
          <cell r="Z35">
            <v>7.75</v>
          </cell>
        </row>
        <row r="36">
          <cell r="O36">
            <v>9</v>
          </cell>
          <cell r="Q36">
            <v>5</v>
          </cell>
          <cell r="Y36">
            <v>5</v>
          </cell>
          <cell r="Z36">
            <v>6.333333333333333</v>
          </cell>
        </row>
        <row r="37">
          <cell r="O37">
            <v>11</v>
          </cell>
          <cell r="Q37">
            <v>4</v>
          </cell>
          <cell r="S37">
            <v>7</v>
          </cell>
          <cell r="Y37">
            <v>6</v>
          </cell>
          <cell r="Z37">
            <v>7</v>
          </cell>
        </row>
        <row r="38">
          <cell r="O38">
            <v>9</v>
          </cell>
          <cell r="Q38">
            <v>4</v>
          </cell>
          <cell r="S38">
            <v>9</v>
          </cell>
          <cell r="Y38">
            <v>5</v>
          </cell>
          <cell r="Z38">
            <v>6.75</v>
          </cell>
        </row>
        <row r="39">
          <cell r="O39">
            <v>8</v>
          </cell>
          <cell r="Q39">
            <v>3</v>
          </cell>
          <cell r="S39">
            <v>7</v>
          </cell>
          <cell r="Y39">
            <v>5</v>
          </cell>
          <cell r="Z39">
            <v>5.75</v>
          </cell>
        </row>
        <row r="40">
          <cell r="O40">
            <v>8</v>
          </cell>
          <cell r="Q40">
            <v>3</v>
          </cell>
          <cell r="S40">
            <v>7</v>
          </cell>
          <cell r="Y40">
            <v>6</v>
          </cell>
          <cell r="Z40">
            <v>6</v>
          </cell>
        </row>
        <row r="41">
          <cell r="O41">
            <v>9</v>
          </cell>
          <cell r="Q41">
            <v>3</v>
          </cell>
          <cell r="S41">
            <v>7</v>
          </cell>
          <cell r="Y41">
            <v>5</v>
          </cell>
          <cell r="Z41">
            <v>6</v>
          </cell>
        </row>
        <row r="42">
          <cell r="O42">
            <v>8</v>
          </cell>
          <cell r="Q42">
            <v>3</v>
          </cell>
          <cell r="S42">
            <v>7</v>
          </cell>
          <cell r="Y42">
            <v>5</v>
          </cell>
          <cell r="Z42">
            <v>5.75</v>
          </cell>
        </row>
        <row r="43">
          <cell r="O43">
            <v>9</v>
          </cell>
          <cell r="Q43">
            <v>3</v>
          </cell>
          <cell r="S43">
            <v>7</v>
          </cell>
          <cell r="Y43">
            <v>6</v>
          </cell>
          <cell r="Z43">
            <v>6.25</v>
          </cell>
        </row>
        <row r="44">
          <cell r="O44">
            <v>6</v>
          </cell>
          <cell r="Q44">
            <v>3</v>
          </cell>
          <cell r="S44">
            <v>6</v>
          </cell>
          <cell r="Y44">
            <v>4</v>
          </cell>
          <cell r="Z44">
            <v>4.75</v>
          </cell>
        </row>
        <row r="45">
          <cell r="O45">
            <v>7</v>
          </cell>
          <cell r="Q45">
            <v>3</v>
          </cell>
          <cell r="S45">
            <v>6</v>
          </cell>
          <cell r="Y45">
            <v>5</v>
          </cell>
          <cell r="Z45">
            <v>5.25</v>
          </cell>
        </row>
        <row r="46">
          <cell r="O46">
            <v>7</v>
          </cell>
          <cell r="Q46">
            <v>3</v>
          </cell>
          <cell r="S46">
            <v>6</v>
          </cell>
          <cell r="Y46">
            <v>4</v>
          </cell>
          <cell r="Z46">
            <v>5</v>
          </cell>
        </row>
        <row r="47">
          <cell r="O47">
            <v>5</v>
          </cell>
          <cell r="Q47">
            <v>2</v>
          </cell>
          <cell r="S47">
            <v>5</v>
          </cell>
          <cell r="Y47">
            <v>3</v>
          </cell>
          <cell r="Z47">
            <v>3.75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4845-1EB5-4DF9-B31A-72CA204C3D35}">
  <dimension ref="A1:G22"/>
  <sheetViews>
    <sheetView tabSelected="1" workbookViewId="0">
      <selection activeCell="G3" sqref="G3"/>
    </sheetView>
  </sheetViews>
  <sheetFormatPr defaultRowHeight="14.5" x14ac:dyDescent="0.35"/>
  <cols>
    <col min="1" max="1" width="10.453125" bestFit="1" customWidth="1"/>
    <col min="2" max="2" width="10.1796875" bestFit="1" customWidth="1"/>
    <col min="3" max="3" width="10" bestFit="1" customWidth="1"/>
    <col min="4" max="4" width="10.81640625" bestFit="1" customWidth="1"/>
    <col min="5" max="5" width="13.6328125" bestFit="1" customWidth="1"/>
    <col min="6" max="6" width="20.08984375" bestFit="1" customWidth="1"/>
    <col min="7" max="7" width="20.36328125" bestFit="1" customWidth="1"/>
  </cols>
  <sheetData>
    <row r="1" spans="1:7" x14ac:dyDescent="0.35">
      <c r="A1" s="25" t="s">
        <v>54</v>
      </c>
      <c r="B1" s="25" t="s">
        <v>55</v>
      </c>
      <c r="C1" s="25" t="s">
        <v>56</v>
      </c>
      <c r="D1" s="25" t="s">
        <v>57</v>
      </c>
      <c r="E1" s="25" t="s">
        <v>58</v>
      </c>
      <c r="F1" s="25" t="s">
        <v>59</v>
      </c>
      <c r="G1" s="25" t="s">
        <v>60</v>
      </c>
    </row>
    <row r="2" spans="1:7" x14ac:dyDescent="0.35">
      <c r="A2" s="10">
        <v>2000</v>
      </c>
      <c r="B2" s="12">
        <v>1.1709090909090909</v>
      </c>
      <c r="C2" s="12">
        <v>1.6643636363636367</v>
      </c>
      <c r="D2" s="12">
        <v>1.4928181818181818</v>
      </c>
      <c r="E2" s="12"/>
      <c r="F2" s="10">
        <v>2804.8233574690048</v>
      </c>
      <c r="G2" s="10">
        <v>4599.7768973676421</v>
      </c>
    </row>
    <row r="3" spans="1:7" x14ac:dyDescent="0.35">
      <c r="A3" s="10">
        <v>2001</v>
      </c>
      <c r="B3" s="12">
        <v>1.3656363636363635</v>
      </c>
      <c r="C3" s="12">
        <v>1.6706363636363639</v>
      </c>
      <c r="D3" s="12">
        <v>1.8880000000000001</v>
      </c>
      <c r="E3" s="12"/>
      <c r="F3" s="10">
        <v>2668.8557535728469</v>
      </c>
      <c r="G3" s="10">
        <v>4543.8121879507171</v>
      </c>
    </row>
    <row r="4" spans="1:7" x14ac:dyDescent="0.35">
      <c r="A4" s="10">
        <v>2002</v>
      </c>
      <c r="B4" s="12">
        <v>1.3397272727272727</v>
      </c>
      <c r="C4" s="12">
        <v>1.3197272727272726</v>
      </c>
      <c r="D4" s="12">
        <v>1.9179090909090908</v>
      </c>
      <c r="E4" s="12"/>
      <c r="F4" s="10">
        <v>2410.1654751874648</v>
      </c>
      <c r="G4" s="10">
        <v>4316.4532198980332</v>
      </c>
    </row>
    <row r="5" spans="1:7" x14ac:dyDescent="0.35">
      <c r="A5" s="10">
        <v>2003</v>
      </c>
      <c r="B5" s="12">
        <v>1.726</v>
      </c>
      <c r="C5" s="12">
        <v>1.5768181818181817</v>
      </c>
      <c r="D5" s="12">
        <v>2.8468181818181821</v>
      </c>
      <c r="E5" s="12"/>
      <c r="F5" s="10">
        <v>2358.3538351734874</v>
      </c>
      <c r="G5" s="10">
        <v>4269.4167678105305</v>
      </c>
    </row>
    <row r="6" spans="1:7" x14ac:dyDescent="0.35">
      <c r="A6" s="10">
        <v>2004</v>
      </c>
      <c r="B6" s="12">
        <v>1.2346363636363638</v>
      </c>
      <c r="C6" s="12">
        <v>0.94381818181818178</v>
      </c>
      <c r="D6" s="12">
        <v>1.8449999999999998</v>
      </c>
      <c r="E6" s="12">
        <v>9.5</v>
      </c>
      <c r="F6" s="10">
        <v>2061.9967385923155</v>
      </c>
      <c r="G6" s="10">
        <v>4231.9548749609448</v>
      </c>
    </row>
    <row r="7" spans="1:7" x14ac:dyDescent="0.35">
      <c r="A7" s="10">
        <v>2005</v>
      </c>
      <c r="B7" s="12">
        <v>1.2080909090909091</v>
      </c>
      <c r="C7" s="12">
        <v>0.88709090909090904</v>
      </c>
      <c r="D7" s="12">
        <v>1.9527272727272729</v>
      </c>
      <c r="E7" s="12">
        <v>8.3333333333333339</v>
      </c>
      <c r="F7" s="10">
        <v>1846.1422550584086</v>
      </c>
      <c r="G7" s="10">
        <v>4231.132963888047</v>
      </c>
    </row>
    <row r="8" spans="1:7" x14ac:dyDescent="0.35">
      <c r="A8" s="10">
        <v>2006</v>
      </c>
      <c r="B8" s="12">
        <v>1.2006363636363637</v>
      </c>
      <c r="C8" s="12">
        <v>0.85590909090909095</v>
      </c>
      <c r="D8" s="12">
        <v>1.7745454545454544</v>
      </c>
      <c r="E8" s="12">
        <v>9</v>
      </c>
      <c r="F8" s="10">
        <v>1779.0786149946682</v>
      </c>
      <c r="G8" s="10">
        <v>4159.3681444457125</v>
      </c>
    </row>
    <row r="9" spans="1:7" x14ac:dyDescent="0.35">
      <c r="A9" s="10">
        <v>2007</v>
      </c>
      <c r="B9" s="12">
        <v>0.92681818181818187</v>
      </c>
      <c r="C9" s="12">
        <v>0.93754545454545457</v>
      </c>
      <c r="D9" s="12">
        <v>1.6878181818181817</v>
      </c>
      <c r="E9" s="12">
        <v>8.75</v>
      </c>
      <c r="F9" s="10">
        <v>1545.9235265257173</v>
      </c>
      <c r="G9" s="10">
        <v>4033.6442060711938</v>
      </c>
    </row>
    <row r="10" spans="1:7" x14ac:dyDescent="0.35">
      <c r="A10" s="10">
        <v>2008</v>
      </c>
      <c r="B10" s="12">
        <v>0.73390909090909096</v>
      </c>
      <c r="C10" s="12">
        <v>0.60499999999999998</v>
      </c>
      <c r="D10" s="12">
        <v>1.498909090909091</v>
      </c>
      <c r="E10" s="12">
        <v>7.75</v>
      </c>
      <c r="F10" s="10">
        <v>1399.7279133267095</v>
      </c>
      <c r="G10" s="10">
        <v>3897.396391567062</v>
      </c>
    </row>
    <row r="11" spans="1:7" x14ac:dyDescent="0.35">
      <c r="A11" s="10">
        <v>2009</v>
      </c>
      <c r="B11" s="12">
        <v>0.63609090909090915</v>
      </c>
      <c r="C11" s="12">
        <v>0.55009090909090907</v>
      </c>
      <c r="D11" s="12">
        <v>1.4665454545454544</v>
      </c>
      <c r="E11" s="12">
        <v>6.333333333333333</v>
      </c>
      <c r="F11" s="10">
        <v>1174.7414995275869</v>
      </c>
      <c r="G11" s="10">
        <v>3482.4977477865618</v>
      </c>
    </row>
    <row r="12" spans="1:7" x14ac:dyDescent="0.35">
      <c r="A12" s="10">
        <v>2010</v>
      </c>
      <c r="B12" s="12">
        <v>0.60418181818181826</v>
      </c>
      <c r="C12" s="12">
        <v>0.65890909090909089</v>
      </c>
      <c r="D12" s="12">
        <v>1.1931818181818181</v>
      </c>
      <c r="E12" s="12">
        <v>7</v>
      </c>
      <c r="F12" s="10">
        <v>1132.4915233892473</v>
      </c>
      <c r="G12" s="10">
        <v>3333.0428646770956</v>
      </c>
    </row>
    <row r="13" spans="1:7" x14ac:dyDescent="0.35">
      <c r="A13" s="10">
        <v>2011</v>
      </c>
      <c r="B13" s="12">
        <v>0.68527272727272737</v>
      </c>
      <c r="C13" s="12">
        <v>0.49236363636363639</v>
      </c>
      <c r="D13" s="12">
        <v>1.4400909090909091</v>
      </c>
      <c r="E13" s="12">
        <v>6.75</v>
      </c>
      <c r="F13" s="10">
        <v>1057.9891557100782</v>
      </c>
      <c r="G13" s="10">
        <v>3242.5702563494174</v>
      </c>
    </row>
    <row r="14" spans="1:7" x14ac:dyDescent="0.35">
      <c r="A14" s="10">
        <v>2012</v>
      </c>
      <c r="B14" s="12">
        <v>0.48881818181818171</v>
      </c>
      <c r="C14" s="12">
        <v>0.47600000000000003</v>
      </c>
      <c r="D14" s="12">
        <v>1.1532727272727272</v>
      </c>
      <c r="E14" s="12">
        <v>5.75</v>
      </c>
      <c r="F14" s="10">
        <v>1124.6543878278089</v>
      </c>
      <c r="G14" s="10">
        <v>3196.0584824150469</v>
      </c>
    </row>
    <row r="15" spans="1:7" x14ac:dyDescent="0.35">
      <c r="A15" s="10">
        <v>2013</v>
      </c>
      <c r="B15" s="12">
        <v>0.66654545454545455</v>
      </c>
      <c r="C15" s="12">
        <v>0.41590909090909084</v>
      </c>
      <c r="D15" s="12">
        <v>1.1790909090909094</v>
      </c>
      <c r="E15" s="12">
        <v>6</v>
      </c>
      <c r="F15" s="10">
        <v>974.81196713853569</v>
      </c>
      <c r="G15" s="10">
        <v>3067.7112753558881</v>
      </c>
    </row>
    <row r="16" spans="1:7" x14ac:dyDescent="0.35">
      <c r="A16" s="10">
        <v>2014</v>
      </c>
      <c r="B16" s="12">
        <v>0.56272727272727274</v>
      </c>
      <c r="C16" s="12">
        <v>0.50409090909090903</v>
      </c>
      <c r="D16" s="12">
        <v>1.0803636363636364</v>
      </c>
      <c r="E16" s="12">
        <v>6</v>
      </c>
      <c r="F16" s="10">
        <v>824.67580126031044</v>
      </c>
      <c r="G16" s="10">
        <v>2932.3659342550577</v>
      </c>
    </row>
    <row r="17" spans="1:7" x14ac:dyDescent="0.35">
      <c r="A17" s="10">
        <v>2015</v>
      </c>
      <c r="B17" s="12">
        <v>0.41000000000000009</v>
      </c>
      <c r="C17" s="12">
        <v>0.22572727272727275</v>
      </c>
      <c r="D17" s="12">
        <v>0.85245454545454546</v>
      </c>
      <c r="E17" s="12">
        <v>5.75</v>
      </c>
      <c r="F17" s="10">
        <v>679.62045130446563</v>
      </c>
      <c r="G17" s="10">
        <v>2873.2659426856258</v>
      </c>
    </row>
    <row r="18" spans="1:7" x14ac:dyDescent="0.35">
      <c r="A18" s="10">
        <v>2016</v>
      </c>
      <c r="B18" s="12">
        <v>0.7654545454545455</v>
      </c>
      <c r="C18" s="12">
        <v>0.20463636363636362</v>
      </c>
      <c r="D18" s="12">
        <v>1.665</v>
      </c>
      <c r="E18" s="12">
        <v>6.25</v>
      </c>
      <c r="F18" s="10">
        <v>544.01278540713042</v>
      </c>
      <c r="G18" s="10">
        <v>2717.6420223373561</v>
      </c>
    </row>
    <row r="19" spans="1:7" x14ac:dyDescent="0.35">
      <c r="A19" s="10">
        <v>2017</v>
      </c>
      <c r="B19" s="12">
        <v>0.6072727272727273</v>
      </c>
      <c r="C19" s="12">
        <v>0.17254545454545453</v>
      </c>
      <c r="D19" s="12">
        <v>1.5919090909090909</v>
      </c>
      <c r="E19" s="12">
        <v>4.75</v>
      </c>
      <c r="F19" s="10">
        <v>534.55868022974573</v>
      </c>
      <c r="G19" s="10">
        <v>2661.2908784967403</v>
      </c>
    </row>
    <row r="20" spans="1:7" x14ac:dyDescent="0.35">
      <c r="A20" s="10">
        <v>2018</v>
      </c>
      <c r="B20" s="12">
        <v>0.67854545454545445</v>
      </c>
      <c r="C20" s="12">
        <v>0.26063636363636367</v>
      </c>
      <c r="D20" s="12">
        <v>1.6443636363636365</v>
      </c>
      <c r="E20" s="12">
        <v>5.25</v>
      </c>
      <c r="F20" s="10">
        <v>501.04779551933092</v>
      </c>
      <c r="G20" s="10">
        <v>2599.1819236965262</v>
      </c>
    </row>
    <row r="21" spans="1:7" x14ac:dyDescent="0.35">
      <c r="A21" s="10">
        <v>2019</v>
      </c>
      <c r="B21" s="12">
        <v>0.62090909090909085</v>
      </c>
      <c r="C21" s="12">
        <v>0.23100000000000004</v>
      </c>
      <c r="D21" s="12">
        <v>1.9551818181818179</v>
      </c>
      <c r="E21" s="12">
        <v>5</v>
      </c>
      <c r="F21" s="10">
        <v>466.29705860950151</v>
      </c>
      <c r="G21" s="10">
        <v>2529.752399852232</v>
      </c>
    </row>
    <row r="22" spans="1:7" x14ac:dyDescent="0.35">
      <c r="A22" s="10">
        <v>2020</v>
      </c>
      <c r="B22" s="12">
        <v>0.43127272727272725</v>
      </c>
      <c r="C22" s="12">
        <v>0.22809090909090912</v>
      </c>
      <c r="D22" s="12">
        <v>1.4004545454545456</v>
      </c>
      <c r="E22" s="12">
        <v>3.75</v>
      </c>
      <c r="F22" s="10"/>
      <c r="G2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F53A-81DB-468F-8486-444402766248}">
  <dimension ref="A1:Z23"/>
  <sheetViews>
    <sheetView zoomScale="46" workbookViewId="0">
      <selection activeCell="N1" sqref="N1:N2"/>
    </sheetView>
  </sheetViews>
  <sheetFormatPr defaultRowHeight="14.5" x14ac:dyDescent="0.35"/>
  <cols>
    <col min="2" max="2" width="24.26953125" bestFit="1" customWidth="1"/>
    <col min="3" max="13" width="19.6328125" customWidth="1"/>
    <col min="14" max="14" width="26.36328125" bestFit="1" customWidth="1"/>
    <col min="26" max="26" width="29.08984375" bestFit="1" customWidth="1"/>
    <col min="32" max="34" width="20.6328125" customWidth="1"/>
  </cols>
  <sheetData>
    <row r="1" spans="1:26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5"/>
      <c r="N1" s="19" t="s">
        <v>27</v>
      </c>
      <c r="O1" s="14" t="s">
        <v>3</v>
      </c>
      <c r="P1" s="15"/>
      <c r="Q1" s="15"/>
      <c r="R1" s="15"/>
      <c r="S1" s="15"/>
      <c r="T1" s="15"/>
      <c r="U1" s="15"/>
      <c r="V1" s="15"/>
      <c r="W1" s="15"/>
      <c r="X1" s="15"/>
      <c r="Y1" s="16"/>
      <c r="Z1" s="9" t="s">
        <v>26</v>
      </c>
    </row>
    <row r="2" spans="1:26" x14ac:dyDescent="0.35">
      <c r="A2" s="6"/>
      <c r="B2" s="7"/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20"/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28</v>
      </c>
    </row>
    <row r="3" spans="1:26" x14ac:dyDescent="0.35">
      <c r="A3" s="10">
        <v>2000</v>
      </c>
      <c r="B3">
        <v>2804.8233574690048</v>
      </c>
      <c r="C3" s="12">
        <v>0.81799999999999995</v>
      </c>
      <c r="D3" s="12">
        <v>1.167</v>
      </c>
      <c r="E3" s="12">
        <v>0.79500000000000004</v>
      </c>
      <c r="F3" s="12">
        <v>0.505</v>
      </c>
      <c r="G3" s="12">
        <v>1.3420000000000001</v>
      </c>
      <c r="H3" s="12">
        <v>0.877</v>
      </c>
      <c r="I3" s="12">
        <v>1.7110000000000001</v>
      </c>
      <c r="J3" s="12">
        <v>1.853</v>
      </c>
      <c r="K3" s="12">
        <v>0.43</v>
      </c>
      <c r="L3" s="12">
        <v>2.0230000000000001</v>
      </c>
      <c r="M3" s="12">
        <v>1.359</v>
      </c>
      <c r="N3" s="12">
        <f>AVERAGE(C3:M3)</f>
        <v>1.1709090909090909</v>
      </c>
      <c r="O3" s="12">
        <v>1.8220000000000001</v>
      </c>
      <c r="P3" s="12">
        <v>0.91100000000000003</v>
      </c>
      <c r="Q3" s="12">
        <v>0.7</v>
      </c>
      <c r="R3" s="12">
        <v>0.748</v>
      </c>
      <c r="S3" s="12">
        <v>0.748</v>
      </c>
      <c r="T3" s="12">
        <v>0.315</v>
      </c>
      <c r="U3" s="12">
        <v>2.5649999999999999</v>
      </c>
      <c r="V3" s="12">
        <v>3.5169999999999999</v>
      </c>
      <c r="W3" s="12">
        <v>0.20699999999999999</v>
      </c>
      <c r="X3" s="12">
        <v>5.9720000000000004</v>
      </c>
      <c r="Y3" s="12">
        <v>0.80300000000000005</v>
      </c>
      <c r="Z3" s="12">
        <f>AVERAGE(O3:Y3)</f>
        <v>1.6643636363636367</v>
      </c>
    </row>
    <row r="4" spans="1:26" x14ac:dyDescent="0.35">
      <c r="A4" s="10">
        <v>2001</v>
      </c>
      <c r="B4">
        <v>2668.8557535728469</v>
      </c>
      <c r="C4" s="12">
        <v>1.163</v>
      </c>
      <c r="D4" s="12">
        <v>1.284</v>
      </c>
      <c r="E4" s="12">
        <v>0.92800000000000005</v>
      </c>
      <c r="F4" s="12">
        <v>0.79600000000000004</v>
      </c>
      <c r="G4" s="12">
        <v>1.4550000000000001</v>
      </c>
      <c r="H4" s="12">
        <v>0.95</v>
      </c>
      <c r="I4" s="12">
        <v>2.145</v>
      </c>
      <c r="J4" s="12">
        <v>2.024</v>
      </c>
      <c r="K4" s="12">
        <v>0.58799999999999997</v>
      </c>
      <c r="L4" s="12">
        <v>2.2130000000000001</v>
      </c>
      <c r="M4" s="12">
        <v>1.476</v>
      </c>
      <c r="N4" s="12">
        <f t="shared" ref="N4:N23" si="0">AVERAGE(C4:M4)</f>
        <v>1.3656363636363635</v>
      </c>
      <c r="O4" s="12">
        <v>1.829</v>
      </c>
      <c r="P4" s="12">
        <v>1.256</v>
      </c>
      <c r="Q4" s="12">
        <v>0.95799999999999996</v>
      </c>
      <c r="R4" s="12">
        <v>0.89200000000000002</v>
      </c>
      <c r="S4" s="12">
        <v>0.89200000000000002</v>
      </c>
      <c r="T4" s="12">
        <v>0.42699999999999999</v>
      </c>
      <c r="U4" s="12">
        <v>3.0870000000000002</v>
      </c>
      <c r="V4" s="12">
        <v>2.4940000000000002</v>
      </c>
      <c r="W4" s="12">
        <v>0.21099999999999999</v>
      </c>
      <c r="X4" s="12">
        <v>5.1070000000000002</v>
      </c>
      <c r="Y4" s="12">
        <v>1.224</v>
      </c>
      <c r="Z4" s="12">
        <f t="shared" ref="Z4:Z23" si="1">AVERAGE(O4:Y4)</f>
        <v>1.6706363636363639</v>
      </c>
    </row>
    <row r="5" spans="1:26" x14ac:dyDescent="0.35">
      <c r="A5" s="10">
        <v>2002</v>
      </c>
      <c r="B5">
        <v>2410.1654751874648</v>
      </c>
      <c r="C5" s="12">
        <v>1.2470000000000001</v>
      </c>
      <c r="D5" s="12">
        <v>1.3859999999999999</v>
      </c>
      <c r="E5" s="12">
        <v>0.995</v>
      </c>
      <c r="F5" s="12">
        <v>0.73899999999999999</v>
      </c>
      <c r="G5" s="12">
        <v>1.528</v>
      </c>
      <c r="H5" s="12">
        <v>0.98</v>
      </c>
      <c r="I5" s="12">
        <v>1.986</v>
      </c>
      <c r="J5" s="12">
        <v>1.9710000000000001</v>
      </c>
      <c r="K5" s="12">
        <v>0.63800000000000001</v>
      </c>
      <c r="L5" s="12">
        <v>1.899</v>
      </c>
      <c r="M5" s="12">
        <v>1.3680000000000001</v>
      </c>
      <c r="N5" s="12">
        <f t="shared" si="0"/>
        <v>1.3397272727272727</v>
      </c>
      <c r="O5" s="12">
        <v>1.5449999999999999</v>
      </c>
      <c r="P5" s="12">
        <v>1.0089999999999999</v>
      </c>
      <c r="Q5" s="12">
        <v>0.73499999999999999</v>
      </c>
      <c r="R5" s="12">
        <v>0.64600000000000002</v>
      </c>
      <c r="S5" s="12">
        <v>0.64600000000000002</v>
      </c>
      <c r="T5" s="12">
        <v>0.32400000000000001</v>
      </c>
      <c r="U5" s="12">
        <v>2.4910000000000001</v>
      </c>
      <c r="V5" s="12">
        <v>1.881</v>
      </c>
      <c r="W5" s="12">
        <v>0.25700000000000001</v>
      </c>
      <c r="X5" s="12">
        <v>4.1340000000000003</v>
      </c>
      <c r="Y5" s="12">
        <v>0.84899999999999998</v>
      </c>
      <c r="Z5" s="12">
        <f t="shared" si="1"/>
        <v>1.3197272727272726</v>
      </c>
    </row>
    <row r="6" spans="1:26" x14ac:dyDescent="0.35">
      <c r="A6" s="10">
        <v>2003</v>
      </c>
      <c r="B6">
        <v>2358.3538351734874</v>
      </c>
      <c r="C6" s="12">
        <v>1.556</v>
      </c>
      <c r="D6" s="12">
        <v>1.776</v>
      </c>
      <c r="E6" s="12">
        <v>1.34</v>
      </c>
      <c r="F6" s="12">
        <v>0.98599999999999999</v>
      </c>
      <c r="G6" s="12">
        <v>1.8149999999999999</v>
      </c>
      <c r="H6" s="12">
        <v>1.2270000000000001</v>
      </c>
      <c r="I6" s="12">
        <v>2.6659999999999999</v>
      </c>
      <c r="J6" s="12">
        <v>2.2829999999999999</v>
      </c>
      <c r="K6" s="12">
        <v>0.83899999999999997</v>
      </c>
      <c r="L6" s="12">
        <v>2.2879999999999998</v>
      </c>
      <c r="M6" s="12">
        <v>2.21</v>
      </c>
      <c r="N6" s="12">
        <f t="shared" si="0"/>
        <v>1.726</v>
      </c>
      <c r="O6" s="12">
        <v>2.0590000000000002</v>
      </c>
      <c r="P6" s="12">
        <v>1.3460000000000001</v>
      </c>
      <c r="Q6" s="12">
        <v>0.80400000000000005</v>
      </c>
      <c r="R6" s="12">
        <v>0.72899999999999998</v>
      </c>
      <c r="S6" s="12">
        <v>0.72899999999999998</v>
      </c>
      <c r="T6" s="12">
        <v>0.39600000000000002</v>
      </c>
      <c r="U6" s="12">
        <v>3.177</v>
      </c>
      <c r="V6" s="12">
        <v>2.427</v>
      </c>
      <c r="W6" s="12">
        <v>0.26100000000000001</v>
      </c>
      <c r="X6" s="12">
        <v>4.1120000000000001</v>
      </c>
      <c r="Y6" s="12">
        <v>1.3049999999999999</v>
      </c>
      <c r="Z6" s="12">
        <f t="shared" si="1"/>
        <v>1.5768181818181817</v>
      </c>
    </row>
    <row r="7" spans="1:26" x14ac:dyDescent="0.35">
      <c r="A7" s="10">
        <v>2004</v>
      </c>
      <c r="B7">
        <v>2061.9967385923155</v>
      </c>
      <c r="C7" s="12">
        <v>1.0549999999999999</v>
      </c>
      <c r="D7" s="12">
        <v>1.2090000000000001</v>
      </c>
      <c r="E7" s="12">
        <v>0.84199999999999997</v>
      </c>
      <c r="F7" s="12">
        <v>0.71699999999999997</v>
      </c>
      <c r="G7" s="12">
        <v>1.3380000000000001</v>
      </c>
      <c r="H7" s="12">
        <v>0.80900000000000005</v>
      </c>
      <c r="I7" s="12">
        <v>2.0329999999999999</v>
      </c>
      <c r="J7" s="12">
        <v>1.704</v>
      </c>
      <c r="K7" s="12">
        <v>0.58599999999999997</v>
      </c>
      <c r="L7" s="12">
        <v>1.887</v>
      </c>
      <c r="M7" s="12">
        <v>1.401</v>
      </c>
      <c r="N7" s="12">
        <f t="shared" si="0"/>
        <v>1.2346363636363638</v>
      </c>
      <c r="O7" s="12">
        <v>1.42</v>
      </c>
      <c r="P7" s="12">
        <v>0.58499999999999996</v>
      </c>
      <c r="Q7" s="12">
        <v>0.33900000000000002</v>
      </c>
      <c r="R7" s="12">
        <v>0.32800000000000001</v>
      </c>
      <c r="S7" s="12">
        <v>0.32800000000000001</v>
      </c>
      <c r="T7" s="12">
        <v>0.24</v>
      </c>
      <c r="U7" s="12">
        <v>2.0129999999999999</v>
      </c>
      <c r="V7" s="12">
        <v>1.7170000000000001</v>
      </c>
      <c r="W7" s="12">
        <v>9.4E-2</v>
      </c>
      <c r="X7" s="12">
        <v>2.68</v>
      </c>
      <c r="Y7" s="12">
        <v>0.63800000000000001</v>
      </c>
      <c r="Z7" s="12">
        <f t="shared" si="1"/>
        <v>0.94381818181818178</v>
      </c>
    </row>
    <row r="8" spans="1:26" x14ac:dyDescent="0.35">
      <c r="A8" s="10">
        <v>2005</v>
      </c>
      <c r="B8">
        <v>1846.1422550584086</v>
      </c>
      <c r="C8" s="12">
        <v>0.94599999999999995</v>
      </c>
      <c r="D8" s="12">
        <v>1.244</v>
      </c>
      <c r="E8" s="12">
        <v>0.59499999999999997</v>
      </c>
      <c r="F8" s="12">
        <v>0.61599999999999999</v>
      </c>
      <c r="G8" s="12">
        <v>1.3109999999999999</v>
      </c>
      <c r="H8" s="12">
        <v>0.78</v>
      </c>
      <c r="I8" s="12">
        <v>2.0190000000000001</v>
      </c>
      <c r="J8" s="12">
        <v>1.7809999999999999</v>
      </c>
      <c r="K8" s="12">
        <v>0.6</v>
      </c>
      <c r="L8" s="12">
        <v>2.1179999999999999</v>
      </c>
      <c r="M8" s="12">
        <v>1.2789999999999999</v>
      </c>
      <c r="N8" s="12">
        <f t="shared" si="0"/>
        <v>1.2080909090909091</v>
      </c>
      <c r="O8" s="12">
        <v>1.2270000000000001</v>
      </c>
      <c r="P8" s="12">
        <v>0.59899999999999998</v>
      </c>
      <c r="Q8" s="12">
        <v>0.30299999999999999</v>
      </c>
      <c r="R8" s="12">
        <v>0.38300000000000001</v>
      </c>
      <c r="S8" s="12">
        <v>0.38300000000000001</v>
      </c>
      <c r="T8" s="12">
        <v>0.25600000000000001</v>
      </c>
      <c r="U8" s="12">
        <v>2.036</v>
      </c>
      <c r="V8" s="12">
        <v>1.5569999999999999</v>
      </c>
      <c r="W8" s="12">
        <v>0.13200000000000001</v>
      </c>
      <c r="X8" s="12">
        <v>2.1789999999999998</v>
      </c>
      <c r="Y8" s="12">
        <v>0.70299999999999996</v>
      </c>
      <c r="Z8" s="12">
        <f t="shared" si="1"/>
        <v>0.88709090909090904</v>
      </c>
    </row>
    <row r="9" spans="1:26" x14ac:dyDescent="0.35">
      <c r="A9" s="10">
        <v>2006</v>
      </c>
      <c r="B9">
        <v>1779.0786149946682</v>
      </c>
      <c r="C9" s="12">
        <v>0.84599999999999997</v>
      </c>
      <c r="D9" s="12">
        <v>1.0740000000000001</v>
      </c>
      <c r="E9" s="12">
        <v>0.872</v>
      </c>
      <c r="F9" s="12">
        <v>0.68100000000000005</v>
      </c>
      <c r="G9" s="12">
        <v>1.365</v>
      </c>
      <c r="H9" s="12">
        <v>0.97099999999999997</v>
      </c>
      <c r="I9" s="12">
        <v>1.7729999999999999</v>
      </c>
      <c r="J9" s="12">
        <v>1.6830000000000001</v>
      </c>
      <c r="K9" s="12">
        <v>0.65100000000000002</v>
      </c>
      <c r="L9" s="12">
        <v>1.831</v>
      </c>
      <c r="M9" s="12">
        <v>1.46</v>
      </c>
      <c r="N9" s="12">
        <f t="shared" si="0"/>
        <v>1.2006363636363637</v>
      </c>
      <c r="O9" s="12">
        <v>0.92400000000000004</v>
      </c>
      <c r="P9" s="12">
        <v>0.64700000000000002</v>
      </c>
      <c r="Q9" s="12">
        <v>0.432</v>
      </c>
      <c r="R9" s="12">
        <v>0.59499999999999997</v>
      </c>
      <c r="S9" s="12">
        <v>0.59499999999999997</v>
      </c>
      <c r="T9" s="12">
        <v>0.215</v>
      </c>
      <c r="U9" s="12">
        <v>1.9</v>
      </c>
      <c r="V9" s="12">
        <v>1.583</v>
      </c>
      <c r="W9" s="12">
        <v>0.14699999999999999</v>
      </c>
      <c r="X9" s="12">
        <v>1.5660000000000001</v>
      </c>
      <c r="Y9" s="12">
        <v>0.81100000000000005</v>
      </c>
      <c r="Z9" s="12">
        <f t="shared" si="1"/>
        <v>0.85590909090909095</v>
      </c>
    </row>
    <row r="10" spans="1:26" x14ac:dyDescent="0.35">
      <c r="A10" s="10">
        <v>2007</v>
      </c>
      <c r="B10">
        <v>1545.9235265257173</v>
      </c>
      <c r="C10" s="12">
        <v>0.77600000000000002</v>
      </c>
      <c r="D10" s="12">
        <v>0.94099999999999995</v>
      </c>
      <c r="E10" s="12">
        <v>0.60399999999999998</v>
      </c>
      <c r="F10" s="12">
        <v>0.46500000000000002</v>
      </c>
      <c r="G10" s="12">
        <v>0.85799999999999998</v>
      </c>
      <c r="H10" s="12">
        <v>0.64100000000000001</v>
      </c>
      <c r="I10" s="12">
        <v>1.633</v>
      </c>
      <c r="J10" s="12">
        <v>1.2450000000000001</v>
      </c>
      <c r="K10" s="12">
        <v>0.49399999999999999</v>
      </c>
      <c r="L10" s="12">
        <v>1.363</v>
      </c>
      <c r="M10" s="12">
        <v>1.175</v>
      </c>
      <c r="N10" s="12">
        <f t="shared" si="0"/>
        <v>0.92681818181818187</v>
      </c>
      <c r="O10" s="12">
        <v>1.304</v>
      </c>
      <c r="P10" s="12">
        <v>0.70899999999999996</v>
      </c>
      <c r="Q10" s="12">
        <v>0.42099999999999999</v>
      </c>
      <c r="R10" s="12">
        <v>0.59699999999999998</v>
      </c>
      <c r="S10" s="12">
        <v>0.59699999999999998</v>
      </c>
      <c r="T10" s="12">
        <v>0.28199999999999997</v>
      </c>
      <c r="U10" s="12">
        <v>1.5580000000000001</v>
      </c>
      <c r="V10" s="12">
        <v>1.44</v>
      </c>
      <c r="W10" s="12">
        <v>0.23200000000000001</v>
      </c>
      <c r="X10" s="12">
        <v>2.4359999999999999</v>
      </c>
      <c r="Y10" s="12">
        <v>0.73699999999999999</v>
      </c>
      <c r="Z10" s="12">
        <f t="shared" si="1"/>
        <v>0.93754545454545457</v>
      </c>
    </row>
    <row r="11" spans="1:26" x14ac:dyDescent="0.35">
      <c r="A11" s="10">
        <v>2008</v>
      </c>
      <c r="B11">
        <v>1399.7279133267095</v>
      </c>
      <c r="C11" s="12">
        <v>0.505</v>
      </c>
      <c r="D11" s="12">
        <v>0.76500000000000001</v>
      </c>
      <c r="E11" s="12">
        <v>0.54</v>
      </c>
      <c r="F11" s="12">
        <v>0.34100000000000003</v>
      </c>
      <c r="G11" s="12">
        <v>0.78900000000000003</v>
      </c>
      <c r="H11" s="12">
        <v>0.56299999999999994</v>
      </c>
      <c r="I11" s="12">
        <v>1.1399999999999999</v>
      </c>
      <c r="J11" s="12">
        <v>1.0860000000000001</v>
      </c>
      <c r="K11" s="12">
        <v>0.375</v>
      </c>
      <c r="L11" s="12">
        <v>1.1000000000000001</v>
      </c>
      <c r="M11" s="12">
        <v>0.86899999999999999</v>
      </c>
      <c r="N11" s="12">
        <f t="shared" si="0"/>
        <v>0.73390909090909096</v>
      </c>
      <c r="O11" s="12">
        <v>0.83399999999999996</v>
      </c>
      <c r="P11" s="12">
        <v>0.439</v>
      </c>
      <c r="Q11" s="12">
        <v>0.33800000000000002</v>
      </c>
      <c r="R11" s="12">
        <v>0.39900000000000002</v>
      </c>
      <c r="S11" s="12">
        <v>0.39900000000000002</v>
      </c>
      <c r="T11" s="12">
        <v>0.17599999999999999</v>
      </c>
      <c r="U11" s="12">
        <v>1.1539999999999999</v>
      </c>
      <c r="V11" s="12">
        <v>1.0249999999999999</v>
      </c>
      <c r="W11" s="12">
        <v>0.112</v>
      </c>
      <c r="X11" s="12">
        <v>1.333</v>
      </c>
      <c r="Y11" s="12">
        <v>0.44600000000000001</v>
      </c>
      <c r="Z11" s="12">
        <f t="shared" si="1"/>
        <v>0.60499999999999998</v>
      </c>
    </row>
    <row r="12" spans="1:26" x14ac:dyDescent="0.35">
      <c r="A12" s="10">
        <v>2009</v>
      </c>
      <c r="B12">
        <v>1174.7414995275869</v>
      </c>
      <c r="C12" s="12">
        <v>0.38300000000000001</v>
      </c>
      <c r="D12" s="12">
        <v>0.79</v>
      </c>
      <c r="E12" s="12">
        <v>0.42799999999999999</v>
      </c>
      <c r="F12" s="12">
        <v>0.43</v>
      </c>
      <c r="G12" s="12">
        <v>0.67300000000000004</v>
      </c>
      <c r="H12" s="12">
        <v>0.435</v>
      </c>
      <c r="I12" s="12">
        <v>0.92400000000000004</v>
      </c>
      <c r="J12" s="12">
        <v>0.99</v>
      </c>
      <c r="K12" s="12">
        <v>0.315</v>
      </c>
      <c r="L12" s="12">
        <v>0.93300000000000005</v>
      </c>
      <c r="M12" s="12">
        <v>0.69599999999999995</v>
      </c>
      <c r="N12" s="12">
        <f t="shared" si="0"/>
        <v>0.63609090909090915</v>
      </c>
      <c r="O12" s="12">
        <v>0.57099999999999995</v>
      </c>
      <c r="P12" s="12">
        <v>0.39300000000000002</v>
      </c>
      <c r="Q12" s="12">
        <v>0.29499999999999998</v>
      </c>
      <c r="R12" s="12">
        <v>0.48499999999999999</v>
      </c>
      <c r="S12" s="12">
        <v>0.48499999999999999</v>
      </c>
      <c r="T12" s="12">
        <v>0.19600000000000001</v>
      </c>
      <c r="U12" s="12">
        <v>0.98699999999999999</v>
      </c>
      <c r="V12" s="12">
        <v>0.94099999999999995</v>
      </c>
      <c r="W12" s="12">
        <v>0.153</v>
      </c>
      <c r="X12" s="12">
        <v>1.1599999999999999</v>
      </c>
      <c r="Y12" s="12">
        <v>0.38500000000000001</v>
      </c>
      <c r="Z12" s="12">
        <f t="shared" si="1"/>
        <v>0.55009090909090907</v>
      </c>
    </row>
    <row r="13" spans="1:26" x14ac:dyDescent="0.35">
      <c r="A13" s="10">
        <v>2010</v>
      </c>
      <c r="B13">
        <v>1132.4915233892473</v>
      </c>
      <c r="C13" s="12">
        <v>0.497</v>
      </c>
      <c r="D13" s="12">
        <v>0.56699999999999995</v>
      </c>
      <c r="E13" s="12">
        <v>0.44900000000000001</v>
      </c>
      <c r="F13" s="12">
        <v>0.372</v>
      </c>
      <c r="G13" s="12">
        <v>0.60599999999999998</v>
      </c>
      <c r="H13" s="12">
        <v>0.438</v>
      </c>
      <c r="I13" s="12">
        <v>0.88100000000000001</v>
      </c>
      <c r="J13" s="12">
        <v>0.76100000000000001</v>
      </c>
      <c r="K13" s="12">
        <v>0.33800000000000002</v>
      </c>
      <c r="L13" s="12">
        <v>1.054</v>
      </c>
      <c r="M13" s="12">
        <v>0.68300000000000005</v>
      </c>
      <c r="N13" s="12">
        <f t="shared" si="0"/>
        <v>0.60418181818181826</v>
      </c>
      <c r="O13" s="12">
        <v>1.147</v>
      </c>
      <c r="P13" s="12">
        <v>0.42899999999999999</v>
      </c>
      <c r="Q13" s="12">
        <v>0.55500000000000005</v>
      </c>
      <c r="R13" s="12">
        <v>0.41699999999999998</v>
      </c>
      <c r="S13" s="12">
        <v>0.41699999999999998</v>
      </c>
      <c r="T13" s="12">
        <v>0.20699999999999999</v>
      </c>
      <c r="U13" s="12">
        <v>1.071</v>
      </c>
      <c r="V13" s="12">
        <v>0.85399999999999998</v>
      </c>
      <c r="W13" s="12">
        <v>0.11799999999999999</v>
      </c>
      <c r="X13" s="12">
        <v>1.5629999999999999</v>
      </c>
      <c r="Y13" s="12">
        <v>0.47</v>
      </c>
      <c r="Z13" s="12">
        <f t="shared" si="1"/>
        <v>0.65890909090909089</v>
      </c>
    </row>
    <row r="14" spans="1:26" x14ac:dyDescent="0.35">
      <c r="A14" s="10">
        <v>2011</v>
      </c>
      <c r="B14">
        <v>1057.9891557100782</v>
      </c>
      <c r="C14" s="12">
        <v>0.60699999999999998</v>
      </c>
      <c r="D14" s="12">
        <v>0.69799999999999995</v>
      </c>
      <c r="E14" s="12">
        <v>0.501</v>
      </c>
      <c r="F14" s="12">
        <v>0.50600000000000001</v>
      </c>
      <c r="G14" s="12">
        <v>0.64500000000000002</v>
      </c>
      <c r="H14" s="12">
        <v>0.46700000000000003</v>
      </c>
      <c r="I14" s="12">
        <v>1.1379999999999999</v>
      </c>
      <c r="J14" s="12">
        <v>0.89400000000000002</v>
      </c>
      <c r="K14" s="12">
        <v>0.38100000000000001</v>
      </c>
      <c r="L14" s="12">
        <v>0.96099999999999997</v>
      </c>
      <c r="M14" s="12">
        <v>0.74</v>
      </c>
      <c r="N14" s="12">
        <f t="shared" si="0"/>
        <v>0.68527272727272737</v>
      </c>
      <c r="O14" s="12">
        <v>0.60799999999999998</v>
      </c>
      <c r="P14" s="12">
        <v>0.38800000000000001</v>
      </c>
      <c r="Q14" s="12">
        <v>0.26</v>
      </c>
      <c r="R14" s="12">
        <v>0.35199999999999998</v>
      </c>
      <c r="S14" s="12">
        <v>0.35199999999999998</v>
      </c>
      <c r="T14" s="12">
        <v>0.16800000000000001</v>
      </c>
      <c r="U14" s="12">
        <v>0.98499999999999999</v>
      </c>
      <c r="V14" s="12">
        <v>0.67300000000000004</v>
      </c>
      <c r="W14" s="12">
        <v>0.14000000000000001</v>
      </c>
      <c r="X14" s="12">
        <v>1.087</v>
      </c>
      <c r="Y14" s="12">
        <v>0.40300000000000002</v>
      </c>
      <c r="Z14" s="12">
        <f t="shared" si="1"/>
        <v>0.49236363636363639</v>
      </c>
    </row>
    <row r="15" spans="1:26" x14ac:dyDescent="0.35">
      <c r="A15" s="10">
        <v>2012</v>
      </c>
      <c r="B15">
        <v>1124.6543878278089</v>
      </c>
      <c r="C15" s="12">
        <v>0.38400000000000001</v>
      </c>
      <c r="D15" s="12">
        <v>0.44400000000000001</v>
      </c>
      <c r="E15" s="12">
        <v>0.32800000000000001</v>
      </c>
      <c r="F15" s="12">
        <v>0.42599999999999999</v>
      </c>
      <c r="G15" s="12">
        <v>0.53900000000000003</v>
      </c>
      <c r="H15" s="12">
        <v>0.33900000000000002</v>
      </c>
      <c r="I15" s="12">
        <v>0.752</v>
      </c>
      <c r="J15" s="12">
        <v>0.61799999999999999</v>
      </c>
      <c r="K15" s="12">
        <v>0.28999999999999998</v>
      </c>
      <c r="L15" s="12">
        <v>0.745</v>
      </c>
      <c r="M15" s="12">
        <v>0.51200000000000001</v>
      </c>
      <c r="N15" s="12">
        <f t="shared" si="0"/>
        <v>0.48881818181818171</v>
      </c>
      <c r="O15" s="12">
        <v>0.66200000000000003</v>
      </c>
      <c r="P15" s="12">
        <v>0.255</v>
      </c>
      <c r="Q15" s="12">
        <v>0.28399999999999997</v>
      </c>
      <c r="R15" s="12">
        <v>0.29499999999999998</v>
      </c>
      <c r="S15" s="12">
        <v>0.29499999999999998</v>
      </c>
      <c r="T15" s="12">
        <v>0.18099999999999999</v>
      </c>
      <c r="U15" s="12">
        <v>1.056</v>
      </c>
      <c r="V15" s="12">
        <v>0.65100000000000002</v>
      </c>
      <c r="W15" s="12">
        <v>7.9000000000000001E-2</v>
      </c>
      <c r="X15" s="12">
        <v>1.145</v>
      </c>
      <c r="Y15" s="12">
        <v>0.33300000000000002</v>
      </c>
      <c r="Z15" s="12">
        <f t="shared" si="1"/>
        <v>0.47600000000000003</v>
      </c>
    </row>
    <row r="16" spans="1:26" x14ac:dyDescent="0.35">
      <c r="A16" s="10">
        <v>2013</v>
      </c>
      <c r="B16">
        <v>974.81196713853569</v>
      </c>
      <c r="C16" s="12">
        <v>0.56499999999999995</v>
      </c>
      <c r="D16" s="12">
        <v>0.77800000000000002</v>
      </c>
      <c r="E16" s="12">
        <v>0.55100000000000005</v>
      </c>
      <c r="F16" s="12">
        <v>0.44800000000000001</v>
      </c>
      <c r="G16" s="12">
        <v>0.67700000000000005</v>
      </c>
      <c r="H16" s="12">
        <v>0.54800000000000004</v>
      </c>
      <c r="I16" s="12">
        <v>0.86199999999999999</v>
      </c>
      <c r="J16" s="12">
        <v>0.84899999999999998</v>
      </c>
      <c r="K16" s="12">
        <v>0.34699999999999998</v>
      </c>
      <c r="L16" s="12">
        <v>0.93799999999999994</v>
      </c>
      <c r="M16" s="12">
        <v>0.76900000000000002</v>
      </c>
      <c r="N16" s="12">
        <f t="shared" si="0"/>
        <v>0.66654545454545455</v>
      </c>
      <c r="O16" s="12">
        <v>0.42499999999999999</v>
      </c>
      <c r="P16" s="12">
        <v>0.318</v>
      </c>
      <c r="Q16" s="12">
        <v>0.307</v>
      </c>
      <c r="R16" s="12">
        <v>0.215</v>
      </c>
      <c r="S16" s="12">
        <v>0.215</v>
      </c>
      <c r="T16" s="12">
        <v>0.20699999999999999</v>
      </c>
      <c r="U16" s="12">
        <v>0.66100000000000003</v>
      </c>
      <c r="V16" s="12">
        <v>0.63300000000000001</v>
      </c>
      <c r="W16" s="12">
        <v>0.17100000000000001</v>
      </c>
      <c r="X16" s="12">
        <v>1.044</v>
      </c>
      <c r="Y16" s="12">
        <v>0.379</v>
      </c>
      <c r="Z16" s="12">
        <f t="shared" si="1"/>
        <v>0.41590909090909084</v>
      </c>
    </row>
    <row r="17" spans="1:26" x14ac:dyDescent="0.35">
      <c r="A17" s="10">
        <v>2014</v>
      </c>
      <c r="B17">
        <v>824.67580126031044</v>
      </c>
      <c r="C17" s="12">
        <v>0.499</v>
      </c>
      <c r="D17" s="12">
        <v>0.54600000000000004</v>
      </c>
      <c r="E17" s="12">
        <v>0.47899999999999998</v>
      </c>
      <c r="F17" s="12">
        <v>0.52900000000000003</v>
      </c>
      <c r="G17" s="12">
        <v>0.60399999999999998</v>
      </c>
      <c r="H17" s="12">
        <v>0.437</v>
      </c>
      <c r="I17" s="12">
        <v>0.66900000000000004</v>
      </c>
      <c r="J17" s="12">
        <v>0.69399999999999995</v>
      </c>
      <c r="K17" s="12">
        <v>0.39100000000000001</v>
      </c>
      <c r="L17" s="12">
        <v>0.77500000000000002</v>
      </c>
      <c r="M17" s="12">
        <v>0.56699999999999995</v>
      </c>
      <c r="N17" s="12">
        <f t="shared" si="0"/>
        <v>0.56272727272727274</v>
      </c>
      <c r="O17" s="12">
        <v>0.50800000000000001</v>
      </c>
      <c r="P17" s="12">
        <v>0.33</v>
      </c>
      <c r="Q17" s="12">
        <v>0.35299999999999998</v>
      </c>
      <c r="R17" s="12">
        <v>0.54300000000000004</v>
      </c>
      <c r="S17" s="12">
        <v>0.54300000000000004</v>
      </c>
      <c r="T17" s="12">
        <v>0.219</v>
      </c>
      <c r="U17" s="12">
        <v>0.66100000000000003</v>
      </c>
      <c r="V17" s="12">
        <v>0.63500000000000001</v>
      </c>
      <c r="W17" s="12">
        <v>0.51600000000000001</v>
      </c>
      <c r="X17" s="12">
        <v>0.81699999999999995</v>
      </c>
      <c r="Y17" s="12">
        <v>0.42</v>
      </c>
      <c r="Z17" s="12">
        <f t="shared" si="1"/>
        <v>0.50409090909090903</v>
      </c>
    </row>
    <row r="18" spans="1:26" x14ac:dyDescent="0.35">
      <c r="A18" s="10">
        <v>2015</v>
      </c>
      <c r="B18">
        <v>679.62045130446563</v>
      </c>
      <c r="C18" s="12">
        <v>0.36499999999999999</v>
      </c>
      <c r="D18" s="12">
        <v>0.48599999999999999</v>
      </c>
      <c r="E18" s="12">
        <v>0.32300000000000001</v>
      </c>
      <c r="F18" s="12">
        <v>0.32700000000000001</v>
      </c>
      <c r="G18" s="12">
        <v>0.35799999999999998</v>
      </c>
      <c r="H18" s="12">
        <v>0.25800000000000001</v>
      </c>
      <c r="I18" s="12">
        <v>0.503</v>
      </c>
      <c r="J18" s="12">
        <v>0.50800000000000001</v>
      </c>
      <c r="K18" s="12">
        <v>0.26400000000000001</v>
      </c>
      <c r="L18" s="12">
        <v>0.64500000000000002</v>
      </c>
      <c r="M18" s="12">
        <v>0.47299999999999998</v>
      </c>
      <c r="N18" s="12">
        <f t="shared" si="0"/>
        <v>0.41000000000000009</v>
      </c>
      <c r="O18" s="12">
        <v>0.32500000000000001</v>
      </c>
      <c r="P18" s="12">
        <v>0.17499999999999999</v>
      </c>
      <c r="Q18" s="12">
        <v>0.14299999999999999</v>
      </c>
      <c r="R18" s="12">
        <v>0.161</v>
      </c>
      <c r="S18" s="12">
        <v>0.161</v>
      </c>
      <c r="T18" s="12">
        <v>0.09</v>
      </c>
      <c r="U18" s="12">
        <v>0.34499999999999997</v>
      </c>
      <c r="V18" s="12">
        <v>0.35099999999999998</v>
      </c>
      <c r="W18" s="12">
        <v>6.4000000000000001E-2</v>
      </c>
      <c r="X18" s="12">
        <v>0.51200000000000001</v>
      </c>
      <c r="Y18" s="12">
        <v>0.156</v>
      </c>
      <c r="Z18" s="12">
        <f t="shared" si="1"/>
        <v>0.22572727272727275</v>
      </c>
    </row>
    <row r="19" spans="1:26" x14ac:dyDescent="0.35">
      <c r="A19" s="10">
        <v>2016</v>
      </c>
      <c r="B19">
        <v>544.01278540713042</v>
      </c>
      <c r="C19" s="12">
        <v>0.65700000000000003</v>
      </c>
      <c r="D19" s="12">
        <v>0.92400000000000004</v>
      </c>
      <c r="E19" s="12">
        <v>0.751</v>
      </c>
      <c r="F19" s="12">
        <v>0.46400000000000002</v>
      </c>
      <c r="G19" s="12">
        <v>0.755</v>
      </c>
      <c r="H19" s="12">
        <v>0.59199999999999997</v>
      </c>
      <c r="I19" s="12">
        <v>0.999</v>
      </c>
      <c r="J19" s="12">
        <v>0.98</v>
      </c>
      <c r="K19" s="12">
        <v>0.42299999999999999</v>
      </c>
      <c r="L19" s="12">
        <v>1.0569999999999999</v>
      </c>
      <c r="M19" s="12">
        <v>0.81799999999999995</v>
      </c>
      <c r="N19" s="12">
        <f t="shared" si="0"/>
        <v>0.7654545454545455</v>
      </c>
      <c r="O19" s="12">
        <v>0.28000000000000003</v>
      </c>
      <c r="P19" s="12">
        <v>0.125</v>
      </c>
      <c r="Q19" s="12">
        <v>0.121</v>
      </c>
      <c r="R19" s="12">
        <v>8.4000000000000005E-2</v>
      </c>
      <c r="S19" s="12">
        <v>8.4000000000000005E-2</v>
      </c>
      <c r="T19" s="12">
        <v>0.11899999999999999</v>
      </c>
      <c r="U19" s="12">
        <v>0.27100000000000002</v>
      </c>
      <c r="V19" s="12">
        <v>0.32200000000000001</v>
      </c>
      <c r="W19" s="12">
        <v>4.2999999999999997E-2</v>
      </c>
      <c r="X19" s="12">
        <v>0.65700000000000003</v>
      </c>
      <c r="Y19" s="12">
        <v>0.14499999999999999</v>
      </c>
      <c r="Z19" s="12">
        <f t="shared" si="1"/>
        <v>0.20463636363636362</v>
      </c>
    </row>
    <row r="20" spans="1:26" x14ac:dyDescent="0.35">
      <c r="A20" s="10">
        <v>2017</v>
      </c>
      <c r="B20">
        <v>534.55868022974573</v>
      </c>
      <c r="C20" s="12">
        <v>0.59</v>
      </c>
      <c r="D20" s="12">
        <v>0.71199999999999997</v>
      </c>
      <c r="E20" s="12">
        <v>0.64900000000000002</v>
      </c>
      <c r="F20" s="12">
        <v>0.47799999999999998</v>
      </c>
      <c r="G20" s="12">
        <v>0.56699999999999995</v>
      </c>
      <c r="H20" s="12">
        <v>0.47699999999999998</v>
      </c>
      <c r="I20" s="12">
        <v>0.873</v>
      </c>
      <c r="J20" s="12">
        <v>0.94899999999999995</v>
      </c>
      <c r="K20" s="12">
        <v>0.38700000000000001</v>
      </c>
      <c r="L20" s="12">
        <v>0.65600000000000003</v>
      </c>
      <c r="M20" s="12">
        <v>0.34200000000000003</v>
      </c>
      <c r="N20" s="12">
        <f t="shared" si="0"/>
        <v>0.6072727272727273</v>
      </c>
      <c r="O20" s="12">
        <v>0.17199999999999999</v>
      </c>
      <c r="P20" s="12">
        <v>8.5999999999999993E-2</v>
      </c>
      <c r="Q20" s="12">
        <v>0.1</v>
      </c>
      <c r="R20" s="12">
        <v>0.10100000000000001</v>
      </c>
      <c r="S20" s="12">
        <v>0.10100000000000001</v>
      </c>
      <c r="T20" s="12">
        <v>0.10299999999999999</v>
      </c>
      <c r="U20" s="12">
        <v>0.3</v>
      </c>
      <c r="V20" s="12">
        <v>0.41</v>
      </c>
      <c r="W20" s="12">
        <v>3.7999999999999999E-2</v>
      </c>
      <c r="X20" s="12">
        <v>0.40699999999999997</v>
      </c>
      <c r="Y20" s="12">
        <v>0.08</v>
      </c>
      <c r="Z20" s="12">
        <f t="shared" si="1"/>
        <v>0.17254545454545453</v>
      </c>
    </row>
    <row r="21" spans="1:26" x14ac:dyDescent="0.35">
      <c r="A21" s="10">
        <v>2018</v>
      </c>
      <c r="B21">
        <v>501.04779551933092</v>
      </c>
      <c r="C21" s="12">
        <v>0.59699999999999998</v>
      </c>
      <c r="D21" s="12">
        <v>0.73699999999999999</v>
      </c>
      <c r="E21" s="12">
        <v>0.59</v>
      </c>
      <c r="F21" s="12">
        <v>0.53</v>
      </c>
      <c r="G21" s="12">
        <v>0.70699999999999996</v>
      </c>
      <c r="H21" s="12">
        <v>0.59599999999999997</v>
      </c>
      <c r="I21" s="12">
        <v>0.89900000000000002</v>
      </c>
      <c r="J21" s="12">
        <v>0.96899999999999997</v>
      </c>
      <c r="K21" s="12">
        <v>0.41399999999999998</v>
      </c>
      <c r="L21" s="12">
        <v>0.97799999999999998</v>
      </c>
      <c r="M21" s="12">
        <v>0.44700000000000001</v>
      </c>
      <c r="N21" s="12">
        <f t="shared" si="0"/>
        <v>0.67854545454545445</v>
      </c>
      <c r="O21" s="12">
        <v>0.249</v>
      </c>
      <c r="P21" s="12">
        <v>0.153</v>
      </c>
      <c r="Q21" s="12">
        <v>0.11</v>
      </c>
      <c r="R21" s="12">
        <v>0.159</v>
      </c>
      <c r="S21" s="12">
        <v>0.159</v>
      </c>
      <c r="T21" s="12">
        <v>0.154</v>
      </c>
      <c r="U21" s="12">
        <v>0.28000000000000003</v>
      </c>
      <c r="V21" s="12">
        <v>0.32600000000000001</v>
      </c>
      <c r="W21" s="12">
        <v>5.8999999999999997E-2</v>
      </c>
      <c r="X21" s="12">
        <v>1.115</v>
      </c>
      <c r="Y21" s="12">
        <v>0.10299999999999999</v>
      </c>
      <c r="Z21" s="12">
        <f t="shared" si="1"/>
        <v>0.26063636363636367</v>
      </c>
    </row>
    <row r="22" spans="1:26" x14ac:dyDescent="0.35">
      <c r="A22" s="10">
        <v>2019</v>
      </c>
      <c r="B22">
        <v>466.29705860950151</v>
      </c>
      <c r="C22" s="12">
        <v>0.34499999999999997</v>
      </c>
      <c r="D22" s="12">
        <v>0.67600000000000005</v>
      </c>
      <c r="E22" s="12">
        <v>0.65800000000000003</v>
      </c>
      <c r="F22" s="12">
        <v>0.317</v>
      </c>
      <c r="G22" s="12">
        <v>0.72699999999999998</v>
      </c>
      <c r="H22" s="12">
        <v>0.58899999999999997</v>
      </c>
      <c r="I22" s="12">
        <v>0.89600000000000002</v>
      </c>
      <c r="J22" s="12">
        <v>0.8</v>
      </c>
      <c r="K22" s="12">
        <v>0.48599999999999999</v>
      </c>
      <c r="L22" s="12">
        <v>1.0309999999999999</v>
      </c>
      <c r="M22" s="12">
        <v>0.30499999999999999</v>
      </c>
      <c r="N22" s="12">
        <f t="shared" si="0"/>
        <v>0.62090909090909085</v>
      </c>
      <c r="O22" s="12">
        <v>0.20499999999999999</v>
      </c>
      <c r="P22" s="12">
        <v>0.17199999999999999</v>
      </c>
      <c r="Q22" s="12">
        <v>0.13800000000000001</v>
      </c>
      <c r="R22" s="12">
        <v>0.13900000000000001</v>
      </c>
      <c r="S22" s="12">
        <v>0.13900000000000001</v>
      </c>
      <c r="T22" s="12">
        <v>0.13600000000000001</v>
      </c>
      <c r="U22" s="12">
        <v>0.35599999999999998</v>
      </c>
      <c r="V22" s="12">
        <v>0.46400000000000002</v>
      </c>
      <c r="W22" s="12">
        <v>8.8999999999999996E-2</v>
      </c>
      <c r="X22" s="12">
        <v>0.59099999999999997</v>
      </c>
      <c r="Y22" s="12">
        <v>0.112</v>
      </c>
      <c r="Z22" s="12">
        <f t="shared" si="1"/>
        <v>0.23100000000000004</v>
      </c>
    </row>
    <row r="23" spans="1:26" x14ac:dyDescent="0.35">
      <c r="A23" s="10">
        <v>2020</v>
      </c>
      <c r="B23" s="10"/>
      <c r="C23" s="12">
        <v>0.41399999999999998</v>
      </c>
      <c r="D23" s="12">
        <v>0.53400000000000003</v>
      </c>
      <c r="E23" s="12">
        <v>0.373</v>
      </c>
      <c r="F23" s="12">
        <v>0.32300000000000001</v>
      </c>
      <c r="G23" s="12">
        <v>0.52300000000000002</v>
      </c>
      <c r="H23" s="12">
        <v>0.37</v>
      </c>
      <c r="I23" s="12">
        <v>0.56200000000000006</v>
      </c>
      <c r="J23" s="12">
        <v>0.58599999999999997</v>
      </c>
      <c r="K23" s="12">
        <v>0.28499999999999998</v>
      </c>
      <c r="L23" s="12">
        <v>0.52700000000000002</v>
      </c>
      <c r="M23" s="12">
        <v>0.247</v>
      </c>
      <c r="N23" s="12">
        <f t="shared" si="0"/>
        <v>0.43127272727272725</v>
      </c>
      <c r="O23" s="12">
        <v>0.16500000000000001</v>
      </c>
      <c r="P23" s="12">
        <v>0.17499999999999999</v>
      </c>
      <c r="Q23" s="12">
        <v>0.111</v>
      </c>
      <c r="R23" s="12">
        <v>9.0999999999999998E-2</v>
      </c>
      <c r="S23" s="12">
        <v>9.0999999999999998E-2</v>
      </c>
      <c r="T23" s="12">
        <v>0.13200000000000001</v>
      </c>
      <c r="U23" s="12">
        <v>0.373</v>
      </c>
      <c r="V23" s="12">
        <v>0.312</v>
      </c>
      <c r="W23" s="12">
        <v>7.1999999999999995E-2</v>
      </c>
      <c r="X23" s="12">
        <v>0.89600000000000002</v>
      </c>
      <c r="Y23" s="12">
        <v>9.0999999999999998E-2</v>
      </c>
      <c r="Z23" s="12">
        <f t="shared" si="1"/>
        <v>0.22809090909090912</v>
      </c>
    </row>
  </sheetData>
  <mergeCells count="5">
    <mergeCell ref="N1:N2"/>
    <mergeCell ref="A1:A2"/>
    <mergeCell ref="B1:B2"/>
    <mergeCell ref="C1:M1"/>
    <mergeCell ref="O1:Y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776-DAF2-4FB1-9DEB-949761616ADE}">
  <dimension ref="A1:Z23"/>
  <sheetViews>
    <sheetView zoomScale="77" workbookViewId="0">
      <selection activeCell="B1" sqref="B1:B2"/>
    </sheetView>
  </sheetViews>
  <sheetFormatPr defaultRowHeight="14.5" x14ac:dyDescent="0.35"/>
  <cols>
    <col min="2" max="2" width="13.90625" bestFit="1" customWidth="1"/>
    <col min="3" max="3" width="10.6328125" bestFit="1" customWidth="1"/>
    <col min="4" max="4" width="11.6328125" bestFit="1" customWidth="1"/>
    <col min="5" max="5" width="11.08984375" bestFit="1" customWidth="1"/>
    <col min="6" max="6" width="9.7265625" customWidth="1"/>
    <col min="7" max="7" width="11.36328125" bestFit="1" customWidth="1"/>
    <col min="8" max="8" width="11.1796875" bestFit="1" customWidth="1"/>
    <col min="9" max="9" width="11.08984375" bestFit="1" customWidth="1"/>
    <col min="10" max="11" width="10.26953125" bestFit="1" customWidth="1"/>
    <col min="12" max="12" width="16.7265625" bestFit="1" customWidth="1"/>
    <col min="13" max="13" width="11.90625" bestFit="1" customWidth="1"/>
    <col min="14" max="14" width="17" customWidth="1"/>
    <col min="26" max="26" width="14.26953125" customWidth="1"/>
  </cols>
  <sheetData>
    <row r="1" spans="1:26" x14ac:dyDescent="0.35">
      <c r="A1" s="1" t="s">
        <v>0</v>
      </c>
      <c r="B1" s="2" t="s">
        <v>41</v>
      </c>
      <c r="C1" s="18" t="s">
        <v>29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21" t="s">
        <v>61</v>
      </c>
      <c r="O1" s="14" t="s">
        <v>42</v>
      </c>
      <c r="P1" s="15"/>
      <c r="Q1" s="15"/>
      <c r="R1" s="15"/>
      <c r="S1" s="15"/>
      <c r="T1" s="15"/>
      <c r="U1" s="15"/>
      <c r="V1" s="15"/>
      <c r="W1" s="15"/>
      <c r="X1" s="15"/>
      <c r="Y1" s="16"/>
      <c r="Z1" s="23" t="s">
        <v>61</v>
      </c>
    </row>
    <row r="2" spans="1:26" x14ac:dyDescent="0.35">
      <c r="A2" s="6"/>
      <c r="B2" s="7"/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7" t="s">
        <v>35</v>
      </c>
      <c r="I2" s="17" t="s">
        <v>36</v>
      </c>
      <c r="J2" s="17" t="s">
        <v>37</v>
      </c>
      <c r="K2" s="17" t="s">
        <v>38</v>
      </c>
      <c r="L2" s="17" t="s">
        <v>39</v>
      </c>
      <c r="M2" s="17" t="s">
        <v>40</v>
      </c>
      <c r="N2" s="22"/>
      <c r="O2" s="11" t="s">
        <v>43</v>
      </c>
      <c r="P2" s="11" t="s">
        <v>44</v>
      </c>
      <c r="Q2" s="11" t="s">
        <v>45</v>
      </c>
      <c r="R2" s="11" t="s">
        <v>46</v>
      </c>
      <c r="S2" s="11" t="s">
        <v>47</v>
      </c>
      <c r="T2" s="11" t="s">
        <v>48</v>
      </c>
      <c r="U2" s="11" t="s">
        <v>49</v>
      </c>
      <c r="V2" s="11" t="s">
        <v>50</v>
      </c>
      <c r="W2" s="11" t="s">
        <v>51</v>
      </c>
      <c r="X2" s="11" t="s">
        <v>52</v>
      </c>
      <c r="Y2" s="11" t="s">
        <v>53</v>
      </c>
      <c r="Z2" s="24"/>
    </row>
    <row r="3" spans="1:26" x14ac:dyDescent="0.35">
      <c r="A3" s="10">
        <v>2000</v>
      </c>
      <c r="B3">
        <v>4599.7768973676421</v>
      </c>
      <c r="C3" s="13">
        <v>0.89900000000000002</v>
      </c>
      <c r="D3" s="13">
        <v>1.054</v>
      </c>
      <c r="E3" s="13">
        <v>0.71499999999999997</v>
      </c>
      <c r="F3" s="13">
        <v>0.73799999999999999</v>
      </c>
      <c r="G3" s="13">
        <v>1.7949999999999999</v>
      </c>
      <c r="H3" s="13">
        <v>0.66400000000000003</v>
      </c>
      <c r="I3" s="13">
        <v>2.6680000000000001</v>
      </c>
      <c r="J3" s="13">
        <v>3.2989999999999999</v>
      </c>
      <c r="K3" s="13">
        <v>0.27</v>
      </c>
      <c r="L3" s="13">
        <v>2.8860000000000001</v>
      </c>
      <c r="M3" s="13">
        <v>1.4330000000000001</v>
      </c>
      <c r="N3" s="12">
        <f>AVERAGE(C3:M3)</f>
        <v>1.4928181818181818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35">
      <c r="A4" s="10">
        <v>2001</v>
      </c>
      <c r="B4">
        <v>4543.8121879507171</v>
      </c>
      <c r="C4" s="13">
        <v>1.387</v>
      </c>
      <c r="D4" s="13">
        <v>1.482</v>
      </c>
      <c r="E4" s="13">
        <v>0.95499999999999996</v>
      </c>
      <c r="F4" s="13">
        <v>0.99399999999999999</v>
      </c>
      <c r="G4" s="13">
        <v>2.0379999999999998</v>
      </c>
      <c r="H4" s="13">
        <v>0.98399999999999999</v>
      </c>
      <c r="I4" s="13">
        <v>3.359</v>
      </c>
      <c r="J4" s="13">
        <v>3.6190000000000002</v>
      </c>
      <c r="K4" s="13">
        <v>0.36599999999999999</v>
      </c>
      <c r="L4" s="13">
        <v>3.569</v>
      </c>
      <c r="M4" s="13">
        <v>2.0150000000000001</v>
      </c>
      <c r="N4" s="12">
        <f t="shared" ref="N4:N23" si="0">AVERAGE(C4:M4)</f>
        <v>1.8880000000000001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5">
      <c r="A5" s="10">
        <v>2002</v>
      </c>
      <c r="B5">
        <v>4316.4532198980332</v>
      </c>
      <c r="C5" s="13">
        <v>1.5580000000000001</v>
      </c>
      <c r="D5" s="13">
        <v>1.7869999999999999</v>
      </c>
      <c r="E5" s="13">
        <v>1.0269999999999999</v>
      </c>
      <c r="F5" s="13">
        <v>1.0680000000000001</v>
      </c>
      <c r="G5" s="13">
        <v>2.2010000000000001</v>
      </c>
      <c r="H5" s="13">
        <v>0.94899999999999995</v>
      </c>
      <c r="I5" s="13">
        <v>3.3650000000000002</v>
      </c>
      <c r="J5" s="13">
        <v>3.5569999999999999</v>
      </c>
      <c r="K5" s="13">
        <v>0.47599999999999998</v>
      </c>
      <c r="L5" s="13">
        <v>3.327</v>
      </c>
      <c r="M5" s="13">
        <v>1.782</v>
      </c>
      <c r="N5" s="12">
        <f t="shared" si="0"/>
        <v>1.9179090909090908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5">
      <c r="A6" s="10">
        <v>2003</v>
      </c>
      <c r="B6">
        <v>4269.4167678105305</v>
      </c>
      <c r="C6" s="13">
        <v>2.4550000000000001</v>
      </c>
      <c r="D6" s="13">
        <v>2.714</v>
      </c>
      <c r="E6" s="13">
        <v>1.5049999999999999</v>
      </c>
      <c r="F6" s="13">
        <v>1.722</v>
      </c>
      <c r="G6" s="13">
        <v>3.3010000000000002</v>
      </c>
      <c r="H6" s="13">
        <v>1.702</v>
      </c>
      <c r="I6" s="13">
        <v>4.8730000000000002</v>
      </c>
      <c r="J6" s="13">
        <v>4.5670000000000002</v>
      </c>
      <c r="K6" s="13">
        <v>0.71799999999999997</v>
      </c>
      <c r="L6" s="13">
        <v>4.3789999999999996</v>
      </c>
      <c r="M6" s="13">
        <v>3.379</v>
      </c>
      <c r="N6" s="12">
        <f t="shared" si="0"/>
        <v>2.8468181818181821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5">
      <c r="A7" s="10">
        <v>2004</v>
      </c>
      <c r="B7">
        <v>4231.9548749609448</v>
      </c>
      <c r="C7" s="13">
        <v>1.2689999999999999</v>
      </c>
      <c r="D7" s="13">
        <v>1.4850000000000001</v>
      </c>
      <c r="E7" s="13">
        <v>0.88300000000000001</v>
      </c>
      <c r="F7" s="13">
        <v>0.96499999999999997</v>
      </c>
      <c r="G7" s="13">
        <v>2.1190000000000002</v>
      </c>
      <c r="H7" s="13">
        <v>0.83099999999999996</v>
      </c>
      <c r="I7" s="13">
        <v>3.8660000000000001</v>
      </c>
      <c r="J7" s="13">
        <v>3.3340000000000001</v>
      </c>
      <c r="K7" s="13">
        <v>0.37</v>
      </c>
      <c r="L7" s="13">
        <v>3.3439999999999999</v>
      </c>
      <c r="M7" s="13">
        <v>1.829</v>
      </c>
      <c r="N7" s="12">
        <f t="shared" si="0"/>
        <v>1.8449999999999998</v>
      </c>
      <c r="O7" s="12">
        <v>10</v>
      </c>
      <c r="P7" s="12"/>
      <c r="Q7" s="12"/>
      <c r="R7" s="12"/>
      <c r="S7" s="12"/>
      <c r="T7" s="12"/>
      <c r="U7" s="12"/>
      <c r="V7" s="12"/>
      <c r="W7" s="12"/>
      <c r="X7" s="12"/>
      <c r="Y7" s="12">
        <v>9</v>
      </c>
      <c r="Z7" s="12">
        <f t="shared" ref="Z7:Z23" si="1">AVERAGE(O7:Y7)</f>
        <v>9.5</v>
      </c>
    </row>
    <row r="8" spans="1:26" x14ac:dyDescent="0.35">
      <c r="A8" s="10">
        <v>2005</v>
      </c>
      <c r="B8">
        <v>4231.132963888047</v>
      </c>
      <c r="C8" s="13">
        <v>1.22</v>
      </c>
      <c r="D8" s="13">
        <v>1.762</v>
      </c>
      <c r="E8" s="13">
        <v>0.745</v>
      </c>
      <c r="F8" s="13">
        <v>0.98899999999999999</v>
      </c>
      <c r="G8" s="13">
        <v>2.1509999999999998</v>
      </c>
      <c r="H8" s="13">
        <v>0.94099999999999995</v>
      </c>
      <c r="I8" s="13">
        <v>3.944</v>
      </c>
      <c r="J8" s="13">
        <v>3.589</v>
      </c>
      <c r="K8" s="13">
        <v>0.46</v>
      </c>
      <c r="L8" s="13">
        <v>3.677</v>
      </c>
      <c r="M8" s="13">
        <v>2.0019999999999998</v>
      </c>
      <c r="N8" s="12">
        <f t="shared" si="0"/>
        <v>1.9527272727272729</v>
      </c>
      <c r="O8" s="12"/>
      <c r="P8" s="12"/>
      <c r="Q8" s="12">
        <v>5</v>
      </c>
      <c r="R8" s="12"/>
      <c r="S8" s="12">
        <v>10</v>
      </c>
      <c r="T8" s="12"/>
      <c r="U8" s="12"/>
      <c r="V8" s="12"/>
      <c r="W8" s="12"/>
      <c r="X8" s="12"/>
      <c r="Y8" s="12">
        <v>10</v>
      </c>
      <c r="Z8" s="12">
        <f t="shared" si="1"/>
        <v>8.3333333333333339</v>
      </c>
    </row>
    <row r="9" spans="1:26" x14ac:dyDescent="0.35">
      <c r="A9" s="10">
        <v>2006</v>
      </c>
      <c r="B9">
        <v>4159.3681444457125</v>
      </c>
      <c r="C9" s="13">
        <v>1.22</v>
      </c>
      <c r="D9" s="13">
        <v>1.3680000000000001</v>
      </c>
      <c r="E9" s="13">
        <v>1.012</v>
      </c>
      <c r="F9" s="13">
        <v>0.999</v>
      </c>
      <c r="G9" s="13">
        <v>2.0409999999999999</v>
      </c>
      <c r="H9" s="13">
        <v>0.97099999999999997</v>
      </c>
      <c r="I9" s="13">
        <v>3.1190000000000002</v>
      </c>
      <c r="J9" s="13">
        <v>3.1080000000000001</v>
      </c>
      <c r="K9" s="13">
        <v>0.626</v>
      </c>
      <c r="L9" s="13">
        <v>3.0859999999999999</v>
      </c>
      <c r="M9" s="13">
        <v>1.97</v>
      </c>
      <c r="N9" s="12">
        <f t="shared" si="0"/>
        <v>1.7745454545454544</v>
      </c>
      <c r="O9" s="12">
        <v>15</v>
      </c>
      <c r="P9" s="12"/>
      <c r="Q9" s="12">
        <v>6</v>
      </c>
      <c r="R9" s="12"/>
      <c r="S9" s="12">
        <v>9</v>
      </c>
      <c r="T9" s="12"/>
      <c r="U9" s="12"/>
      <c r="V9" s="12"/>
      <c r="W9" s="12"/>
      <c r="X9" s="12"/>
      <c r="Y9" s="12">
        <v>6</v>
      </c>
      <c r="Z9" s="12">
        <f t="shared" si="1"/>
        <v>9</v>
      </c>
    </row>
    <row r="10" spans="1:26" x14ac:dyDescent="0.35">
      <c r="A10" s="10">
        <v>2007</v>
      </c>
      <c r="B10">
        <v>4033.6442060711938</v>
      </c>
      <c r="C10" s="13">
        <v>1.262</v>
      </c>
      <c r="D10" s="13">
        <v>1.6040000000000001</v>
      </c>
      <c r="E10" s="13">
        <v>0.96599999999999997</v>
      </c>
      <c r="F10" s="13">
        <v>0.84399999999999997</v>
      </c>
      <c r="G10" s="13">
        <v>1.6839999999999999</v>
      </c>
      <c r="H10" s="13">
        <v>0.9</v>
      </c>
      <c r="I10" s="13">
        <v>3.1909999999999998</v>
      </c>
      <c r="J10" s="13">
        <v>2.8820000000000001</v>
      </c>
      <c r="K10" s="13">
        <v>0.59699999999999998</v>
      </c>
      <c r="L10" s="13">
        <v>2.6440000000000001</v>
      </c>
      <c r="M10" s="13">
        <v>1.992</v>
      </c>
      <c r="N10" s="12">
        <f t="shared" si="0"/>
        <v>1.6878181818181817</v>
      </c>
      <c r="O10" s="12">
        <v>13</v>
      </c>
      <c r="P10" s="12"/>
      <c r="Q10" s="12">
        <v>7</v>
      </c>
      <c r="R10" s="12"/>
      <c r="S10" s="12">
        <v>8</v>
      </c>
      <c r="T10" s="12"/>
      <c r="U10" s="12"/>
      <c r="V10" s="12"/>
      <c r="W10" s="12"/>
      <c r="X10" s="12"/>
      <c r="Y10" s="12">
        <v>7</v>
      </c>
      <c r="Z10" s="12">
        <f t="shared" si="1"/>
        <v>8.75</v>
      </c>
    </row>
    <row r="11" spans="1:26" x14ac:dyDescent="0.35">
      <c r="A11" s="10">
        <v>2008</v>
      </c>
      <c r="B11">
        <v>3897.396391567062</v>
      </c>
      <c r="C11" s="13">
        <v>1.0069999999999999</v>
      </c>
      <c r="D11" s="13">
        <v>1.3049999999999999</v>
      </c>
      <c r="E11" s="13">
        <v>0.85599999999999998</v>
      </c>
      <c r="F11" s="13">
        <v>0.66500000000000004</v>
      </c>
      <c r="G11" s="13">
        <v>1.696</v>
      </c>
      <c r="H11" s="13">
        <v>0.94499999999999995</v>
      </c>
      <c r="I11" s="13">
        <v>2.7690000000000001</v>
      </c>
      <c r="J11" s="13">
        <v>2.7450000000000001</v>
      </c>
      <c r="K11" s="13">
        <v>0.39300000000000002</v>
      </c>
      <c r="L11" s="13">
        <v>2.548</v>
      </c>
      <c r="M11" s="13">
        <v>1.5589999999999999</v>
      </c>
      <c r="N11" s="12">
        <f t="shared" si="0"/>
        <v>1.498909090909091</v>
      </c>
      <c r="O11" s="12">
        <v>10</v>
      </c>
      <c r="P11" s="12"/>
      <c r="Q11" s="12">
        <v>6</v>
      </c>
      <c r="R11" s="12"/>
      <c r="S11" s="12">
        <v>8</v>
      </c>
      <c r="T11" s="12"/>
      <c r="U11" s="12"/>
      <c r="V11" s="12"/>
      <c r="W11" s="12"/>
      <c r="X11" s="12"/>
      <c r="Y11" s="12">
        <v>7</v>
      </c>
      <c r="Z11" s="12">
        <f t="shared" si="1"/>
        <v>7.75</v>
      </c>
    </row>
    <row r="12" spans="1:26" x14ac:dyDescent="0.35">
      <c r="A12" s="10">
        <v>2009</v>
      </c>
      <c r="B12">
        <v>3482.4977477865618</v>
      </c>
      <c r="C12" s="13">
        <v>0.96899999999999997</v>
      </c>
      <c r="D12" s="13">
        <v>1.5549999999999999</v>
      </c>
      <c r="E12" s="13">
        <v>0.90400000000000003</v>
      </c>
      <c r="F12" s="13">
        <v>0.77900000000000003</v>
      </c>
      <c r="G12" s="13">
        <v>1.5920000000000001</v>
      </c>
      <c r="H12" s="13">
        <v>0.60099999999999998</v>
      </c>
      <c r="I12" s="13">
        <v>2.5760000000000001</v>
      </c>
      <c r="J12" s="13">
        <v>2.8290000000000002</v>
      </c>
      <c r="K12" s="13">
        <v>0.38800000000000001</v>
      </c>
      <c r="L12" s="13">
        <v>2.3690000000000002</v>
      </c>
      <c r="M12" s="13">
        <v>1.57</v>
      </c>
      <c r="N12" s="12">
        <f t="shared" si="0"/>
        <v>1.4665454545454544</v>
      </c>
      <c r="O12" s="12">
        <v>9</v>
      </c>
      <c r="P12" s="12"/>
      <c r="Q12" s="12">
        <v>5</v>
      </c>
      <c r="R12" s="12"/>
      <c r="S12" s="12"/>
      <c r="T12" s="12"/>
      <c r="U12" s="12"/>
      <c r="V12" s="12"/>
      <c r="W12" s="12"/>
      <c r="X12" s="12"/>
      <c r="Y12" s="12">
        <v>5</v>
      </c>
      <c r="Z12" s="12">
        <f t="shared" si="1"/>
        <v>6.333333333333333</v>
      </c>
    </row>
    <row r="13" spans="1:26" x14ac:dyDescent="0.35">
      <c r="A13" s="10">
        <v>2010</v>
      </c>
      <c r="B13">
        <v>3333.0428646770956</v>
      </c>
      <c r="C13" s="13">
        <v>0.999</v>
      </c>
      <c r="D13" s="13">
        <v>1.004</v>
      </c>
      <c r="E13" s="13">
        <v>0.73399999999999999</v>
      </c>
      <c r="F13" s="13">
        <v>0.60799999999999998</v>
      </c>
      <c r="G13" s="13">
        <v>1.1339999999999999</v>
      </c>
      <c r="H13" s="13">
        <v>0.94299999999999995</v>
      </c>
      <c r="I13" s="13">
        <v>2.121</v>
      </c>
      <c r="J13" s="13">
        <v>1.9319999999999999</v>
      </c>
      <c r="K13" s="13">
        <v>0.25800000000000001</v>
      </c>
      <c r="L13" s="13">
        <v>2.0139999999999998</v>
      </c>
      <c r="M13" s="13">
        <v>1.3779999999999999</v>
      </c>
      <c r="N13" s="12">
        <f t="shared" si="0"/>
        <v>1.1931818181818181</v>
      </c>
      <c r="O13" s="12">
        <v>11</v>
      </c>
      <c r="P13" s="12"/>
      <c r="Q13" s="12">
        <v>4</v>
      </c>
      <c r="R13" s="12"/>
      <c r="S13" s="12">
        <v>7</v>
      </c>
      <c r="T13" s="12"/>
      <c r="U13" s="12"/>
      <c r="V13" s="12"/>
      <c r="W13" s="12"/>
      <c r="X13" s="12"/>
      <c r="Y13" s="12">
        <v>6</v>
      </c>
      <c r="Z13" s="12">
        <f t="shared" si="1"/>
        <v>7</v>
      </c>
    </row>
    <row r="14" spans="1:26" x14ac:dyDescent="0.35">
      <c r="A14" s="10">
        <v>2011</v>
      </c>
      <c r="B14">
        <v>3242.5702563494174</v>
      </c>
      <c r="C14" s="13">
        <v>1.042</v>
      </c>
      <c r="D14" s="13">
        <v>1.24</v>
      </c>
      <c r="E14" s="13">
        <v>0.85</v>
      </c>
      <c r="F14" s="13">
        <v>1.0069999999999999</v>
      </c>
      <c r="G14" s="13">
        <v>1.544</v>
      </c>
      <c r="H14" s="13">
        <v>0.62</v>
      </c>
      <c r="I14" s="13">
        <v>2.9969999999999999</v>
      </c>
      <c r="J14" s="13">
        <v>2.2639999999999998</v>
      </c>
      <c r="K14" s="13">
        <v>0.38100000000000001</v>
      </c>
      <c r="L14" s="13">
        <v>2.1560000000000001</v>
      </c>
      <c r="M14" s="13">
        <v>1.74</v>
      </c>
      <c r="N14" s="12">
        <f t="shared" si="0"/>
        <v>1.4400909090909091</v>
      </c>
      <c r="O14" s="12">
        <v>9</v>
      </c>
      <c r="P14" s="12"/>
      <c r="Q14" s="12">
        <v>4</v>
      </c>
      <c r="R14" s="12"/>
      <c r="S14" s="12">
        <v>9</v>
      </c>
      <c r="T14" s="12"/>
      <c r="U14" s="12"/>
      <c r="V14" s="12"/>
      <c r="W14" s="12"/>
      <c r="X14" s="12"/>
      <c r="Y14" s="12">
        <v>5</v>
      </c>
      <c r="Z14" s="12">
        <f t="shared" si="1"/>
        <v>6.75</v>
      </c>
    </row>
    <row r="15" spans="1:26" x14ac:dyDescent="0.35">
      <c r="A15" s="10">
        <v>2012</v>
      </c>
      <c r="B15">
        <v>3196.0584824150469</v>
      </c>
      <c r="C15" s="13">
        <v>0.86399999999999999</v>
      </c>
      <c r="D15" s="13">
        <v>0.92600000000000005</v>
      </c>
      <c r="E15" s="13">
        <v>0.65500000000000003</v>
      </c>
      <c r="F15" s="13">
        <v>0.872</v>
      </c>
      <c r="G15" s="13">
        <v>1.208</v>
      </c>
      <c r="H15" s="13">
        <v>0.58099999999999996</v>
      </c>
      <c r="I15" s="13">
        <v>2.21</v>
      </c>
      <c r="J15" s="13">
        <v>1.8440000000000001</v>
      </c>
      <c r="K15" s="13">
        <v>0.435</v>
      </c>
      <c r="L15" s="13">
        <v>1.841</v>
      </c>
      <c r="M15" s="13">
        <v>1.25</v>
      </c>
      <c r="N15" s="12">
        <f t="shared" si="0"/>
        <v>1.1532727272727272</v>
      </c>
      <c r="O15" s="12">
        <v>8</v>
      </c>
      <c r="P15" s="12"/>
      <c r="Q15" s="12">
        <v>3</v>
      </c>
      <c r="R15" s="12"/>
      <c r="S15" s="12">
        <v>7</v>
      </c>
      <c r="T15" s="12"/>
      <c r="U15" s="12"/>
      <c r="V15" s="12"/>
      <c r="W15" s="12"/>
      <c r="X15" s="12"/>
      <c r="Y15" s="12">
        <v>5</v>
      </c>
      <c r="Z15" s="12">
        <f t="shared" si="1"/>
        <v>5.75</v>
      </c>
    </row>
    <row r="16" spans="1:26" x14ac:dyDescent="0.35">
      <c r="A16" s="10">
        <v>2013</v>
      </c>
      <c r="B16">
        <v>3067.7112753558881</v>
      </c>
      <c r="C16" s="13">
        <v>0.95099999999999996</v>
      </c>
      <c r="D16" s="13">
        <v>0.95899999999999996</v>
      </c>
      <c r="E16" s="13">
        <v>0.70099999999999996</v>
      </c>
      <c r="F16" s="13">
        <v>0.78</v>
      </c>
      <c r="G16" s="13">
        <v>1.2130000000000001</v>
      </c>
      <c r="H16" s="13">
        <v>0.71899999999999997</v>
      </c>
      <c r="I16" s="13">
        <v>2.14</v>
      </c>
      <c r="J16" s="13">
        <v>2.008</v>
      </c>
      <c r="K16" s="13">
        <v>0.31900000000000001</v>
      </c>
      <c r="L16" s="13">
        <v>1.915</v>
      </c>
      <c r="M16" s="13">
        <v>1.2649999999999999</v>
      </c>
      <c r="N16" s="12">
        <f t="shared" si="0"/>
        <v>1.1790909090909094</v>
      </c>
      <c r="O16" s="12">
        <v>8</v>
      </c>
      <c r="P16" s="12"/>
      <c r="Q16" s="12">
        <v>3</v>
      </c>
      <c r="R16" s="12"/>
      <c r="S16" s="12">
        <v>7</v>
      </c>
      <c r="T16" s="12"/>
      <c r="U16" s="12"/>
      <c r="V16" s="12"/>
      <c r="W16" s="12"/>
      <c r="X16" s="12"/>
      <c r="Y16" s="12">
        <v>6</v>
      </c>
      <c r="Z16" s="12">
        <f t="shared" si="1"/>
        <v>6</v>
      </c>
    </row>
    <row r="17" spans="1:26" x14ac:dyDescent="0.35">
      <c r="A17" s="10">
        <v>2014</v>
      </c>
      <c r="B17">
        <v>2932.3659342550577</v>
      </c>
      <c r="C17" s="13">
        <v>0.91600000000000004</v>
      </c>
      <c r="D17" s="13">
        <v>0.88700000000000001</v>
      </c>
      <c r="E17" s="13">
        <v>0.66300000000000003</v>
      </c>
      <c r="F17" s="13">
        <v>0.76900000000000002</v>
      </c>
      <c r="G17" s="13">
        <v>1.234</v>
      </c>
      <c r="H17" s="13">
        <v>0.55700000000000005</v>
      </c>
      <c r="I17" s="13">
        <v>1.7909999999999999</v>
      </c>
      <c r="J17" s="13">
        <v>1.861</v>
      </c>
      <c r="K17" s="13">
        <v>0.46600000000000003</v>
      </c>
      <c r="L17" s="13">
        <v>1.631</v>
      </c>
      <c r="M17" s="13">
        <v>1.109</v>
      </c>
      <c r="N17" s="12">
        <f t="shared" si="0"/>
        <v>1.0803636363636364</v>
      </c>
      <c r="O17" s="12">
        <v>9</v>
      </c>
      <c r="P17" s="12"/>
      <c r="Q17" s="12">
        <v>3</v>
      </c>
      <c r="R17" s="12"/>
      <c r="S17" s="12">
        <v>7</v>
      </c>
      <c r="T17" s="12"/>
      <c r="U17" s="12"/>
      <c r="V17" s="12"/>
      <c r="W17" s="12"/>
      <c r="X17" s="12"/>
      <c r="Y17" s="12">
        <v>5</v>
      </c>
      <c r="Z17" s="12">
        <f t="shared" si="1"/>
        <v>6</v>
      </c>
    </row>
    <row r="18" spans="1:26" x14ac:dyDescent="0.35">
      <c r="A18" s="10">
        <v>2015</v>
      </c>
      <c r="B18">
        <v>2873.2659426856258</v>
      </c>
      <c r="C18" s="13">
        <v>0.67300000000000004</v>
      </c>
      <c r="D18" s="13">
        <v>0.753</v>
      </c>
      <c r="E18" s="13">
        <v>0.59699999999999998</v>
      </c>
      <c r="F18" s="13">
        <v>0.72399999999999998</v>
      </c>
      <c r="G18" s="13">
        <v>0.70799999999999996</v>
      </c>
      <c r="H18" s="13">
        <v>0.4</v>
      </c>
      <c r="I18" s="13">
        <v>1.4570000000000001</v>
      </c>
      <c r="J18" s="13">
        <v>1.2170000000000001</v>
      </c>
      <c r="K18" s="13">
        <v>0.38300000000000001</v>
      </c>
      <c r="L18" s="13">
        <v>1.6870000000000001</v>
      </c>
      <c r="M18" s="13">
        <v>0.77800000000000002</v>
      </c>
      <c r="N18" s="12">
        <f t="shared" si="0"/>
        <v>0.85245454545454546</v>
      </c>
      <c r="O18" s="12">
        <v>8</v>
      </c>
      <c r="P18" s="12"/>
      <c r="Q18" s="12">
        <v>3</v>
      </c>
      <c r="R18" s="12"/>
      <c r="S18" s="12">
        <v>7</v>
      </c>
      <c r="T18" s="12"/>
      <c r="U18" s="12"/>
      <c r="V18" s="12"/>
      <c r="W18" s="12"/>
      <c r="X18" s="12"/>
      <c r="Y18" s="12">
        <v>5</v>
      </c>
      <c r="Z18" s="12">
        <f t="shared" si="1"/>
        <v>5.75</v>
      </c>
    </row>
    <row r="19" spans="1:26" x14ac:dyDescent="0.35">
      <c r="A19" s="10">
        <v>2016</v>
      </c>
      <c r="B19">
        <v>2717.6420223373561</v>
      </c>
      <c r="C19" s="13">
        <v>1.2330000000000001</v>
      </c>
      <c r="D19" s="13">
        <v>1.5429999999999999</v>
      </c>
      <c r="E19" s="13">
        <v>1.2450000000000001</v>
      </c>
      <c r="F19" s="13">
        <v>0.65100000000000002</v>
      </c>
      <c r="G19" s="13">
        <v>1.57</v>
      </c>
      <c r="H19" s="13">
        <v>0.998</v>
      </c>
      <c r="I19" s="13">
        <v>2.702</v>
      </c>
      <c r="J19" s="13">
        <v>3.0619999999999998</v>
      </c>
      <c r="K19" s="13">
        <v>0.53400000000000003</v>
      </c>
      <c r="L19" s="13">
        <v>3.202</v>
      </c>
      <c r="M19" s="13">
        <v>1.575</v>
      </c>
      <c r="N19" s="12">
        <f t="shared" si="0"/>
        <v>1.665</v>
      </c>
      <c r="O19" s="12">
        <v>9</v>
      </c>
      <c r="P19" s="12"/>
      <c r="Q19" s="12">
        <v>3</v>
      </c>
      <c r="R19" s="12"/>
      <c r="S19" s="12">
        <v>7</v>
      </c>
      <c r="T19" s="12"/>
      <c r="U19" s="12"/>
      <c r="V19" s="12"/>
      <c r="W19" s="12"/>
      <c r="X19" s="12"/>
      <c r="Y19" s="12">
        <v>6</v>
      </c>
      <c r="Z19" s="12">
        <f t="shared" si="1"/>
        <v>6.25</v>
      </c>
    </row>
    <row r="20" spans="1:26" x14ac:dyDescent="0.35">
      <c r="A20" s="10">
        <v>2017</v>
      </c>
      <c r="B20">
        <v>2661.2908784967403</v>
      </c>
      <c r="C20" s="13">
        <v>1.4550000000000001</v>
      </c>
      <c r="D20" s="13">
        <v>1.0840000000000001</v>
      </c>
      <c r="E20" s="13">
        <v>1.105</v>
      </c>
      <c r="F20" s="13">
        <v>0.77300000000000002</v>
      </c>
      <c r="G20" s="13">
        <v>1.8320000000000001</v>
      </c>
      <c r="H20" s="13">
        <v>0.92200000000000004</v>
      </c>
      <c r="I20" s="13">
        <v>2.8140000000000001</v>
      </c>
      <c r="J20" s="13">
        <v>3.2679999999999998</v>
      </c>
      <c r="K20" s="13">
        <v>0.46800000000000003</v>
      </c>
      <c r="L20" s="13">
        <v>2.8050000000000002</v>
      </c>
      <c r="M20" s="13">
        <v>0.98499999999999999</v>
      </c>
      <c r="N20" s="12">
        <f t="shared" si="0"/>
        <v>1.5919090909090909</v>
      </c>
      <c r="O20" s="12">
        <v>6</v>
      </c>
      <c r="P20" s="12"/>
      <c r="Q20" s="12">
        <v>3</v>
      </c>
      <c r="R20" s="12"/>
      <c r="S20" s="12">
        <v>6</v>
      </c>
      <c r="T20" s="12"/>
      <c r="U20" s="12"/>
      <c r="V20" s="12"/>
      <c r="W20" s="12"/>
      <c r="X20" s="12"/>
      <c r="Y20" s="12">
        <v>4</v>
      </c>
      <c r="Z20" s="12">
        <f t="shared" si="1"/>
        <v>4.75</v>
      </c>
    </row>
    <row r="21" spans="1:26" x14ac:dyDescent="0.35">
      <c r="A21" s="10">
        <v>2018</v>
      </c>
      <c r="B21">
        <v>2599.1819236965262</v>
      </c>
      <c r="C21" s="13">
        <v>1.2430000000000001</v>
      </c>
      <c r="D21" s="13">
        <v>1.595</v>
      </c>
      <c r="E21" s="13">
        <v>1.109</v>
      </c>
      <c r="F21" s="13">
        <v>0.92700000000000005</v>
      </c>
      <c r="G21" s="13">
        <v>1.8540000000000001</v>
      </c>
      <c r="H21" s="13">
        <v>0.91200000000000003</v>
      </c>
      <c r="I21" s="13">
        <v>2.766</v>
      </c>
      <c r="J21" s="13">
        <v>2.827</v>
      </c>
      <c r="K21" s="13">
        <v>0.33900000000000002</v>
      </c>
      <c r="L21" s="13">
        <v>3.3029999999999999</v>
      </c>
      <c r="M21" s="13">
        <v>1.2130000000000001</v>
      </c>
      <c r="N21" s="12">
        <f t="shared" si="0"/>
        <v>1.6443636363636365</v>
      </c>
      <c r="O21" s="12">
        <v>7</v>
      </c>
      <c r="P21" s="12"/>
      <c r="Q21" s="12">
        <v>3</v>
      </c>
      <c r="R21" s="12"/>
      <c r="S21" s="12">
        <v>6</v>
      </c>
      <c r="T21" s="12"/>
      <c r="U21" s="12"/>
      <c r="V21" s="12"/>
      <c r="W21" s="12"/>
      <c r="X21" s="12"/>
      <c r="Y21" s="12">
        <v>5</v>
      </c>
      <c r="Z21" s="12">
        <f t="shared" si="1"/>
        <v>5.25</v>
      </c>
    </row>
    <row r="22" spans="1:26" x14ac:dyDescent="0.35">
      <c r="A22" s="10">
        <v>2019</v>
      </c>
      <c r="B22">
        <v>2529.752399852232</v>
      </c>
      <c r="C22" s="13">
        <v>1.746</v>
      </c>
      <c r="D22" s="13">
        <v>2.0009999999999999</v>
      </c>
      <c r="E22" s="13">
        <v>0.79700000000000004</v>
      </c>
      <c r="F22" s="13">
        <v>1.081</v>
      </c>
      <c r="G22" s="13">
        <v>2.5339999999999998</v>
      </c>
      <c r="H22" s="13">
        <v>1.383</v>
      </c>
      <c r="I22" s="13">
        <v>3.52</v>
      </c>
      <c r="J22" s="13">
        <v>3.4630000000000001</v>
      </c>
      <c r="K22" s="13">
        <v>0.81899999999999995</v>
      </c>
      <c r="L22" s="13">
        <v>3.0409999999999999</v>
      </c>
      <c r="M22" s="13">
        <v>1.1220000000000001</v>
      </c>
      <c r="N22" s="12">
        <f t="shared" si="0"/>
        <v>1.9551818181818179</v>
      </c>
      <c r="O22" s="12">
        <v>7</v>
      </c>
      <c r="P22" s="12"/>
      <c r="Q22" s="12">
        <v>3</v>
      </c>
      <c r="R22" s="12"/>
      <c r="S22" s="12">
        <v>6</v>
      </c>
      <c r="T22" s="12"/>
      <c r="U22" s="12"/>
      <c r="V22" s="12"/>
      <c r="W22" s="12"/>
      <c r="X22" s="12"/>
      <c r="Y22" s="12">
        <v>4</v>
      </c>
      <c r="Z22" s="12">
        <f t="shared" si="1"/>
        <v>5</v>
      </c>
    </row>
    <row r="23" spans="1:26" x14ac:dyDescent="0.35">
      <c r="A23" s="10">
        <v>2020</v>
      </c>
      <c r="B23" s="10"/>
      <c r="C23" s="13">
        <v>1.1890000000000001</v>
      </c>
      <c r="D23" s="13">
        <v>1.5329999999999999</v>
      </c>
      <c r="E23" s="13">
        <v>0.93899999999999995</v>
      </c>
      <c r="F23" s="13">
        <v>0.82099999999999995</v>
      </c>
      <c r="G23" s="13">
        <v>1.466</v>
      </c>
      <c r="H23" s="13">
        <v>0.98699999999999999</v>
      </c>
      <c r="I23" s="13">
        <v>2.3479999999999999</v>
      </c>
      <c r="J23" s="13">
        <v>2.8319999999999999</v>
      </c>
      <c r="K23" s="13">
        <v>0.46200000000000002</v>
      </c>
      <c r="L23" s="13">
        <v>2.0059999999999998</v>
      </c>
      <c r="M23" s="13">
        <v>0.82199999999999995</v>
      </c>
      <c r="N23" s="12">
        <f t="shared" si="0"/>
        <v>1.4004545454545456</v>
      </c>
      <c r="O23" s="12">
        <v>5</v>
      </c>
      <c r="P23" s="12"/>
      <c r="Q23" s="12">
        <v>2</v>
      </c>
      <c r="R23" s="12"/>
      <c r="S23" s="12">
        <v>5</v>
      </c>
      <c r="T23" s="12"/>
      <c r="U23" s="12"/>
      <c r="V23" s="12"/>
      <c r="W23" s="12"/>
      <c r="X23" s="12"/>
      <c r="Y23" s="12">
        <v>3</v>
      </c>
      <c r="Z23" s="12">
        <f t="shared" si="1"/>
        <v>3.75</v>
      </c>
    </row>
  </sheetData>
  <mergeCells count="6">
    <mergeCell ref="O1:Y1"/>
    <mergeCell ref="N1:N2"/>
    <mergeCell ref="Z1:Z2"/>
    <mergeCell ref="A1:A2"/>
    <mergeCell ref="B1:B2"/>
    <mergeCell ref="C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openair</vt:lpstr>
      <vt:lpstr>SO2_SO4 NAEI ver</vt:lpstr>
      <vt:lpstr>NOx_NO3_NAEI 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damay</dc:creator>
  <cp:lastModifiedBy>damay</cp:lastModifiedBy>
  <dcterms:created xsi:type="dcterms:W3CDTF">2022-01-18T09:48:42Z</dcterms:created>
  <dcterms:modified xsi:type="dcterms:W3CDTF">2022-01-18T11:57:24Z</dcterms:modified>
</cp:coreProperties>
</file>